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0375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dams\Documents\Beazley\BBR\20210630\"/>
    </mc:Choice>
  </mc:AlternateContent>
  <xr:revisionPtr revIDLastSave="0" documentId="13_ncr:1_{2AE6C054-28FB-49A9-A051-481DB554B4A1}" xr6:coauthVersionLast="36" xr6:coauthVersionMax="36" xr10:uidLastSave="{00000000-0000-0000-0000-000000000000}"/>
  <x:bookViews>
    <x:workbookView xWindow="0" yWindow="0" windowWidth="19200" windowHeight="5770" xr2:uid="{00000000-000D-0000-FFFF-FFFF00000000}"/>
  </x:bookViews>
  <x:sheets>
    <x:sheet name="Main" sheetId="1" r:id="rId1"/>
    <x:sheet name="Reference" sheetId="2" r:id="rId2"/>
  </x:sheets>
  <x:definedNames>
    <x:definedName name="_xlnm._FilterDatabase" localSheetId="0" hidden="1">Main!$A$1:$G$638</x:definedName>
    <x:definedName name="_xlnm._FilterDatabase" localSheetId="1" hidden="1">Reference!$A$180:$M$233</x:definedName>
    <x:definedName name="BBR.BBR.ADLAnswer.Input">Main!$C$289</x:definedName>
    <x:definedName name="BBR.BBR.ADLFactor.Output">Main!$C$290</x:definedName>
    <x:definedName name="BBR.BBR.ADLNotValid.Edit">Main!$C$291</x:definedName>
    <x:definedName name="BBR.BBR.AggLimitOutofBounds.Edit">Main!$C$87</x:definedName>
    <x:definedName name="BBR.BBR.AggregateLimit.Input">Main!$C$83</x:definedName>
    <x:definedName name="BBR.BBR.AmendProofofLossSublimit.Input">Main!$C$343</x:definedName>
    <x:definedName name="BBR.BBR.AmendProofofLossSublimit.Output">Main!$C$344</x:definedName>
    <x:definedName name="BBR.BBR.BaseRate.Output">Main!$C$73</x:definedName>
    <x:definedName name="BBR.BBR.BPIPercent.Output">Main!$D$615</x:definedName>
    <x:definedName name="BBR.BBR.CardReissuanceCosts.Input">Main!$C$331</x:definedName>
    <x:definedName name="BBR.BBR.CardReissuanceCosts.Output">Main!$C$332</x:definedName>
    <x:definedName name="BBR.BBR.CommissionAdjustment.Output">Main!$C$541</x:definedName>
    <x:definedName name="BBR.BBR.CommissionAdjustmentCyberOnly.Output">Main!$D$473</x:definedName>
    <x:definedName name="BBR.BBR.CommissionAdjustmentFirstPartyOnly.Output">Main!$D$474</x:definedName>
    <x:definedName name="BBR.BBR.CommissionAdjustmentNoCyberNoFirstParty.Output">Main!$D$472</x:definedName>
    <x:definedName name="BBR.BBR.ComputerHardwareReplacementCost.Input">Main!$C$295</x:definedName>
    <x:definedName name="BBR.BBR.ComputerHardwareReplacementCost.Output">Main!$C$296</x:definedName>
    <x:definedName name="BBR.BBR.ContingentBodilyInjury.Input">Main!$C$313</x:definedName>
    <x:definedName name="BBR.BBR.ContingentBodilyInjury.Output">Main!$C$314</x:definedName>
    <x:definedName name="BBR.BBR.CryptoJacking.Input">Main!$C$301</x:definedName>
    <x:definedName name="BBR.BBR.CryptoJacking.Output">Main!$C$302</x:definedName>
    <x:definedName name="BBR.BBR.DBISecurityBreach.Input">Main!$C$234</x:definedName>
    <x:definedName name="BBR.BBR.DBISecurityBreach.Output">Main!$C$241</x:definedName>
    <x:definedName name="BBR.BBR.DBISecurityBreach.Percentage">Main!$C$235</x:definedName>
    <x:definedName name="BBR.BBR.DBISystemFailure.Input">Main!$C$247</x:definedName>
    <x:definedName name="BBR.BBR.DBISystemFailure.Output">Main!$C$254</x:definedName>
    <x:definedName name="BBR.BBR.DBISystemFailure.Percentage">Main!$C$248</x:definedName>
    <x:definedName name="BBR.BBR.EffectiveDate.Input">Main!$C$30</x:definedName>
    <x:definedName name="BBR.BBR.ElectronicCrime.Input">Main!$C$277</x:definedName>
    <x:definedName name="BBR.BBR.ElectronicCrimeCredit.Output">Main!$C$278</x:definedName>
    <x:definedName name="BBR.BBR.ExpirationAfterEffective.Edit">Main!$C$48</x:definedName>
    <x:definedName name="BBR.BBR.ExpirationDate.Input">Main!$C$31</x:definedName>
    <x:definedName name="BBR.BBR.ExternalBrokerage.Input">Main!$C$459</x:definedName>
    <x:definedName name="BBR.BBR.FinalModelPremium.Output">Main!$C$540</x:definedName>
    <x:definedName name="BBR.BBR.FinancialConditionNoteisMissing.Edit">Main!$C$373</x:definedName>
    <x:definedName name="BBR.BBR.FinancialConditionSelectioninvalid.Edit">Main!$C$384</x:definedName>
    <x:definedName name="BBR.BBR.FradulentInstructionCredit.Output">Main!$C$286</x:definedName>
    <x:definedName name="BBR.BBR.FraudulentInstruction.Input">Main!$C$285</x:definedName>
    <x:definedName name="BBR.BBR.GrossBenchmarkPrice.Output">Main!$D$614</x:definedName>
    <x:definedName name="BBR.BBR.GuidelineNotification.Output">Main!$C$113</x:definedName>
    <x:definedName name="BBR.BBR.GuidelineRetention.Output">Main!$C$139</x:definedName>
    <x:definedName name="BBR.BBR.HazardGroup.Output">Main!$C$58</x:definedName>
    <x:definedName name="BBR.BBR.ILF.Output">Main!$C$104</x:definedName>
    <x:definedName name="BBR.BBR.IndustryClass.Input">Main!$C$57</x:definedName>
    <x:definedName name="BBR.BBR.InvoiceManipulation.Input">Main!$C$319</x:definedName>
    <x:definedName name="BBR.BBR.InvoiceManipulation.Output">Main!$C$320</x:definedName>
    <x:definedName name="BBR.BBR.IPInfringementAnswer.Input">Main!$C$260</x:definedName>
    <x:definedName name="BBR.BBR.IPInfringementDebit.Input">Main!$C$261</x:definedName>
    <x:definedName name="BBR.BBR.IPInfringementDebit.Output">Main!$C$266</x:definedName>
    <x:definedName name="BBR.BBR.IPInfringementMax.Output">Main!$C$264</x:definedName>
    <x:definedName name="BBR.BBR.IPInfringementMin.Output">Main!$C$263</x:definedName>
    <x:definedName name="BBR.BBR.LossRating.Output">Main!$C$182</x:definedName>
    <x:definedName name="BBR.BBR.LossRatingClaimCount.Input">Main!$C$166</x:definedName>
    <x:definedName name="BBR.BBR.LossRatingFactor.Input">Main!$C$169</x:definedName>
    <x:definedName name="BBR.BBR.LossRatingFactor.Output">Main!$C$189</x:definedName>
    <x:definedName name="BBR.BBR.LossRatingIncurredLoss.Input">Main!$C$167</x:definedName>
    <x:definedName name="BBR.BBR.LossRatingLossRatio.Input">Main!$C$168</x:definedName>
    <x:definedName name="BBR.BBR.LossRatingMax.Output">Main!$C$181</x:definedName>
    <x:definedName name="BBR.BBR.LossRatingMin.Output">Main!$C$180</x:definedName>
    <x:definedName name="BBR.BBR.MaturityofBusinessNoteisMissing.Edit">Main!$C$374</x:definedName>
    <x:definedName name="BBR.BBR.MaturityofBusinessSelectioninvalid.Edit">Main!$C$385</x:definedName>
    <x:definedName name="BBR.BBR.MediaNotValid.Edit">Main!$C$267</x:definedName>
    <x:definedName name="BBR.BBR.MediaOutofBounds.Edit">Main!$C$268</x:definedName>
    <x:definedName name="BBR.BBR.MinimumPremium.Output">Main!$C$453</x:definedName>
    <x:definedName name="BBR.BBR.MissedBid.Input">Main!$C$325</x:definedName>
    <x:definedName name="BBR.BBR.MissedBid.Output">Main!$C$326</x:definedName>
    <x:definedName name="BBR.BBR.MultiyearProrataFactor.Output">Main!$C$426</x:definedName>
    <x:definedName name="BBR.BBR.NatureofContentDisseminatedNoteisMissing.Edit">Main!$C$378</x:definedName>
    <x:definedName name="BBR.BBR.NatureofContentDseminatedSelectioninvalid.Edit">Main!$C$389</x:definedName>
    <x:definedName name="BBR.BBR.NatureofPaymentCardProcessingExposureNoteisMissing.Edit">Main!$C$380</x:definedName>
    <x:definedName name="BBR.BBR.NatureofPaymentCardProcessingExposureSelectioninvalid.Edit">Main!$C$391</x:definedName>
    <x:definedName name="BBR.BBR.NatureofReputationalRiskExposureNoteisMissing.Edit">Main!$C$379</x:definedName>
    <x:definedName name="BBR.BBR.NatureofReputationalRkExposureSelectioninvalid.Edit">Main!$C$390</x:definedName>
    <x:definedName name="BBR.BBR.NebraskaDeviationFactor.Input">Main!$C$444</x:definedName>
    <x:definedName name="BBR.BBR.NebraskaDeviationFactor.Output">Main!$C$445</x:definedName>
    <x:definedName name="BBR.BBR.NonServicesPremium.Output">Main!$D$622</x:definedName>
    <x:definedName name="BBR.BBR.NotificationCalcError.Edit">Main!$C$130</x:definedName>
    <x:definedName name="BBR.BBR.NotificationFactor.Output">Main!$C$127</x:definedName>
    <x:definedName name="BBR.BBR.NotificationMax.Output">Main!$C$114</x:definedName>
    <x:definedName name="BBR.BBR.NotificationofBounds.Edit">Main!$C$129</x:definedName>
    <x:definedName name="BBR.BBR.ParticipationinaRiskControlProgramNoteisMissing.Edit">Main!$C$382</x:definedName>
    <x:definedName name="BBR.BBR.ParticipationinaRkControlProgramSelectioninvalid.Edit">Main!$C$393</x:definedName>
    <x:definedName name="BBR.BBR.PCIFinesandCosts.Input">Main!$C$222</x:definedName>
    <x:definedName name="BBR.BBR.PCIFinesandCosts.Output">Main!$C$228</x:definedName>
    <x:definedName name="BBR.BBR.PCIFinesandCosts.Percentage">Main!$C$223</x:definedName>
    <x:definedName name="BBR.BBR.PolicyTermError.Edit">Main!$C$427</x:definedName>
    <x:definedName name="BBR.BBR.PrivacyandSecurityControlsProceduresNoteisMissing.Edit">Main!$C$381</x:definedName>
    <x:definedName name="BBR.BBR.PrivacyandSecurityControlsProceduresSelectioninvalid.Edit">Main!$C$392</x:definedName>
    <x:definedName name="BBR.BBR.PrivacyBreachResponse.Output">Main!$C$204</x:definedName>
    <x:definedName name="BBR.BBR.PrivacyBreachResponseServices.Input">Main!$C$196</x:definedName>
    <x:definedName name="BBR.BBR.PrivacyBreachResponseServices.Percentage">Main!$C$197</x:definedName>
    <x:definedName name="BBR.BBR.ProfServicesAnswer.Input">Main!$C$273</x:definedName>
    <x:definedName name="BBR.BBR.ProfServicesCredit.Output">Main!$C$274</x:definedName>
    <x:definedName name="BBR.BBR.QualityofManagementNoteisMissing.Edit">Main!$C$375</x:definedName>
    <x:definedName name="BBR.BBR.QualityofManagementSelectioninvalid.Edit">Main!$C$386</x:definedName>
    <x:definedName name="BBR.BBR.RegulatoryDefenseandPenalties.Input">Main!$C$210</x:definedName>
    <x:definedName name="BBR.BBR.RegulatoryDefenseandPenalties.Output">Main!$C$216</x:definedName>
    <x:definedName name="BBR.BBR.RegulatoryDefenseandPenalties.Percentage">Main!$C$211</x:definedName>
    <x:definedName name="BBR.BBR.ReputationLoss.Input">Main!$C$307</x:definedName>
    <x:definedName name="BBR.BBR.ReputationLoss.Output">Main!$C$308</x:definedName>
    <x:definedName name="BBR.BBR.RetentionCalcError.Edit">Main!$C$156</x:definedName>
    <x:definedName name="BBR.BBR.RetentionFactor.Output">Main!$C$153</x:definedName>
    <x:definedName name="BBR.BBR.RetentionMax.Output">Main!$C$140</x:definedName>
    <x:definedName name="BBR.BBR.RetentionofBounds.Edit">Main!$C$155</x:definedName>
    <x:definedName name="BBR.BBR.RetentionOutofBounds.Edit">Main!$C$183</x:definedName>
    <x:definedName name="BBR.BBR.Revenue.Input">Main!$C$59</x:definedName>
    <x:definedName name="BBR.BBR.RevenueOutofBounds.Edit">Main!$C$76</x:definedName>
    <x:definedName name="BBR.BBR.RPSInvoiceManipulationAutoDealers.Input">Main!$C$337</x:definedName>
    <x:definedName name="BBR.BBR.RPSInvoiceManipulationAutoDealers.Output">Main!$C$338</x:definedName>
    <x:definedName name="BBR.BBR.ScheduleFinancialConditionDebit.Input">Main!$C$351</x:definedName>
    <x:definedName name="BBR.BBR.ScheduleFinancialConditionNote.Input">Main!$C$362</x:definedName>
    <x:definedName name="BBR.BBR.ScheduleMaturityOfBusinessDebit.Input">Main!$C$352</x:definedName>
    <x:definedName name="BBR.BBR.ScheduleMaturityOfBusinessNote.Input">Main!$C$363</x:definedName>
    <x:definedName name="BBR.BBR.ScheduleNatureOfContentDisseminatedDebit.Input">Main!$C$356</x:definedName>
    <x:definedName name="BBR.BBR.ScheduleNatureOfContentDisseminatedNote.Input">Main!$C$367</x:definedName>
    <x:definedName name="BBR.BBR.ScheduleNatureOfPaymentCardProcessingExposureDebit.Input">Main!$C$358</x:definedName>
    <x:definedName name="BBR.BBR.ScheduleNatureOfPaymentCardProcessingExposureNote.Input">Main!$C$369</x:definedName>
    <x:definedName name="BBR.BBR.ScheduleNatureOfReputationalRiskExposureDebit.Input">Main!$C$357</x:definedName>
    <x:definedName name="BBR.BBR.ScheduleNatureOfReputationalRiskExposureNote.Input">Main!$C$368</x:definedName>
    <x:definedName name="BBR.BBR.ScheduleParticipationRiskControlProgramDebit.Input">Main!$C$360</x:definedName>
    <x:definedName name="BBR.BBR.ScheduleParticipationRiskControlProgramNote.Input">Main!$C$371</x:definedName>
    <x:definedName name="BBR.BBR.SchedulePrivacySecurityControlsProceduresDebit.Input">Main!$C$359</x:definedName>
    <x:definedName name="BBR.BBR.SchedulePrivacySecurityControlsProceduresNote.Input">Main!$C$370</x:definedName>
    <x:definedName name="BBR.BBR.ScheduleQualityOfManagementDebit.Input">Main!$C$353</x:definedName>
    <x:definedName name="BBR.BBR.ScheduleQualityOfManagementNote.Input">Main!$C$364</x:definedName>
    <x:definedName name="BBR.BBR.ScheduleRatingFactor.Output">Main!$C$411</x:definedName>
    <x:definedName name="BBR.BBR.ScheduleTerritoryOfOperationsDebit.Input">Main!$C$355</x:definedName>
    <x:definedName name="BBR.BBR.ScheduleTerritoryOfOperationsNote.Input">Main!$C$366</x:definedName>
    <x:definedName name="BBR.BBR.ScheduleVolumeOfInformationStoredOrManagedDebit.Input">Main!$C$354</x:definedName>
    <x:definedName name="BBR.BBR.ScheduleVolumeOfInformationStoredOrManagedNote.Input">Main!$C$365</x:definedName>
    <x:definedName name="BBR.BBR.SelectedNotification.Input">Main!$C$118</x:definedName>
    <x:definedName name="BBR.BBR.SelectedRetention.Input">Main!$C$144</x:definedName>
    <x:definedName name="BBR.BBR.ServicesPremium.Output">Main!$D$621</x:definedName>
    <x:definedName name="BBR.BBR.State.Input">Main!$C$26</x:definedName>
    <x:definedName name="BBR.BBR.SurplusLines.Input">Main!$C$28</x:definedName>
    <x:definedName name="BBR.BBR.SurplusLinesDeviationFactor.Input">Main!$C$432</x:definedName>
    <x:definedName name="BBR.BBR.SurplusLinesDeviationFactor.Output">Main!$C$433</x:definedName>
    <x:definedName name="BBR.BBR.SurplusYesNo.Edit">Main!$C$45</x:definedName>
    <x:definedName name="BBR.BBR.TBDDateMatch.Edit">Main!$C$46</x:definedName>
    <x:definedName name="BBR.BBR.TelephoneFraud.Input">Main!$C$281</x:definedName>
    <x:definedName name="BBR.BBR.TelephoneFraudCredit.Output">Main!$C$282</x:definedName>
    <x:definedName name="BBR.BBR.TerritoryofOperationsNoteisMissing.Edit">Main!$C$377</x:definedName>
    <x:definedName name="BBR.BBR.TerritoryofOperationsSelectioninvalid.Edit">Main!$C$388</x:definedName>
    <x:definedName name="BBR.BBR.UnityPremium.Output">Main!$D$603</x:definedName>
    <x:definedName name="BBR.BBR.ValidHazard.Edit">Main!$C$75</x:definedName>
    <x:definedName name="BBR.BBR.VolumeofInformationStoredorManagedNoteisMissing.Edit">Main!$C$376</x:definedName>
    <x:definedName name="BBR.BBR.VolumeofInformationStoredorManagedSelectioninvalid.Edit">Main!$C$387</x:definedName>
    <x:definedName name="lstAdditionalEndorsements">Reference!$B$632:$B$633</x:definedName>
    <x:definedName name="lstAdmittedADL">Reference!$B$437:$B$442</x:definedName>
    <x:definedName name="lstAdmittedCrisisManagement">Reference!$B$418:$B$420</x:definedName>
    <x:definedName name="lstAdmittedHazardGroup">Reference!$B$82:$B$88</x:definedName>
    <x:definedName name="lstAdmittedLimits">Reference!$B$91:$B$122</x:definedName>
    <x:definedName name="lstAdmittedLossRatingClaimCountPE">Reference!$B$378:$B$382</x:definedName>
    <x:definedName name="lstAdmittedLossRatingClaimIncurredMM">Reference!$B$396:$B$400</x:definedName>
    <x:definedName name="lstAdmittedLossRatingClaimIncurredPE">Reference!$B$386:$B$390</x:definedName>
    <x:definedName name="lstAdmittedLossRatingPE">Reference!$B$386:$B$391</x:definedName>
    <x:definedName name="lstAdmittedMultiyearLimitType">Reference!$B$446:$B$448</x:definedName>
    <x:definedName name="lstAdmittedMultiyearPaymentType">Reference!$B$452:$B$454</x:definedName>
    <x:definedName name="lstAdmittedPCIFinesAndCosts">Reference!$B$424:$B$428</x:definedName>
    <x:definedName name="lstAdmittedProfServices">Reference!$B$432:$B$433</x:definedName>
    <x:definedName name="lstAdmittedRegDefense">Reference!$B$408:$B$412</x:definedName>
    <x:definedName name="lstAdmittedStates">Reference!$B$126:$B$177</x:definedName>
    <x:definedName name="lstAdmittedSubOptions">Reference!$B$479:$B$481</x:definedName>
    <x:definedName name="lstAdmittedUnusualCharacteristics">Reference!$B$371:$B$373</x:definedName>
    <x:definedName name="lstBBRADL">Reference!$B$437:$B$442</x:definedName>
    <x:definedName name="lstBBRCrisisManagement">Reference!$B$418:$B$420</x:definedName>
    <x:definedName name="lstBBRHazardGroup">Reference!$B$82:$B$88</x:definedName>
    <x:definedName name="lstBBRLimits">Reference!$B$91:$B$122</x:definedName>
    <x:definedName name="lstBBRMultiyearLimitType">Reference!$B$446:$B$448</x:definedName>
    <x:definedName name="lstBBRMultiyearPaymentType">Reference!$B$452:$B$454</x:definedName>
    <x:definedName name="lstBBRPCIFinesAndCosts">Reference!$B$424:$B$428</x:definedName>
    <x:definedName name="lstBBRProfServices">Reference!$B$432:$B$433</x:definedName>
    <x:definedName name="lstBBRRegDefense">Reference!$B$408:$B$412</x:definedName>
    <x:definedName name="lstBBRStates">Reference!$B$126:$B$177</x:definedName>
    <x:definedName name="lstBBRSubOptions">Reference!$B$479:$B$481</x:definedName>
    <x:definedName name="lstBBRUnusualCharacteristics">Reference!$B$371:$B$373</x:definedName>
    <x:definedName name="lstElectronicCrime">Reference!$B$509:$B$510</x:definedName>
    <x:definedName name="lstFraudulentInstruction">Reference!$B$522:$B$523</x:definedName>
    <x:definedName name="lstFullMediaCoverage">Reference!$B$498:$B$500</x:definedName>
    <x:definedName name="lstIndustriesMA">Reference!$B$529:$B$627</x:definedName>
    <x:definedName name="lstPrivacyBreachResponseServices">Reference!$B$487:$B$491</x:definedName>
    <x:definedName name="lstProfessionalServicesLiability">Reference!$B$504:$B$505</x:definedName>
    <x:definedName name="lstTelecommunicationsFraud">Reference!$B$516:$B$517</x:definedName>
    <x:definedName name="lstYesNo">Reference!$B$237:$B$238</x:definedName>
    <x:definedName name="RoundingLimit.Lower.Output">Main!$C$627</x:definedName>
    <x:definedName name="RoundingLimit.Upper.Output">Main!$C$628</x:definedName>
    <x:definedName name="tblAdditionalEndorsements">Reference!$B$632:$C$633</x:definedName>
    <x:definedName name="tblAdmittedADL">Reference!$B$437:$C$442</x:definedName>
    <x:definedName name="tblAdmittedBaseRateAtStart">Reference!$B$45:$K$79</x:definedName>
    <x:definedName name="tblAdmittedBaseRatesInBand">Reference!$B$7:$K$41</x:definedName>
    <x:definedName name="tblAdmittedCrisisManagement">Reference!$B$418:$E$420</x:definedName>
    <x:definedName name="tblAdmittedFirstParty">Reference!$B$637:$D$640</x:definedName>
    <x:definedName name="tblAdmittedGuidelineNotification">Reference!$B$242:$G$246</x:definedName>
    <x:definedName name="tblAdmittedGuidelineRetention">Reference!$B$263:$G$264</x:definedName>
    <x:definedName name="tblAdmittedHazardGroupColumn">Reference!$B$82:$C$88</x:definedName>
    <x:definedName name="tblAdmittedILFs">Reference!$B$91:$E$122</x:definedName>
    <x:definedName name="tblAdmittedLossRatingClaimCountPE">Reference!$B$378:$E$382</x:definedName>
    <x:definedName name="tblAdmittedLossRatingClaimIncurredMM">Reference!$B$396:$E$400</x:definedName>
    <x:definedName name="tblAdmittedLossRatingClaimIncurredPE">Reference!$B$386:$E$390</x:definedName>
    <x:definedName name="tblAdmittedLossRatingPE">Reference!$B$386:$E$391</x:definedName>
    <x:definedName name="tblAdmittedMultiyearFactor">Reference!$B$458:$I$464</x:definedName>
    <x:definedName name="tblAdmittedNotificationFactor">Reference!$B$250:$E$259</x:definedName>
    <x:definedName name="tblAdmittedPCIFinesAndCosts">Reference!$B$424:$D$428</x:definedName>
    <x:definedName name="tblAdmittedProfServices">Reference!$B$432:$E$433</x:definedName>
    <x:definedName name="tblAdmittedRegDefense">Reference!$B$408:$D$412</x:definedName>
    <x:definedName name="tblAdmittedRetentionFactor">Reference!$B$268:$E$367</x:definedName>
    <x:definedName name="tblAdmittedRounding">Reference!$B$468:$E$474</x:definedName>
    <x:definedName name="tblAdmittedStateApplicabilities">Reference!$B$181:$M$233</x:definedName>
    <x:definedName name="tblAdmittedStates">Reference!$B$126:$C$177</x:definedName>
    <x:definedName name="tblAdmittedUnusualCharacteristics">Reference!$B$371:$E$373</x:definedName>
    <x:definedName name="tblBBRADL">Reference!$B$437:$C$442</x:definedName>
    <x:definedName name="tblBBRBaseRateAtStart">Reference!$B$45:$K$79</x:definedName>
    <x:definedName name="tblBBRBaseRatesInBand">Reference!$B$7:$K$41</x:definedName>
    <x:definedName name="tblBBRCrisisManagement">Reference!$B$418:$E$420</x:definedName>
    <x:definedName name="tblBBRGuidelineNotification">Reference!$B$242:$G$246</x:definedName>
    <x:definedName name="tblBBRGuidelineRetention">Reference!$B$263:$G$264</x:definedName>
    <x:definedName name="tblBBRHazardGroupColumn">Reference!$B$82:$C$88</x:definedName>
    <x:definedName name="tblBBRILFs">Reference!$B$91:$E$122</x:definedName>
    <x:definedName name="tblBBRMultiyearFactor">Reference!$B$458:$I$464</x:definedName>
    <x:definedName name="tblBBRNotificationFactor">Reference!$B$250:$E$259</x:definedName>
    <x:definedName name="tblBBRPCIFinesAndCosts">Reference!$B$424:$D$428</x:definedName>
    <x:definedName name="tblBBRProfServices">Reference!$B$432:$E$433</x:definedName>
    <x:definedName name="tblBBRRegDefense">Reference!$B$408:$D$412</x:definedName>
    <x:definedName name="tblBBRRetentionFactor">Reference!$B$268:$E$367</x:definedName>
    <x:definedName name="tblBBRRounding">Reference!$B$468:$E$474</x:definedName>
    <x:definedName name="tblBBRStateApplicabilities">Reference!$B$181:$K$233</x:definedName>
    <x:definedName name="tblBBRStates">Reference!$B$126:$C$177</x:definedName>
    <x:definedName name="tblBBRUnusualCharacteristics">Reference!$B$371:$E$373</x:definedName>
    <x:definedName name="tblElectronicCrime">Reference!$B$509:$E$510</x:definedName>
    <x:definedName name="tblFraudulentInstruction">Reference!$B$522:$E$523</x:definedName>
    <x:definedName name="tblFullMediaCoverage">Reference!$B$498:$E$500</x:definedName>
    <x:definedName name="tblIndustriesMA">Reference!$B$529:$D$627</x:definedName>
    <x:definedName name="tblPrivacyBreachResponseServices">Reference!$B$487:$D$491</x:definedName>
    <x:definedName name="tblProfessionalServicesLiability">Reference!$B$504:$E$505</x:definedName>
    <x:definedName name="tblTelecommunicationsFraud">Reference!$B$516:$E$517</x:definedName>
  </x:definedNames>
  <x:calcPr calcId="191029"/>
</x:workbook>
</file>

<file path=xl/calcChain.xml><?xml version="1.0" encoding="utf-8"?>
<calcChain xmlns="http://schemas.openxmlformats.org/spreadsheetml/2006/main">
  <c r="C382" i="1" l="1"/>
  <c r="C381" i="1"/>
  <c r="C380" i="1"/>
  <c r="C379" i="1"/>
  <c r="C378" i="1"/>
  <c r="C377" i="1"/>
  <c r="C376" i="1"/>
  <c r="C375" i="1"/>
  <c r="C374" i="1"/>
  <c r="C373" i="1"/>
  <c r="C344" i="1"/>
  <c r="C512" i="1" s="1"/>
  <c r="C338" i="1"/>
  <c r="C511" i="1" s="1"/>
  <c r="C332" i="1"/>
  <c r="C510" i="1" s="1"/>
  <c r="C326" i="1"/>
  <c r="C509" i="1" s="1"/>
  <c r="C320" i="1"/>
  <c r="C508" i="1" s="1"/>
  <c r="C314" i="1"/>
  <c r="C507" i="1" s="1"/>
  <c r="C308" i="1"/>
  <c r="D574" i="1" s="1"/>
  <c r="C302" i="1"/>
  <c r="D573" i="1" s="1"/>
  <c r="C296" i="1"/>
  <c r="C504" i="1" s="1"/>
  <c r="C291" i="1"/>
  <c r="C290" i="1"/>
  <c r="C286" i="1"/>
  <c r="C503" i="1" s="1"/>
  <c r="C282" i="1"/>
  <c r="C502" i="1" s="1"/>
  <c r="C278" i="1"/>
  <c r="C501" i="1" s="1"/>
  <c r="C274" i="1"/>
  <c r="C500" i="1" s="1"/>
  <c r="C267" i="1"/>
  <c r="C264" i="1"/>
  <c r="C263" i="1"/>
  <c r="C262" i="1"/>
  <c r="C224" i="1"/>
  <c r="C223" i="1"/>
  <c r="C225" i="1" s="1"/>
  <c r="C227" i="1" s="1"/>
  <c r="C213" i="1"/>
  <c r="C215" i="1" s="1"/>
  <c r="C212" i="1"/>
  <c r="C216" i="1" s="1"/>
  <c r="C211" i="1"/>
  <c r="C202" i="1"/>
  <c r="C178" i="1"/>
  <c r="C177" i="1"/>
  <c r="C176" i="1"/>
  <c r="C175" i="1"/>
  <c r="C174" i="1"/>
  <c r="C173" i="1"/>
  <c r="C172" i="1"/>
  <c r="C171" i="1"/>
  <c r="C170" i="1"/>
  <c r="C94" i="1"/>
  <c r="C90" i="1"/>
  <c r="C99" i="1" s="1"/>
  <c r="C89" i="1"/>
  <c r="C98" i="1" s="1"/>
  <c r="C64" i="1"/>
  <c r="C60" i="1"/>
  <c r="C58" i="1"/>
  <c r="C75" i="1" s="1"/>
  <c r="C45" i="1"/>
  <c r="C27" i="1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G47" i="2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E47" i="2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K46" i="2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J46" i="2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I46" i="2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H46" i="2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G46" i="2"/>
  <c r="F46" i="2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E46" i="2"/>
  <c r="C613" i="1"/>
  <c r="C608" i="1"/>
  <c r="D596" i="1"/>
  <c r="D571" i="1"/>
  <c r="D570" i="1"/>
  <c r="D569" i="1"/>
  <c r="D568" i="1"/>
  <c r="D560" i="1"/>
  <c r="C531" i="1"/>
  <c r="C529" i="1"/>
  <c r="C492" i="1"/>
  <c r="C462" i="1"/>
  <c r="C461" i="1"/>
  <c r="C447" i="1"/>
  <c r="C445" i="1"/>
  <c r="C525" i="1" s="1"/>
  <c r="C435" i="1"/>
  <c r="C433" i="1"/>
  <c r="D598" i="1" s="1"/>
  <c r="C398" i="1"/>
  <c r="C268" i="1"/>
  <c r="C266" i="1"/>
  <c r="D567" i="1" s="1"/>
  <c r="C249" i="1"/>
  <c r="C248" i="1" s="1"/>
  <c r="C236" i="1"/>
  <c r="C235" i="1" s="1"/>
  <c r="C197" i="1"/>
  <c r="C199" i="1" s="1"/>
  <c r="C201" i="1" s="1"/>
  <c r="C183" i="1"/>
  <c r="C182" i="1"/>
  <c r="C181" i="1"/>
  <c r="C180" i="1"/>
  <c r="C179" i="1"/>
  <c r="C134" i="1"/>
  <c r="C138" i="1" s="1"/>
  <c r="C108" i="1"/>
  <c r="C112" i="1" s="1"/>
  <c r="C91" i="1"/>
  <c r="C82" i="1"/>
  <c r="C102" i="1" s="1"/>
  <c r="C103" i="1" s="1"/>
  <c r="C76" i="1"/>
  <c r="C39" i="1"/>
  <c r="C38" i="1"/>
  <c r="C40" i="1" s="1"/>
  <c r="C29" i="1"/>
  <c r="C392" i="1" s="1"/>
  <c r="C237" i="1" l="1"/>
  <c r="C238" i="1"/>
  <c r="C240" i="1" s="1"/>
  <c r="C228" i="1"/>
  <c r="C251" i="1"/>
  <c r="C253" i="1" s="1"/>
  <c r="C250" i="1"/>
  <c r="C70" i="1"/>
  <c r="C419" i="1"/>
  <c r="C47" i="1"/>
  <c r="C495" i="1"/>
  <c r="D563" i="1"/>
  <c r="C46" i="1"/>
  <c r="C65" i="1"/>
  <c r="C385" i="1"/>
  <c r="C393" i="1"/>
  <c r="C505" i="1"/>
  <c r="D575" i="1"/>
  <c r="C66" i="1"/>
  <c r="C95" i="1"/>
  <c r="C96" i="1" s="1"/>
  <c r="C386" i="1"/>
  <c r="C506" i="1"/>
  <c r="D576" i="1"/>
  <c r="C395" i="1"/>
  <c r="C33" i="1"/>
  <c r="C68" i="1"/>
  <c r="C387" i="1"/>
  <c r="C499" i="1"/>
  <c r="D577" i="1"/>
  <c r="C67" i="1"/>
  <c r="C92" i="1"/>
  <c r="C100" i="1" s="1"/>
  <c r="C434" i="1"/>
  <c r="C36" i="1"/>
  <c r="C85" i="1" s="1"/>
  <c r="C87" i="1" s="1"/>
  <c r="C104" i="1" s="1"/>
  <c r="C69" i="1"/>
  <c r="C226" i="1"/>
  <c r="C388" i="1"/>
  <c r="C405" i="1"/>
  <c r="D578" i="1"/>
  <c r="C203" i="1"/>
  <c r="C204" i="1" s="1"/>
  <c r="C109" i="1"/>
  <c r="C135" i="1"/>
  <c r="C389" i="1"/>
  <c r="C409" i="1"/>
  <c r="D579" i="1"/>
  <c r="C110" i="1"/>
  <c r="C113" i="1" s="1"/>
  <c r="C136" i="1"/>
  <c r="C198" i="1"/>
  <c r="C200" i="1" s="1"/>
  <c r="C214" i="1"/>
  <c r="C390" i="1"/>
  <c r="D572" i="1"/>
  <c r="D580" i="1"/>
  <c r="C41" i="1"/>
  <c r="C446" i="1"/>
  <c r="C111" i="1"/>
  <c r="C137" i="1"/>
  <c r="C391" i="1"/>
  <c r="C384" i="1"/>
  <c r="C117" i="1" l="1"/>
  <c r="C119" i="1" s="1"/>
  <c r="C114" i="1"/>
  <c r="C252" i="1"/>
  <c r="C254" i="1"/>
  <c r="C71" i="1"/>
  <c r="C73" i="1" s="1"/>
  <c r="C496" i="1"/>
  <c r="D564" i="1"/>
  <c r="C420" i="1"/>
  <c r="C48" i="1"/>
  <c r="C139" i="1"/>
  <c r="D548" i="1"/>
  <c r="D597" i="1"/>
  <c r="C480" i="1"/>
  <c r="C530" i="1"/>
  <c r="C397" i="1"/>
  <c r="C399" i="1" s="1"/>
  <c r="C400" i="1" s="1"/>
  <c r="C396" i="1"/>
  <c r="C494" i="1"/>
  <c r="D562" i="1"/>
  <c r="C422" i="1"/>
  <c r="C241" i="1"/>
  <c r="C239" i="1"/>
  <c r="C424" i="1" l="1"/>
  <c r="C426" i="1" s="1"/>
  <c r="D588" i="1" s="1"/>
  <c r="D547" i="1"/>
  <c r="C479" i="1"/>
  <c r="D565" i="1"/>
  <c r="C497" i="1"/>
  <c r="D566" i="1"/>
  <c r="C498" i="1"/>
  <c r="C427" i="1"/>
  <c r="C143" i="1"/>
  <c r="C145" i="1" s="1"/>
  <c r="C140" i="1"/>
  <c r="C125" i="1"/>
  <c r="C124" i="1"/>
  <c r="C123" i="1"/>
  <c r="C122" i="1"/>
  <c r="C129" i="1"/>
  <c r="C520" i="1" l="1"/>
  <c r="C151" i="1"/>
  <c r="C150" i="1"/>
  <c r="C155" i="1"/>
  <c r="C149" i="1"/>
  <c r="C148" i="1"/>
  <c r="C483" i="1"/>
  <c r="C493" i="1" s="1"/>
  <c r="C513" i="1" s="1"/>
  <c r="C490" i="1"/>
  <c r="C126" i="1"/>
  <c r="C127" i="1" s="1"/>
  <c r="C130" i="1"/>
  <c r="D551" i="1"/>
  <c r="D561" i="1" s="1"/>
  <c r="D581" i="1" s="1"/>
  <c r="D558" i="1"/>
  <c r="C481" i="1" l="1"/>
  <c r="D549" i="1"/>
  <c r="C152" i="1"/>
  <c r="C153" i="1" s="1"/>
  <c r="C156" i="1"/>
  <c r="C482" i="1" l="1"/>
  <c r="D550" i="1"/>
  <c r="D559" i="1"/>
  <c r="D582" i="1" s="1"/>
  <c r="D585" i="1" s="1"/>
  <c r="D554" i="1"/>
  <c r="D556" i="1" s="1"/>
  <c r="D584" i="1" s="1"/>
  <c r="C491" i="1"/>
  <c r="C514" i="1" s="1"/>
  <c r="C517" i="1" s="1"/>
  <c r="C486" i="1"/>
  <c r="C404" i="1" l="1"/>
  <c r="D589" i="1"/>
  <c r="D591" i="1" s="1"/>
  <c r="D593" i="1" s="1"/>
  <c r="D595" i="1" s="1"/>
  <c r="D599" i="1" s="1"/>
  <c r="D601" i="1" s="1"/>
  <c r="D603" i="1" s="1"/>
  <c r="D610" i="1" s="1"/>
  <c r="D612" i="1" s="1"/>
  <c r="D614" i="1" s="1"/>
  <c r="D615" i="1" s="1"/>
  <c r="C488" i="1"/>
  <c r="C516" i="1" s="1"/>
  <c r="C186" i="1"/>
  <c r="C188" i="1" s="1"/>
  <c r="C189" i="1" s="1"/>
  <c r="C487" i="1" l="1"/>
  <c r="D555" i="1"/>
  <c r="C406" i="1"/>
  <c r="C407" i="1" s="1"/>
  <c r="C408" i="1" s="1"/>
  <c r="C410" i="1" s="1"/>
  <c r="C411" i="1" s="1"/>
  <c r="C518" i="1" s="1"/>
  <c r="D467" i="1" l="1"/>
  <c r="D472" i="1" s="1"/>
  <c r="E554" i="1"/>
  <c r="E555" i="1"/>
  <c r="C521" i="1"/>
  <c r="C523" i="1" s="1"/>
  <c r="C526" i="1" s="1"/>
  <c r="C528" i="1" s="1"/>
  <c r="C532" i="1" s="1"/>
  <c r="C534" i="1" s="1"/>
  <c r="C535" i="1" s="1"/>
  <c r="C540" i="1" s="1"/>
  <c r="D620" i="1" s="1"/>
  <c r="D469" i="1"/>
  <c r="D474" i="1" s="1"/>
  <c r="D468" i="1"/>
  <c r="D473" i="1" s="1"/>
  <c r="E553" i="1"/>
  <c r="D621" i="1" l="1"/>
  <c r="D6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lawsb</author>
  </authors>
  <commentList>
    <comment ref="D602" authorId="0" shapeId="0" xr:uid="{00000000-0006-0000-0000-000001000000}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 Corrected</t>
        </r>
      </text>
    </comment>
    <comment ref="C608" authorId="0" shapeId="0" xr:uid="{00000000-0006-0000-0000-000002000000}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 Changed </t>
        </r>
      </text>
    </comment>
  </commentList>
</comments>
</file>

<file path=xl/sharedStrings.xml><?xml version="1.0" encoding="utf-8"?>
<x:sst xmlns:x="http://schemas.openxmlformats.org/spreadsheetml/2006/main" count="1511" uniqueCount="647">
  <x:si>
    <x:t>prompt</x:t>
  </x:si>
  <x:si>
    <x:t>input</x:t>
  </x:si>
  <x:si>
    <x:t>label</x:t>
  </x:si>
  <x:si>
    <x:t>output</x:t>
  </x:si>
  <x:si>
    <x:t>edit</x:t>
  </x:si>
  <x:si>
    <x:t xml:space="preserve"> </x:t>
  </x:si>
  <x:si>
    <x:t>Beazley Insurance Company, Inc.</x:t>
  </x:si>
  <x:si>
    <x:t>BBR 3.0</x:t>
  </x:si>
  <x:si>
    <x:t>This rater will be used in the BBR MM workbook, the BBR Select Workbook (possibly) and in online platforms</x:t>
  </x:si>
  <x:si>
    <x:t>In the BBR MM rater it will need to support 10 options simultaneously</x:t>
  </x:si>
  <x:si>
    <x:t>Put all non-optionable stuff in column C</x:t>
  </x:si>
  <x:si>
    <x:t>Option 1 will be in column D, this will also be the only option for the true DRC format</x:t>
  </x:si>
  <x:si>
    <x:t>Options 2 through 10 in columns E:M</x:t>
  </x:si>
  <x:si>
    <x:t>Do not reference any named ranges of these sheet by name, only by cell</x:t>
  </x:si>
  <x:si>
    <x:t>Reference all names ranges of the "Reference" tab by name and never by address</x:t>
  </x:si>
  <x:si>
    <x:t>Since the rater will be made modular, i.e. some inputs may be linked as outputs to other "modules", error checking must be more explicit</x:t>
  </x:si>
  <x:si>
    <x:t>In other words, we cannot rely on DRC checking that inputs are within the selected validation range for a cell because said cell may be "turned off" as an input</x:t>
  </x:si>
  <x:si>
    <x:t>So, every cell that has a drop down list must have an associated edit cell to check that the selected value is in the desired domain</x:t>
  </x:si>
  <x:si>
    <x:t>All cells below highlighted in yellow need further work or checking</x:t>
  </x:si>
  <x:si>
    <x:t>Basic Inputs</x:t>
  </x:si>
  <x:si>
    <x:t>State</x:t>
  </x:si>
  <x:si>
    <x:t>Abbreviated State</x:t>
  </x:si>
  <x:si>
    <x:t>Surplus Lines?</x:t>
  </x:si>
  <x:si>
    <x:t>No</x:t>
  </x:si>
  <x:si>
    <x:t>State Decode</x:t>
  </x:si>
  <x:si>
    <x:t>Effective Date (Text)</x:t>
  </x:si>
  <x:si>
    <x:t/>
  </x:si>
  <x:si>
    <x:t>Expiration Date (Text)</x:t>
  </x:si>
  <x:si>
    <x:t>Range Rating Allowed?</x:t>
  </x:si>
  <x:si>
    <x:t>Refer to Company Rating Allowed?</x:t>
  </x:si>
  <x:si>
    <x:t>Do Commission Adjustment?</x:t>
  </x:si>
  <x:si>
    <x:t>Rounding Allowed?</x:t>
  </x:si>
  <x:si>
    <x:t>$1M Minimum Limit?</x:t>
  </x:si>
  <x:si>
    <x:t>Effective Date (Upper Text)</x:t>
  </x:si>
  <x:si>
    <x:t>Expiration Date (Upper Text)</x:t>
  </x:si>
  <x:si>
    <x:t>Effective Date (DateValue)</x:t>
  </x:si>
  <x:si>
    <x:t>Expiration Date (DateValue)</x:t>
  </x:si>
  <x:si>
    <x:t>Surplus lines "yes/no" is invalid</x:t>
  </x:si>
  <x:si>
    <x:t>If effective date or expiration date is TBD both must be TBD</x:t>
  </x:si>
  <x:si>
    <x:t>Effective date must be after Jan 30, 2014</x:t>
  </x:si>
  <x:si>
    <x:t>Expiration date must be after effective date</x:t>
  </x:si>
  <x:si>
    <x:t>Base Rate (Step 2.A.)</x:t>
  </x:si>
  <x:si>
    <x:t>Within this "module" HG is an input</x:t>
  </x:si>
  <x:si>
    <x:t>We will probably create an additional "module" to resolve NAICS code or industry to a hazard group</x:t>
  </x:si>
  <x:si>
    <x:t>Industry Class</x:t>
  </x:si>
  <x:si>
    <x:t>Hazard Group</x:t>
  </x:si>
  <x:si>
    <x:t>Revenue</x:t>
  </x:si>
  <x:si>
    <x:t>MM or PE?</x:t>
  </x:si>
  <x:si>
    <x:t>Effective Maximum Revenue</x:t>
  </x:si>
  <x:si>
    <x:t>Base Rate</x:t>
  </x:si>
  <x:si>
    <x:t>Start of Revenue Band</x:t>
  </x:si>
  <x:si>
    <x:t>End of Revenue Band</x:t>
  </x:si>
  <x:si>
    <x:t>Revenue in Band</x:t>
  </x:si>
  <x:si>
    <x:t>Hazard Group Column</x:t>
  </x:si>
  <x:si>
    <x:t>Base Rate at Start</x:t>
  </x:si>
  <x:si>
    <x:t>Rate in Band</x:t>
  </x:si>
  <x:si>
    <x:t>Hazard group selection is not valid</x:t>
  </x:si>
  <x:si>
    <x:t>Revenue is out of bounds</x:t>
  </x:si>
  <x:si>
    <x:t>Increased Limit Factor (Step 2.B.)</x:t>
  </x:si>
  <x:si>
    <x:t>Option 1</x:t>
  </x:si>
  <x:si>
    <x:t>Aggregate Limit</x:t>
  </x:si>
  <x:si>
    <x:t>Min Limit in Table</x:t>
  </x:si>
  <x:si>
    <x:t>Effective Maximum Limit</x:t>
  </x:si>
  <x:si>
    <x:t>Aggregate limit is not within bounds</x:t>
  </x:si>
  <x:si>
    <x:t>Limit Below</x:t>
  </x:si>
  <x:si>
    <x:t>Limit Above</x:t>
  </x:si>
  <x:si>
    <x:t>Limit in Band</x:t>
  </x:si>
  <x:si>
    <x:t>Ratio in Band</x:t>
  </x:si>
  <x:si>
    <x:t>$200m ILF Below</x:t>
  </x:si>
  <x:si>
    <x:t>$200m ILF Above</x:t>
  </x:si>
  <x:si>
    <x:t>$200m ILF at Limit</x:t>
  </x:si>
  <x:si>
    <x:t>$300m ILF Below</x:t>
  </x:si>
  <x:si>
    <x:t>$300m ILF Above</x:t>
  </x:si>
  <x:si>
    <x:t>$300m ILF at Limit</x:t>
  </x:si>
  <x:si>
    <x:t>Revenue Above $200m</x:t>
  </x:si>
  <x:si>
    <x:t>Column Weighting</x:t>
  </x:si>
  <x:si>
    <x:t>ILF at Revenue</x:t>
  </x:si>
  <x:si>
    <x:t>Notification Factor (Step 2.C.)</x:t>
  </x:si>
  <x:si>
    <x:t>Slope</x:t>
  </x:si>
  <x:si>
    <x:t>Intercept</x:t>
  </x:si>
  <x:si>
    <x:t>Min in Range</x:t>
  </x:si>
  <x:si>
    <x:t>Max in Range</x:t>
  </x:si>
  <x:si>
    <x:t>Guideline Notification</x:t>
  </x:si>
  <x:si>
    <x:t>Max Notifications for Company this Size</x:t>
  </x:si>
  <x:si>
    <x:t>Selected Notification</x:t>
  </x:si>
  <x:si>
    <x:t>Ratio</x:t>
  </x:si>
  <x:si>
    <x:t>Minimum Ratio</x:t>
  </x:si>
  <x:si>
    <x:t>Maximum Ratio</x:t>
  </x:si>
  <x:si>
    <x:t>Ratio of Quoted to Guideline (Lower Bound)</x:t>
  </x:si>
  <x:si>
    <x:t>Ratio of Quoted to Guideline (Upper Bound)</x:t>
  </x:si>
  <x:si>
    <x:t>Modifier (Lower Bound)</x:t>
  </x:si>
  <x:si>
    <x:t>Modifier (Upper Bound)</x:t>
  </x:si>
  <x:si>
    <x:t>Weight Between Lower and Upper</x:t>
  </x:si>
  <x:si>
    <x:t>Notification Factor</x:t>
  </x:si>
  <x:si>
    <x:t>Notification ratio is out of bounds</x:t>
  </x:si>
  <x:si>
    <x:t>Something is wrong with notification factor calculation</x:t>
  </x:si>
  <x:si>
    <x:t>Deductible Factor (Step 2.D.)</x:t>
  </x:si>
  <x:si>
    <x:t>Guideline Retention</x:t>
  </x:si>
  <x:si>
    <x:t>Max Retention for Company this Size</x:t>
  </x:si>
  <x:si>
    <x:t>Selected Retention</x:t>
  </x:si>
  <x:si>
    <x:t>Retention Factor</x:t>
  </x:si>
  <x:si>
    <x:t>Retention ratio is out of bounds</x:t>
  </x:si>
  <x:si>
    <x:t>Something is wrong with Retention factor calculation</x:t>
  </x:si>
  <x:si>
    <x:t>Loss Rating (Step 5)</x:t>
  </x:si>
  <x:si>
    <x:t>This is constant across all options</x:t>
  </x:si>
  <x:si>
    <x:t>Claim Count (Required if PE)</x:t>
  </x:si>
  <x:si>
    <x:t>Incurred Loss (Required if PE)</x:t>
  </x:si>
  <x:si>
    <x:t>$0</x:t>
  </x:si>
  <x:si>
    <x:t>Loss Ratio (Required if MM)</x:t>
  </x:si>
  <x:si>
    <x:t>Loss Rating Factor Input</x:t>
  </x:si>
  <x:si>
    <x:t>Count Factor Low</x:t>
  </x:si>
  <x:si>
    <x:t>Count Factor High</x:t>
  </x:si>
  <x:si>
    <x:t>Count Factor Default</x:t>
  </x:si>
  <x:si>
    <x:t>Incurred Low</x:t>
  </x:si>
  <x:si>
    <x:t>Incurred High</x:t>
  </x:si>
  <x:si>
    <x:t>Incurred Default</x:t>
  </x:si>
  <x:si>
    <x:t>Loss Ratio Low</x:t>
  </x:si>
  <x:si>
    <x:t>Loss Ratio High</x:t>
  </x:si>
  <x:si>
    <x:t>Loss Ratio Default</x:t>
  </x:si>
  <x:si>
    <x:t>Loss Rating Overall Default</x:t>
  </x:si>
  <x:si>
    <x:t>Loss Rating Min</x:t>
  </x:si>
  <x:si>
    <x:t>Loss Rating Max</x:t>
  </x:si>
  <x:si>
    <x:t>Loss Rating Output</x:t>
  </x:si>
  <x:si>
    <x:t>Loss Rating is out of range</x:t>
  </x:si>
  <x:si>
    <x:t>Check Loss Rating Eligibility in NYFTZ</x:t>
  </x:si>
  <x:si>
    <x:t>Premium before loss rating factor</x:t>
  </x:si>
  <x:si>
    <x:t>Min premium for eligibility in NYFTZ, per SEP</x:t>
  </x:si>
  <x:si>
    <x:t>Eligible?</x:t>
  </x:si>
  <x:si>
    <x:t>Loss rating to use for option</x:t>
  </x:si>
  <x:si>
    <x:t>Privacy Breach Response Services</x:t>
  </x:si>
  <x:si>
    <x:t>Selected Limit</x:t>
  </x:si>
  <x:si>
    <x:t xml:space="preserve">Limit as a Percentage of Standard </x:t>
  </x:si>
  <x:si>
    <x:t>Percentage Low</x:t>
  </x:si>
  <x:si>
    <x:t>Percentage High</x:t>
  </x:si>
  <x:si>
    <x:t>Credit/Debit Low</x:t>
  </x:si>
  <x:si>
    <x:t>Credit/Debit High</x:t>
  </x:si>
  <x:si>
    <x:t>Standard Sublimit</x:t>
  </x:si>
  <x:si>
    <x:t>Credit/Debit</x:t>
  </x:si>
  <x:si>
    <x:t>Privacy Breach Response Services Output</x:t>
  </x:si>
  <x:si>
    <x:t>Regulatory Defense and Penalties</x:t>
  </x:si>
  <x:si>
    <x:t xml:space="preserve">Credit Low </x:t>
  </x:si>
  <x:si>
    <x:t>Credit High</x:t>
  </x:si>
  <x:si>
    <x:t>Regulatory Defense and Penalties Output</x:t>
  </x:si>
  <x:si>
    <x:t>PCI Fines and Costs</x:t>
  </x:si>
  <x:si>
    <x:t>PCI Fines and Costs Output</x:t>
  </x:si>
  <x:si>
    <x:t>Dependent Business Interruption Security Breach</x:t>
  </x:si>
  <x:si>
    <x:t>Standard Limit</x:t>
  </x:si>
  <x:si>
    <x:t>Debit Low</x:t>
  </x:si>
  <x:si>
    <x:t>Debit High</x:t>
  </x:si>
  <x:si>
    <x:t>Dependent Business Interruption Security Breach Output</x:t>
  </x:si>
  <x:si>
    <x:t>Dependent Business Interruption from SystemFailure</x:t>
  </x:si>
  <x:si>
    <x:t>Dependent Business Interruption from SystemFailure Output</x:t>
  </x:si>
  <x:si>
    <x:t>Media Coverage</x:t>
  </x:si>
  <x:si>
    <x:t>Change in coverage?</x:t>
  </x:si>
  <x:si>
    <x:t>No Change in Coverage (Full Media)</x:t>
  </x:si>
  <x:si>
    <x:t>Media Coverage Input</x:t>
  </x:si>
  <x:si>
    <x:t>Media Default</x:t>
  </x:si>
  <x:si>
    <x:t>Media Min</x:t>
  </x:si>
  <x:si>
    <x:t>Media Max</x:t>
  </x:si>
  <x:si>
    <x:t>Media Output</x:t>
  </x:si>
  <x:si>
    <x:t>Media answer is not valid</x:t>
  </x:si>
  <x:si>
    <x:t>Media Input is out of range</x:t>
  </x:si>
  <x:si>
    <x:t>Professsional Services Liability</x:t>
  </x:si>
  <x:si>
    <x:t>No Change in Coverage</x:t>
  </x:si>
  <x:si>
    <x:t>Professional Services Liability Output</x:t>
  </x:si>
  <x:si>
    <x:t>Electronic Crime</x:t>
  </x:si>
  <x:si>
    <x:t>Electronic Crime Output</x:t>
  </x:si>
  <x:si>
    <x:t>Telephone Fraud</x:t>
  </x:si>
  <x:si>
    <x:t>Telephone Fraud Output</x:t>
  </x:si>
  <x:si>
    <x:t>Fraudulent Instruction</x:t>
  </x:si>
  <x:si>
    <x:t>Fraudulent Instruction Output</x:t>
  </x:si>
  <x:si>
    <x:t>ADL</x:t>
  </x:si>
  <x:si>
    <x:t>Additional Defense Limit</x:t>
  </x:si>
  <x:si>
    <x:t>None</x:t>
  </x:si>
  <x:si>
    <x:t>ADL Output</x:t>
  </x:si>
  <x:si>
    <x:t>ADL answer is not valid</x:t>
  </x:si>
  <x:si>
    <x:t>Computer Hardware Replacement Cost</x:t>
  </x:si>
  <x:si>
    <x:t>Include?</x:t>
  </x:si>
  <x:si>
    <x:t>Yes</x:t>
  </x:si>
  <x:si>
    <x:t>Charge</x:t>
  </x:si>
  <x:si>
    <x:t>CryptoJacking</x:t>
  </x:si>
  <x:si>
    <x:t>Reputation Loss</x:t>
  </x:si>
  <x:si>
    <x:t>Contingent Bodily Injury</x:t>
  </x:si>
  <x:si>
    <x:t>Invoice Manipulation</x:t>
  </x:si>
  <x:si>
    <x:t>Missed Bid</x:t>
  </x:si>
  <x:si>
    <x:t>Card Reissuance Costs</x:t>
  </x:si>
  <x:si>
    <x:t>RPS Invoice Manipulation Coverage - Auto Dealers</x:t>
  </x:si>
  <x:si>
    <x:t>Amend Proof of Loss Sublimit</x:t>
  </x:si>
  <x:si>
    <x:t>Schedule Rating (Step 7)</x:t>
  </x:si>
  <x:si>
    <x:t>These inputs do not vary by option</x:t>
  </x:si>
  <x:si>
    <x:t>Financial Condition</x:t>
  </x:si>
  <x:si>
    <x:t>Maturity of Business</x:t>
  </x:si>
  <x:si>
    <x:t>Quality of Management</x:t>
  </x:si>
  <x:si>
    <x:t>Volume of Information Stored or Managed</x:t>
  </x:si>
  <x:si>
    <x:t>Territory of Operations</x:t>
  </x:si>
  <x:si>
    <x:t>Nature of Content Disseminated</x:t>
  </x:si>
  <x:si>
    <x:t>Nature of Reputational Risk Exposure</x:t>
  </x:si>
  <x:si>
    <x:t>Nature of Payment Card Processing Exposure</x:t>
  </x:si>
  <x:si>
    <x:t>Privacy and Security Controls Procedures</x:t>
  </x:si>
  <x:si>
    <x:t>Participation in a Risk Control Program</x:t>
  </x:si>
  <x:si>
    <x:t>Financial Condition Note</x:t>
  </x:si>
  <x:si>
    <x:t>Maturity of Business Note</x:t>
  </x:si>
  <x:si>
    <x:t>Quality of Management Note</x:t>
  </x:si>
  <x:si>
    <x:t>Volume of Information Stored or Managed Note</x:t>
  </x:si>
  <x:si>
    <x:t>Territory of Operations Note</x:t>
  </x:si>
  <x:si>
    <x:t>Nature of Content Disseminated Note</x:t>
  </x:si>
  <x:si>
    <x:t>Nature of Reputational Risk Exposure Note</x:t>
  </x:si>
  <x:si>
    <x:t>Nature of Payment Card Processing Exposure Note</x:t>
  </x:si>
  <x:si>
    <x:t>Privacy and Security Controls Procedures Note</x:t>
  </x:si>
  <x:si>
    <x:t>Participation in a Risk Control Program Note</x:t>
  </x:si>
  <x:si>
    <x:t>Financial Condition Note is Missing</x:t>
  </x:si>
  <x:si>
    <x:t>Maturity of Business Note is Missing</x:t>
  </x:si>
  <x:si>
    <x:t>Quality of Management Note is Missing</x:t>
  </x:si>
  <x:si>
    <x:t>Volume of Information Stored or Managed Note is Missing</x:t>
  </x:si>
  <x:si>
    <x:t>Territory of Operations Note is Missing</x:t>
  </x:si>
  <x:si>
    <x:t>Nature of Content Disseminated Note is Missing</x:t>
  </x:si>
  <x:si>
    <x:t>Nature of Reputational Risk Exposure Note is Missing</x:t>
  </x:si>
  <x:si>
    <x:t>Nature of Payment Card Processing Exposure Note is Missing</x:t>
  </x:si>
  <x:si>
    <x:t>Privacy and Security Controls Procedures Note is Missing</x:t>
  </x:si>
  <x:si>
    <x:t>Participation in a Risk Control Program Note is Missing</x:t>
  </x:si>
  <x:si>
    <x:t>Financial Condition Selection is invalid</x:t>
  </x:si>
  <x:si>
    <x:t>Maturity of Business Selection is invalid</x:t>
  </x:si>
  <x:si>
    <x:t>Quality of Management Selection is invalid</x:t>
  </x:si>
  <x:si>
    <x:t>Volume of Information Stored or Managed Selection is invalid</x:t>
  </x:si>
  <x:si>
    <x:t>Territory of Operations Selection is invalid</x:t>
  </x:si>
  <x:si>
    <x:t>Nature of Content Disseminated Selection is invalid</x:t>
  </x:si>
  <x:si>
    <x:t>Nature of Reputational Risk Exposure Selection is invalid</x:t>
  </x:si>
  <x:si>
    <x:t>Nature of Payment Card Processing Exposure Selection is invalid</x:t>
  </x:si>
  <x:si>
    <x:t>Privacy and Security Controls Procedures Selection is invalid</x:t>
  </x:si>
  <x:si>
    <x:t>Participation in a Risk Control Program Selection is invalid</x:t>
  </x:si>
  <x:si>
    <x:t>Schedule Rating Min for State</x:t>
  </x:si>
  <x:si>
    <x:t>Schedule Rating Max for State</x:t>
  </x:si>
  <x:si>
    <x:t>Total Schedule Rating (Unbounded)</x:t>
  </x:si>
  <x:si>
    <x:t>Total Schedule Rating (Bounded)</x:t>
  </x:si>
  <x:si>
    <x:t>Schedule Rating Factor</x:t>
  </x:si>
  <x:si>
    <x:t>Check basic eligibility for NYFTZ and Florida</x:t>
  </x:si>
  <x:si>
    <x:t>Premium before schedule rating</x:t>
  </x:si>
  <x:si>
    <x:t>State "before" eligibility requirement</x:t>
  </x:si>
  <x:si>
    <x:t>Meets before requirement?</x:t>
  </x:si>
  <x:si>
    <x:t>Proposed schedule rating factor</x:t>
  </x:si>
  <x:si>
    <x:t>Proposed premium after schedule rating</x:t>
  </x:si>
  <x:si>
    <x:t>State "after" eligibility requirement</x:t>
  </x:si>
  <x:si>
    <x:t>Meets "after" requirement?</x:t>
  </x:si>
  <x:si>
    <x:t>Factor to use</x:t>
  </x:si>
  <x:si>
    <x:t>MultiYear Factor (Step 10)</x:t>
  </x:si>
  <x:si>
    <x:t>A policy up to 18 months is considered an annual policy</x:t>
  </x:si>
  <x:si>
    <x:t>A policy that is greater than 18 months must have either 2 or 3 year term</x:t>
  </x:si>
  <x:si>
    <x:t>Effective Date</x:t>
  </x:si>
  <x:si>
    <x:t>Expiration Date</x:t>
  </x:si>
  <x:si>
    <x:t>Year One Expiration</x:t>
  </x:si>
  <x:si>
    <x:t>Pro rata premium factor, for non-multyear policies</x:t>
  </x:si>
  <x:si>
    <x:t>Composite multiyear/prorata premium factor</x:t>
  </x:si>
  <x:si>
    <x:t>Policy Term Cannot Exceed 18 Months</x:t>
  </x:si>
  <x:si>
    <x:t>Surplus Lines Deviation Factor</x:t>
  </x:si>
  <x:si>
    <x:t>Only applicable to surplus lines</x:t>
  </x:si>
  <x:si>
    <x:t>Surplus Lines deviation factor</x:t>
  </x:si>
  <x:si>
    <x:t>*Not used for admitted</x:t>
  </x:si>
  <x:si>
    <x:t>Surplus Lines deviation factor to use</x:t>
  </x:si>
  <x:si>
    <x:t>Surplus lines deviation factor only allowed when writing surplus lines</x:t>
  </x:si>
  <x:si>
    <x:t>Surplus lines deviation factor must be greater than zero</x:t>
  </x:si>
  <x:si>
    <x:t>Nebraska Deviation Factor</x:t>
  </x:si>
  <x:si>
    <x:t>Only applicable to Nebraska</x:t>
  </x:si>
  <x:si>
    <x:t>Nebraska deviation factor</x:t>
  </x:si>
  <x:si>
    <x:t>*Not used ouside of NE</x:t>
  </x:si>
  <x:si>
    <x:t>Nebraska deviation factor to use</x:t>
  </x:si>
  <x:si>
    <x:t>Nebraska deviation factor only allowed when writing in Nebraska</x:t>
  </x:si>
  <x:si>
    <x:t>Nebraska only allows deviation of +/-40%</x:t>
  </x:si>
  <x:si>
    <x:t>Minimum Premium</x:t>
  </x:si>
  <x:si>
    <x:t>Minimum premium</x:t>
  </x:si>
  <x:si>
    <x:t>Commission Adjustment (Step 12)</x:t>
  </x:si>
  <x:si>
    <x:t>External brokerage percent</x:t>
  </x:si>
  <x:si>
    <x:t>Standard brokerage</x:t>
  </x:si>
  <x:si>
    <x:t>Commission adjustment allowed in this state?</x:t>
  </x:si>
  <x:si>
    <x:t>Brokerage to use in pricing</x:t>
  </x:si>
  <x:si>
    <x:t>After Minimum Premium for Option</x:t>
  </x:si>
  <x:si>
    <x:t>No Cyber No First Party</x:t>
  </x:si>
  <x:si>
    <x:t>Cyber Only</x:t>
  </x:si>
  <x:si>
    <x:t>First Party Only</x:t>
  </x:si>
  <x:si>
    <x:t>Commission adjustment [ALR Mar 21, 2016: Changed so that it CANNOT be positive]</x:t>
  </x:si>
  <x:si>
    <x:t>Final Premium</x:t>
  </x:si>
  <x:si>
    <x:t>BaseRate</x:t>
  </x:si>
  <x:si>
    <x:t>IncreasedLimitFactor</x:t>
  </x:si>
  <x:si>
    <x:t>NotificationFactor</x:t>
  </x:si>
  <x:si>
    <x:t>DeductibleFactor</x:t>
  </x:si>
  <x:si>
    <x:t>BasePremium</x:t>
  </x:si>
  <x:si>
    <x:t>BasePremiumBeforeILF</x:t>
  </x:si>
  <x:si>
    <x:t>LossRatingFactor</x:t>
  </x:si>
  <x:si>
    <x:t>PreAdditionalCoveragePremium</x:t>
  </x:si>
  <x:si>
    <x:t>ADLFactor</x:t>
  </x:si>
  <x:si>
    <x:t>Base Premium</x:t>
  </x:si>
  <x:si>
    <x:t>PrivacyBreachResponseServicesCredit</x:t>
  </x:si>
  <x:si>
    <x:t>RegDefensePenaltiesCredit</x:t>
  </x:si>
  <x:si>
    <x:t>PCIFinesCostsCredit</x:t>
  </x:si>
  <x:si>
    <x:t>DBISecurityBreachDebit</x:t>
  </x:si>
  <x:si>
    <x:t>DBISystemFailureDebit</x:t>
  </x:si>
  <x:si>
    <x:t>FullMediaCoverageCredit</x:t>
  </x:si>
  <x:si>
    <x:t>ProfessionalServicesLiabilityCredit</x:t>
  </x:si>
  <x:si>
    <x:t>ElectronicCrimeCredit</x:t>
  </x:si>
  <x:si>
    <x:t>TelephoneFraudCredit</x:t>
  </x:si>
  <x:si>
    <x:t>FradulentInstructionCredit</x:t>
  </x:si>
  <x:si>
    <x:t>CryptoJacking Endorsement</x:t>
  </x:si>
  <x:si>
    <x:t>Contingent Bodily Injury With Sublimit Endorsement</x:t>
  </x:si>
  <x:si>
    <x:t>Invoice Manipulation Coverage</x:t>
  </x:si>
  <x:si>
    <x:t>Missed Bid Coverage</x:t>
  </x:si>
  <x:si>
    <x:t>Card Reissuance Costs Endorsement</x:t>
  </x:si>
  <x:si>
    <x:t>Additional Coverage Premium</x:t>
  </x:si>
  <x:si>
    <x:t>ADL Premium</x:t>
  </x:si>
  <x:si>
    <x:t>AdditionalCoveragePremium + ADL Premium</x:t>
  </x:si>
  <x:si>
    <x:t>ScheduleRatingFactor</x:t>
  </x:si>
  <x:si>
    <x:t>ExpenseModificationFactor (not supported in this rater)</x:t>
  </x:si>
  <x:si>
    <x:t>MultiYearFactor</x:t>
  </x:si>
  <x:si>
    <x:t>BeforeRoundingPremium</x:t>
  </x:si>
  <x:si>
    <x:t>RoundingAdjustmentPremium</x:t>
  </x:si>
  <x:si>
    <x:t>NEDeviationFactor</x:t>
  </x:si>
  <x:si>
    <x:t>AfterRoundingPremium</x:t>
  </x:si>
  <x:si>
    <x:t>MinimumPremium</x:t>
  </x:si>
  <x:si>
    <x:t>SurplusDeviationFactor</x:t>
  </x:si>
  <x:si>
    <x:t>AfterMinimumPremium</x:t>
  </x:si>
  <x:si>
    <x:t>FinalModelPremium (for base sub-option)</x:t>
  </x:si>
  <x:si>
    <x:t>Final Model Premium</x:t>
  </x:si>
  <x:si>
    <x:t>Final Model Commission Adjustment</x:t>
  </x:si>
  <x:si>
    <x:t>Unity Premium Calculation</x:t>
  </x:si>
  <x:si>
    <x:t>Classification</x:t>
  </x:si>
  <x:si>
    <x:t>Objective</x:t>
  </x:si>
  <x:si>
    <x:t>Before Rounding Premium</x:t>
  </x:si>
  <x:si>
    <x:t>Subjective</x:t>
  </x:si>
  <x:si>
    <x:t>AdditionalCoveragePremium + ADL</x:t>
  </x:si>
  <x:si>
    <x:t>After NE Deviation Factor Premium</x:t>
  </x:si>
  <x:si>
    <x:t>AfterNEDeviationFactorPremium</x:t>
  </x:si>
  <x:si>
    <x:t>CommissionAdjustment</x:t>
  </x:si>
  <x:si>
    <x:t>Unity Premium (for selected sub-option)</x:t>
  </x:si>
  <x:si>
    <x:t>Benchmark Price and BPI</x:t>
  </x:si>
  <x:si>
    <x:t>Actual brokerage</x:t>
  </x:si>
  <x:si>
    <x:t>Priced to loss ratio (net of brokerage)</x:t>
  </x:si>
  <x:si>
    <x:t>Expected loss cost</x:t>
  </x:si>
  <x:si>
    <x:t>Benchmark loss ratio</x:t>
  </x:si>
  <x:si>
    <x:t>Net benchmark price</x:t>
  </x:si>
  <x:si>
    <x:t>Gross benchmark price</x:t>
  </x:si>
  <x:si>
    <x:t>Benchmark Price Index (as a percentage)</x:t>
  </x:si>
  <x:si>
    <x:t>Premium Split</x:t>
  </x:si>
  <x:si>
    <x:t>Total Premium</x:t>
  </x:si>
  <x:si>
    <x:t>BBR Services Premium</x:t>
  </x:si>
  <x:si>
    <x:t>BBR non-Services Premium</x:t>
  </x:si>
  <x:si>
    <x:t>Rounding Lower Limit</x:t>
  </x:si>
  <x:si>
    <x:t>Rounding Upper Limit</x:t>
  </x:si>
  <x:si>
    <x:t>BBR Select</x:t>
  </x:si>
  <x:si>
    <x:t>Countrywide Rating Plan Reference Tables</x:t>
  </x:si>
  <x:si>
    <x:t>Revenue Start</x:t>
  </x:si>
  <x:si>
    <x:t>Revenue End</x:t>
  </x:si>
  <x:si>
    <x:t>Size of Band</x:t>
  </x:si>
  <x:si>
    <x:t>HG 0</x:t>
  </x:si>
  <x:si>
    <x:t>HG 1</x:t>
  </x:si>
  <x:si>
    <x:t>HG 2</x:t>
  </x:si>
  <x:si>
    <x:t>HG 3</x:t>
  </x:si>
  <x:si>
    <x:t>HG 4</x:t>
  </x:si>
  <x:si>
    <x:t>HG 5</x:t>
  </x:si>
  <x:si>
    <x:t>HG 6</x:t>
  </x:si>
  <x:si>
    <x:t>tblAdmittedBaseRatesInBand</x:t>
  </x:si>
  <x:si>
    <x:t>tblAdmittedBaseRateAtStart</x:t>
  </x:si>
  <x:si>
    <x:t>tblAdmittedHazardGroupColumn</x:t>
  </x:si>
  <x:si>
    <x:t>lstAdmittedHazardGroup</x:t>
  </x:si>
  <x:si>
    <x:t>Limit</x:t>
  </x:si>
  <x:si>
    <x:t>Next Limit</x:t>
  </x:si>
  <x:si>
    <x:t>ILF to $200m</x:t>
  </x:si>
  <x:si>
    <x:t>ILF from $300m</x:t>
  </x:si>
  <x:si>
    <x:t>tblAdmittedILFs</x:t>
  </x:si>
  <x:si>
    <x:t>lstAdmittedLimits</x:t>
  </x:si>
  <x:si>
    <x:t>State Abbreviated</x:t>
  </x:si>
  <x:si>
    <x:t>tblAdmittedStates</x:t>
  </x:si>
  <x:si>
    <x:t>AL</x:t>
  </x:si>
  <x:si>
    <x:t>lstAdmittedStates</x:t>
  </x:si>
  <x:si>
    <x:t>AK</x:t>
  </x:si>
  <x:si>
    <x:t>AZ</x:t>
  </x:si>
  <x:si>
    <x:t>AR</x:t>
  </x:si>
  <x:si>
    <x:t>CA</x:t>
  </x:si>
  <x:si>
    <x:t>CO</x:t>
  </x:si>
  <x:si>
    <x:t>CT</x:t>
  </x:si>
  <x:si>
    <x:t>DE</x:t>
  </x:si>
  <x:si>
    <x:t>DC</x:t>
  </x:si>
  <x:si>
    <x:t>FL</x:t>
  </x:si>
  <x:si>
    <x:t>GA</x:t>
  </x:si>
  <x:si>
    <x:t>HI</x:t>
  </x:si>
  <x:si>
    <x:t>ID</x:t>
  </x:si>
  <x:si>
    <x:t>IL</x:t>
  </x:si>
  <x:si>
    <x:t>IN</x:t>
  </x:si>
  <x:si>
    <x:t>IA</x:t>
  </x:si>
  <x:si>
    <x:t>KS</x:t>
  </x:si>
  <x:si>
    <x:t>KY</x:t>
  </x:si>
  <x:si>
    <x:t>LA</x:t>
  </x:si>
  <x:si>
    <x:t>ME</x:t>
  </x:si>
  <x:si>
    <x:t>MD</x:t>
  </x:si>
  <x:si>
    <x:t>MA</x:t>
  </x:si>
  <x:si>
    <x:t>MI</x:t>
  </x:si>
  <x:si>
    <x:t>MN</x:t>
  </x:si>
  <x:si>
    <x:t>MS</x:t>
  </x:si>
  <x:si>
    <x:t>MO</x:t>
  </x:si>
  <x:si>
    <x:t>MT</x:t>
  </x:si>
  <x:si>
    <x:t>NE</x:t>
  </x:si>
  <x:si>
    <x:t>NV</x:t>
  </x:si>
  <x:si>
    <x:t>NH</x:t>
  </x:si>
  <x:si>
    <x:t>NJ</x:t>
  </x:si>
  <x:si>
    <x:t>NM</x:t>
  </x:si>
  <x:si>
    <x:t>NY</x:t>
  </x:si>
  <x:si>
    <x:t>NYFTZ</x:t>
  </x:si>
  <x:si>
    <x:t>NC</x:t>
  </x:si>
  <x:si>
    <x:t>ND</x:t>
  </x:si>
  <x:si>
    <x:t>OH</x:t>
  </x:si>
  <x:si>
    <x:t>OK</x:t>
  </x:si>
  <x:si>
    <x:t>OR</x:t>
  </x:si>
  <x:si>
    <x:t>PA</x:t>
  </x:si>
  <x:si>
    <x:t>RI</x:t>
  </x:si>
  <x:si>
    <x:t>SC</x:t>
  </x:si>
  <x:si>
    <x:t>SD</x:t>
  </x:si>
  <x:si>
    <x:t>TN</x:t>
  </x:si>
  <x:si>
    <x:t>TX</x:t>
  </x:si>
  <x:si>
    <x:t>UT</x:t>
  </x:si>
  <x:si>
    <x:t>VT</x:t>
  </x:si>
  <x:si>
    <x:t>VA</x:t>
  </x:si>
  <x:si>
    <x:t>WA</x:t>
  </x:si>
  <x:si>
    <x:t>WV</x:t>
  </x:si>
  <x:si>
    <x:t>WI</x:t>
  </x:si>
  <x:si>
    <x:t>WY</x:t>
  </x:si>
  <x:si>
    <x:t>State Abbreviated + Surplus</x:t>
  </x:si>
  <x:si>
    <x:t>Approved</x:t>
  </x:si>
  <x:si>
    <x:t>Allow Range Rating</x:t>
  </x:si>
  <x:si>
    <x:t>Allow Refer to Company Rating</x:t>
  </x:si>
  <x:si>
    <x:t>Allow Commission Adjustment</x:t>
  </x:si>
  <x:si>
    <x:t>Schedule Rating Min</x:t>
  </x:si>
  <x:si>
    <x:t>Schedule Rating Max</x:t>
  </x:si>
  <x:si>
    <x:t>Individual Schedule Factor Min</x:t>
  </x:si>
  <x:si>
    <x:t>Individual Schedule Factor Max</x:t>
  </x:si>
  <x:si>
    <x:t>$1M Minimum Limit of Liability</x:t>
  </x:si>
  <x:si>
    <x:t>Schedule Rating Before</x:t>
  </x:si>
  <x:si>
    <x:t>Schedule Rating After</x:t>
  </x:si>
  <x:si>
    <x:t>tblAdmittedStateApplicabilities</x:t>
  </x:si>
  <x:si>
    <x:t>Surplus</x:t>
  </x:si>
  <x:si>
    <x:t>Yes No</x:t>
  </x:si>
  <x:si>
    <x:t>lstYesNo</x:t>
  </x:si>
  <x:si>
    <x:t>Revenue Lower Bound</x:t>
  </x:si>
  <x:si>
    <x:t>Revenue Upper Bound</x:t>
  </x:si>
  <x:si>
    <x:t>Minimum in Range</x:t>
  </x:si>
  <x:si>
    <x:t>Maximum in Range</x:t>
  </x:si>
  <x:si>
    <x:t>tblAdmittedGuidelineNotification</x:t>
  </x:si>
  <x:si>
    <x:t>tblAdmittedNotificationFactor</x:t>
  </x:si>
  <x:si>
    <x:t>tblAdmittedGuidelineRetention</x:t>
  </x:si>
  <x:si>
    <x:t>tblAdmittedRetentionFactor</x:t>
  </x:si>
  <x:si>
    <x:t>Answer</x:t>
  </x:si>
  <x:si>
    <x:t>No Range State Value (Also Default and Unity value)</x:t>
  </x:si>
  <x:si>
    <x:t>Range State Lower Bound</x:t>
  </x:si>
  <x:si>
    <x:t>Range State Upper Bound</x:t>
  </x:si>
  <x:si>
    <x:t>lstAdmittedUnusualCharacteristics</x:t>
  </x:si>
  <x:si>
    <x:t>No unusual characteristics</x:t>
  </x:si>
  <x:si>
    <x:t>tblAdmittedUnusualCharacteristics</x:t>
  </x:si>
  <x:si>
    <x:t>Unusual characteristics which moderately increase exposure</x:t>
  </x:si>
  <x:si>
    <x:t>Unusual characteristics which greatly increase exposure</x:t>
  </x:si>
  <x:si>
    <x:t>lstAdmittedLossRatingClaimCountPE</x:t>
  </x:si>
  <x:si>
    <x:t>tblAdmittedLossRatingClaimCountPE</x:t>
  </x:si>
  <x:si>
    <x:t>lstAdmittedLossRatingClaimIncurredPE</x:t>
  </x:si>
  <x:si>
    <x:t>tblAdmittedLossRatingClaimIncurredPE</x:t>
  </x:si>
  <x:si>
    <x:t>$1 - $9,999</x:t>
  </x:si>
  <x:si>
    <x:t>$10,000 - $24,999</x:t>
  </x:si>
  <x:si>
    <x:t>$25,000 - $50,000</x:t>
  </x:si>
  <x:si>
    <x:t>Greater than $50,000</x:t>
  </x:si>
  <x:si>
    <x:t>Loss Ratio</x:t>
  </x:si>
  <x:si>
    <x:t>lstAdmittedLossRatingClaimIncurredMM</x:t>
  </x:si>
  <x:si>
    <x:t>tblAdmittedLossRatingClaimIncurredMM</x:t>
  </x:si>
  <x:si>
    <x:t>1% - 30%</x:t>
  </x:si>
  <x:si>
    <x:t>31% - 70%</x:t>
  </x:si>
  <x:si>
    <x:t>71% - 200%</x:t>
  </x:si>
  <x:si>
    <x:t>Greater than 200%</x:t>
  </x:si>
  <x:si>
    <x:t>Answer Low</x:t>
  </x:si>
  <x:si>
    <x:t>Answer High</x:t>
  </x:si>
  <x:si>
    <x:t>Credit</x:t>
  </x:si>
  <x:si>
    <x:t>lstAdmittedRegDefense</x:t>
  </x:si>
  <x:si>
    <x:t>tblAdmittedRegDefense</x:t>
  </x:si>
  <x:si>
    <x:t>lstAdmittedCrisisManagement</x:t>
  </x:si>
  <x:si>
    <x:t>No change in coverage</x:t>
  </x:si>
  <x:si>
    <x:t>tblAdmittedCrisisManagement</x:t>
  </x:si>
  <x:si>
    <x:t>Increase in coverage</x:t>
  </x:si>
  <x:si>
    <x:t>Decrease in coverage</x:t>
  </x:si>
  <x:si>
    <x:t>lstAdmittedPCIFinesAndCosts</x:t>
  </x:si>
  <x:si>
    <x:t>tblAdmittedPCIFinesAndCosts</x:t>
  </x:si>
  <x:si>
    <x:t>lstAdmittedProfServices</x:t>
  </x:si>
  <x:si>
    <x:t>tblAdmittedProfServices</x:t>
  </x:si>
  <x:si>
    <x:t>Factor</x:t>
  </x:si>
  <x:si>
    <x:t>lstAdmittedADL</x:t>
  </x:si>
  <x:si>
    <x:t>tblAdmittedADL</x:t>
  </x:si>
  <x:si>
    <x:t>lstAdmittedMultiyearLimitType</x:t>
  </x:si>
  <x:si>
    <x:t>Not Applicable</x:t>
  </x:si>
  <x:si>
    <x:t>Single Aggregate Limit</x:t>
  </x:si>
  <x:si>
    <x:t>Multiple Annual Aggregate Limit</x:t>
  </x:si>
  <x:si>
    <x:t>lstAdmittedMultiyearPaymentType</x:t>
  </x:si>
  <x:si>
    <x:t>Annual installments</x:t>
  </x:si>
  <x:si>
    <x:t>Prepaid</x:t>
  </x:si>
  <x:si>
    <x:t>Key</x:t>
  </x:si>
  <x:si>
    <x:t>Multiyear</x:t>
  </x:si>
  <x:si>
    <x:t>Two Year</x:t>
  </x:si>
  <x:si>
    <x:t>Three Year</x:t>
  </x:si>
  <x:si>
    <x:t>Type of Limit</x:t>
  </x:si>
  <x:si>
    <x:t>Type of Payment</x:t>
  </x:si>
  <x:si>
    <x:t>Total Premium Factor</x:t>
  </x:si>
  <x:si>
    <x:t>Premium Type</x:t>
  </x:si>
  <x:si>
    <x:t>tblAdmittedMultiyearFactor</x:t>
  </x:si>
  <x:si>
    <x:t>FALSE|FALSE|FALSE|Not Applicable|Not Applicable</x:t>
  </x:si>
  <x:si>
    <x:t>Full Term</x:t>
  </x:si>
  <x:si>
    <x:t>TRUE|TRUE|FALSE|Multiple Annual Aggregate Limit|Annual installments</x:t>
  </x:si>
  <x:si>
    <x:t>Annual Installment</x:t>
  </x:si>
  <x:si>
    <x:t>TRUE|FALSE|TRUE|Multiple Annual Aggregate Limit|Annual installments</x:t>
  </x:si>
  <x:si>
    <x:t>TRUE|TRUE|FALSE|Single Aggregate Limit|Prepaid</x:t>
  </x:si>
  <x:si>
    <x:t>TRUE|TRUE|FALSE|Multiple Annual Aggregate Limit|Prepaid</x:t>
  </x:si>
  <x:si>
    <x:t>TRUE|FALSE|TRUE|Single Aggregate Limit|Prepaid</x:t>
  </x:si>
  <x:si>
    <x:t>TRUE|FALSE|TRUE|Multiple Annual Aggregate Limit|Prepaid</x:t>
  </x:si>
  <x:si>
    <x:t>Before Rounding Premium (Lower Bound)</x:t>
  </x:si>
  <x:si>
    <x:t>Before Rounding Premium (Upper Bound)</x:t>
  </x:si>
  <x:si>
    <x:t>Maximum Round Up</x:t>
  </x:si>
  <x:si>
    <x:t>Maximum Round Down</x:t>
  </x:si>
  <x:si>
    <x:t>tblAdmittedRounding</x:t>
  </x:si>
  <x:si>
    <x:t>Selected Sub-Option</x:t>
  </x:si>
  <x:si>
    <x:t>lstAdmittedSubOptions</x:t>
  </x:si>
  <x:si>
    <x:t>Option Low</x:t>
  </x:si>
  <x:si>
    <x:t>Option High</x:t>
  </x:si>
  <x:si>
    <x:t>Default</x:t>
  </x:si>
  <x:si>
    <x:t>lstPrivacyBreachResponseServices</x:t>
  </x:si>
  <x:si>
    <x:t>tblPrivacyBreachResponseServices</x:t>
  </x:si>
  <x:si>
    <x:t>Option</x:t>
  </x:si>
  <x:si>
    <x:t>Min</x:t>
  </x:si>
  <x:si>
    <x:t>Max</x:t>
  </x:si>
  <x:si>
    <x:t>lstFullMediaCoverage</x:t>
  </x:si>
  <x:si>
    <x:t>tblFullMediaCoverage</x:t>
  </x:si>
  <x:si>
    <x:t>Website Liability Coverage Only</x:t>
  </x:si>
  <x:si>
    <x:t>Delete Coverage</x:t>
  </x:si>
  <x:si>
    <x:t>lstProfessionalServicesLiability</x:t>
  </x:si>
  <x:si>
    <x:t>tblProfessionalServicesLiability</x:t>
  </x:si>
  <x:si>
    <x:t>Add Coverage</x:t>
  </x:si>
  <x:si>
    <x:t>lstElectronicCrime</x:t>
  </x:si>
  <x:si>
    <x:t>tblElectronicCrime</x:t>
  </x:si>
  <x:si>
    <x:t>lstTelecommunicationsFraud</x:t>
  </x:si>
  <x:si>
    <x:t>tblTelecommunicationsFraud</x:t>
  </x:si>
  <x:si>
    <x:t>lstFraudulentInstruction</x:t>
  </x:si>
  <x:si>
    <x:t>tblFraudulentInstruction</x:t>
  </x:si>
  <x:si>
    <x:t>Is "Financial Institution or Similar, charitable org, law firm, insurance agent or broker, or title agent?</x:t>
  </x:si>
  <x:si>
    <x:t>tblIndustriesMA</x:t>
  </x:si>
  <x:si>
    <x:t>Accountants / CPAs / Tax Preparers</x:t>
  </x:si>
  <x:si>
    <x:t>lstIndustriesMA</x:t>
  </x:si>
  <x:si>
    <x:t>Ambulatory Health Care Services</x:t>
  </x:si>
  <x:si>
    <x:t>Amusement Parks and Arcades</x:t>
  </x:si>
  <x:si>
    <x:t>Apparel Manufacturing</x:t>
  </x:si>
  <x:si>
    <x:t>Architectural Services</x:t>
  </x:si>
  <x:si>
    <x:t>Auto Dealership</x:t>
  </x:si>
  <x:si>
    <x:t>Bank Holding Companies</x:t>
  </x:si>
  <x:si>
    <x:t>Beverage and Tobacco Products Manufacturing</x:t>
  </x:si>
  <x:si>
    <x:t>Book Publishing</x:t>
  </x:si>
  <x:si>
    <x:t>Building Material and Garden Dealers</x:t>
  </x:si>
  <x:si>
    <x:t>Bus taxi and transit systems</x:t>
  </x:si>
  <x:si>
    <x:t>Business Schools</x:t>
  </x:si>
  <x:si>
    <x:t>Charitable Organizations</x:t>
  </x:si>
  <x:si>
    <x:t>Child and Adult Day Care Services</x:t>
  </x:si>
  <x:si>
    <x:t>Clothing and Accessory Stores</x:t>
  </x:si>
  <x:si>
    <x:t>Colleges and Universities</x:t>
  </x:si>
  <x:si>
    <x:t>Commercial Banks</x:t>
  </x:si>
  <x:si>
    <x:t>Construction contractors and related services</x:t>
  </x:si>
  <x:si>
    <x:t>Credit Unions</x:t>
  </x:si>
  <x:si>
    <x:t>Dating Service</x:t>
  </x:si>
  <x:si>
    <x:t>Dental Offices</x:t>
  </x:si>
  <x:si>
    <x:t>Developmental Disability Facilities</x:t>
  </x:si>
  <x:si>
    <x:t>Direct Health and Medical Insurance Carriers</x:t>
  </x:si>
  <x:si>
    <x:t>Drug and Alcohol Rehabilitation Services</x:t>
  </x:si>
  <x:si>
    <x:t>Education Support Services</x:t>
  </x:si>
  <x:si>
    <x:t>Electronics and Appliance Stores</x:t>
  </x:si>
  <x:si>
    <x:t>Elementary and Secondary Schools</x:t>
  </x:si>
  <x:si>
    <x:t>Engineering Services</x:t>
  </x:si>
  <x:si>
    <x:t>Financial planners/investment advisors/wealth management companies</x:t>
  </x:si>
  <x:si>
    <x:t>Food and Beverage Stores</x:t>
  </x:si>
  <x:si>
    <x:t>Food Manufacturing</x:t>
  </x:si>
  <x:si>
    <x:t>Food Services and Drinking Places</x:t>
  </x:si>
  <x:si>
    <x:t>Footwear and Leather Manufacturing</x:t>
  </x:si>
  <x:si>
    <x:t>Funeral Homes</x:t>
  </x:si>
  <x:si>
    <x:t>Furniture and Home Furnishings Stores</x:t>
  </x:si>
  <x:si>
    <x:t>Gasoline Stations</x:t>
  </x:si>
  <x:si>
    <x:t>General Merchandise Stores</x:t>
  </x:si>
  <x:si>
    <x:t>Health and Personal Care Stores</x:t>
  </x:si>
  <x:si>
    <x:t>Health and Welfare funds</x:t>
  </x:si>
  <x:si>
    <x:t>Healthcare</x:t>
  </x:si>
  <x:si>
    <x:t>Home Health Care Services</x:t>
  </x:si>
  <x:si>
    <x:t>Hospice</x:t>
  </x:si>
  <x:si>
    <x:t>Hospitals</x:t>
  </x:si>
  <x:si>
    <x:t>Hotels/Motels</x:t>
  </x:si>
  <x:si>
    <x:t>Independent and Assisted Living Facilities</x:t>
  </x:si>
  <x:si>
    <x:t>Insurance Agents / Brokers</x:t>
  </x:si>
  <x:si>
    <x:t>Insurance Companies</x:t>
  </x:si>
  <x:si>
    <x:t>Junior Colleges</x:t>
  </x:si>
  <x:si>
    <x:t>Law Firms</x:t>
  </x:si>
  <x:si>
    <x:t>Lending Services / Check Cashing</x:t>
  </x:si>
  <x:si>
    <x:t>Management Consultant - High Records</x:t>
  </x:si>
  <x:si>
    <x:t>Management Consultant - Low Records</x:t>
  </x:si>
  <x:si>
    <x:t>Manufacturing</x:t>
  </x:si>
  <x:si>
    <x:t>Medical Clinics</x:t>
  </x:si>
  <x:si>
    <x:t>Mental Health Care Practitioner Offices</x:t>
  </x:si>
  <x:si>
    <x:t>Misc Retail Stores</x:t>
  </x:si>
  <x:si>
    <x:t>Motion Picture Theaters</x:t>
  </x:si>
  <x:si>
    <x:t>Motor Vehicle and Parts Dealers</x:t>
  </x:si>
  <x:si>
    <x:t>Municipality</x:t>
  </x:si>
  <x:si>
    <x:t>Museums Historical Sites and Similar Institutions</x:t>
  </x:si>
  <x:si>
    <x:t>Newspapers</x:t>
  </x:si>
  <x:si>
    <x:t>Nonstore Retailers</x:t>
  </x:si>
  <x:si>
    <x:t>Nursing Care Facilities</x:t>
  </x:si>
  <x:si>
    <x:t>Other Amusement and Recreation Industries</x:t>
  </x:si>
  <x:si>
    <x:t>Other Real Estate Services</x:t>
  </x:si>
  <x:si>
    <x:t>Other Schools</x:t>
  </x:si>
  <x:si>
    <x:t>Other Traveler Accommodations</x:t>
  </x:si>
  <x:si>
    <x:t>Pension funds</x:t>
  </x:si>
  <x:si>
    <x:t>Periodical Publishing</x:t>
  </x:si>
  <x:si>
    <x:t>Personal and Laundry Services</x:t>
  </x:si>
  <x:si>
    <x:t>Pharmacies</x:t>
  </x:si>
  <x:si>
    <x:t>Physicians Offices</x:t>
  </x:si>
  <x:si>
    <x:t>Professions Associations and Organizations</x:t>
  </x:si>
  <x:si>
    <x:t>Property Manager/Owner</x:t>
  </x:si>
  <x:si>
    <x:t>Property Managers</x:t>
  </x:si>
  <x:si>
    <x:t>Real Estate Agent/Broker</x:t>
  </x:si>
  <x:si>
    <x:t>Real Estate lessors</x:t>
  </x:si>
  <x:si>
    <x:t>Religious Organizations</x:t>
  </x:si>
  <x:si>
    <x:t>Rental and Leasing Services</x:t>
  </x:si>
  <x:si>
    <x:t>Repair and Maintenance</x:t>
  </x:si>
  <x:si>
    <x:t>Retail Business</x:t>
  </x:si>
  <x:si>
    <x:t>Rooming and Boarding</x:t>
  </x:si>
  <x:si>
    <x:t>RV (Recreational Vehicle) Parks</x:t>
  </x:si>
  <x:si>
    <x:t>Savings Institutions</x:t>
  </x:si>
  <x:si>
    <x:t>Social Advocacy Groups and Services</x:t>
  </x:si>
  <x:si>
    <x:t>Sporting Goods Hobby Book and Music Stores</x:t>
  </x:si>
  <x:si>
    <x:t>Staffing / Employment Agencies</x:t>
  </x:si>
  <x:si>
    <x:t>Technical Schools</x:t>
  </x:si>
  <x:si>
    <x:t>Textile Manufacturing</x:t>
  </x:si>
  <x:si>
    <x:t>Title Agent</x:t>
  </x:si>
  <x:si>
    <x:t>Travel Agency Services</x:t>
  </x:si>
  <x:si>
    <x:t>Union Organization</x:t>
  </x:si>
  <x:si>
    <x:t>Utilities</x:t>
  </x:si>
  <x:si>
    <x:t>Various Family and Individual Services Shelters and Relief Services</x:t>
  </x:si>
  <x:si>
    <x:t>Various Manufacturing</x:t>
  </x:si>
  <x:si>
    <x:t>Veterinary Services</x:t>
  </x:si>
  <x:si>
    <x:t>Vocational and Physical Rehabilitation Services</x:t>
  </x:si>
  <x:si>
    <x:t>Waste management services</x:t>
  </x:si>
  <x:si>
    <x:t>Wholesale</x:t>
  </x:si>
  <x:si>
    <x:t>Debit</x:t>
  </x:si>
  <x:si>
    <x:t>tblAdditionalEndorsements</x:t>
  </x:si>
  <x:si>
    <x:t>lstAdditionalEndorsements</x:t>
  </x:si>
  <x:si>
    <x:t>tblAdmittedFirstParty</x:t>
  </x:si>
  <x:si>
    <x:t>Product=BBR Type=ADMITTED Instance=MA3 Effective=20210301 Renewal=20210301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</x:si>
</x:sst>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3" formatCode="_(* #,##0.00_);_(* \(#,##0.00\);_(* &quot;-&quot;??_);_(@_)"/>
    <numFmt numFmtId="164" formatCode="#,##0.0000_);\(#,##0.0000\)"/>
    <numFmt numFmtId="165" formatCode="0.0000%"/>
    <numFmt numFmtId="166" formatCode="0.0%"/>
    <numFmt numFmtId="167" formatCode="&quot;$&quot;#,##0"/>
    <numFmt numFmtId="168" formatCode="#,##0.000_);\(#,##0.000\)"/>
    <numFmt numFmtId="169" formatCode="#,##0.0_);\(#,##0.0\)"/>
    <numFmt numFmtId="170" formatCode="_(* #,##0.000_);_(* \(#,##0.000\);_(* &quot;-&quot;??_);_(@_)"/>
    <numFmt numFmtId="171" formatCode="_(* #,##0_);_(* \(#,##0\);_(* &quot;-&quot;??_);_(@_)"/>
  </numFmts>
  <fonts count="2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8CCE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00">
    <xf numFmtId="0" fontId="0" fillId="0" borderId="0" xfId="0"/>
    <xf numFmtId="0" fontId="19" fillId="0" borderId="0" xfId="0" applyFont="1"/>
    <xf numFmtId="0" fontId="19" fillId="33" borderId="0" xfId="44" applyFont="1" applyFill="1" applyBorder="1" applyAlignment="1"/>
    <xf numFmtId="0" fontId="19" fillId="34" borderId="0" xfId="44" applyFont="1" applyFill="1" applyBorder="1" applyAlignment="1"/>
    <xf numFmtId="0" fontId="19" fillId="35" borderId="0" xfId="44" applyFont="1" applyFill="1" applyBorder="1" applyAlignment="1"/>
    <xf numFmtId="0" fontId="19" fillId="36" borderId="0" xfId="44" applyFont="1" applyFill="1" applyBorder="1" applyAlignment="1"/>
    <xf numFmtId="0" fontId="19" fillId="37" borderId="0" xfId="44" applyFont="1" applyFill="1" applyBorder="1" applyAlignme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20" fillId="0" borderId="0" xfId="0" applyFont="1"/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 applyAlignment="1">
      <alignment horizontal="center"/>
    </xf>
    <xf numFmtId="49" fontId="19" fillId="34" borderId="0" xfId="44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22" fillId="0" borderId="0" xfId="44" applyFont="1" applyFill="1" applyBorder="1" applyAlignment="1">
      <alignment horizontal="center"/>
    </xf>
    <xf numFmtId="0" fontId="22" fillId="37" borderId="0" xfId="44" applyFont="1" applyFill="1" applyBorder="1" applyAlignment="1">
      <alignment horizontal="center"/>
    </xf>
    <xf numFmtId="0" fontId="19" fillId="34" borderId="0" xfId="44" applyNumberFormat="1" applyFont="1" applyFill="1" applyBorder="1" applyAlignment="1">
      <alignment horizontal="center"/>
    </xf>
    <xf numFmtId="0" fontId="0" fillId="36" borderId="0" xfId="0" applyFill="1" applyAlignment="1">
      <alignment horizontal="center"/>
    </xf>
    <xf numFmtId="37" fontId="19" fillId="34" borderId="0" xfId="44" applyNumberFormat="1" applyFont="1" applyFill="1" applyBorder="1" applyAlignment="1">
      <alignment horizontal="center"/>
    </xf>
    <xf numFmtId="0" fontId="0" fillId="0" borderId="0" xfId="0" applyFill="1"/>
    <xf numFmtId="37" fontId="0" fillId="0" borderId="0" xfId="0" applyNumberFormat="1"/>
    <xf numFmtId="0" fontId="0" fillId="0" borderId="0" xfId="0" applyAlignment="1">
      <alignment horizontal="left" indent="1"/>
    </xf>
    <xf numFmtId="3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7" fontId="19" fillId="36" borderId="0" xfId="44" applyNumberFormat="1" applyFont="1" applyFill="1" applyBorder="1" applyAlignment="1">
      <alignment horizontal="center"/>
    </xf>
    <xf numFmtId="0" fontId="23" fillId="0" borderId="0" xfId="0" applyFont="1"/>
    <xf numFmtId="0" fontId="21" fillId="0" borderId="10" xfId="0" applyFont="1" applyBorder="1" applyAlignment="1">
      <alignment horizontal="center"/>
    </xf>
    <xf numFmtId="164" fontId="19" fillId="36" borderId="0" xfId="44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37" fontId="0" fillId="0" borderId="0" xfId="0" applyNumberFormat="1" applyFont="1" applyBorder="1" applyAlignment="1">
      <alignment horizontal="center"/>
    </xf>
    <xf numFmtId="37" fontId="0" fillId="36" borderId="0" xfId="0" applyNumberFormat="1" applyFill="1" applyAlignment="1">
      <alignment horizontal="center"/>
    </xf>
    <xf numFmtId="37" fontId="0" fillId="0" borderId="0" xfId="1" applyNumberFormat="1" applyAlignment="1">
      <alignment horizontal="center"/>
    </xf>
    <xf numFmtId="164" fontId="0" fillId="36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37" fontId="18" fillId="34" borderId="0" xfId="1" applyNumberFormat="1" applyFont="1" applyFill="1" applyAlignment="1">
      <alignment horizontal="center"/>
    </xf>
    <xf numFmtId="9" fontId="18" fillId="34" borderId="0" xfId="1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164" fontId="0" fillId="36" borderId="0" xfId="0" applyNumberFormat="1" applyFill="1"/>
    <xf numFmtId="3" fontId="0" fillId="34" borderId="0" xfId="0" applyNumberFormat="1" applyFill="1"/>
    <xf numFmtId="166" fontId="0" fillId="36" borderId="0" xfId="0" applyNumberFormat="1" applyFill="1"/>
    <xf numFmtId="166" fontId="0" fillId="0" borderId="0" xfId="0" applyNumberFormat="1" applyFill="1"/>
    <xf numFmtId="0" fontId="0" fillId="0" borderId="0" xfId="0" applyNumberFormat="1" applyFont="1" applyFill="1" applyBorder="1" applyAlignment="1" applyProtection="1"/>
    <xf numFmtId="10" fontId="0" fillId="0" borderId="0" xfId="2" applyNumberFormat="1" applyFill="1"/>
    <xf numFmtId="167" fontId="0" fillId="0" borderId="0" xfId="0" applyNumberFormat="1" applyFill="1"/>
    <xf numFmtId="10" fontId="0" fillId="0" borderId="0" xfId="0" applyNumberFormat="1"/>
    <xf numFmtId="3" fontId="0" fillId="34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36" borderId="0" xfId="2" applyNumberFormat="1" applyFill="1" applyAlignment="1">
      <alignment horizontal="center"/>
    </xf>
    <xf numFmtId="37" fontId="0" fillId="0" borderId="0" xfId="1" applyNumberFormat="1" applyFill="1" applyAlignment="1">
      <alignment horizontal="center"/>
    </xf>
    <xf numFmtId="166" fontId="18" fillId="36" borderId="0" xfId="2" applyNumberFormat="1" applyFont="1" applyFill="1" applyAlignment="1">
      <alignment horizontal="center"/>
    </xf>
    <xf numFmtId="0" fontId="0" fillId="34" borderId="0" xfId="0" applyFill="1"/>
    <xf numFmtId="166" fontId="0" fillId="0" borderId="0" xfId="0" applyNumberFormat="1"/>
    <xf numFmtId="0" fontId="22" fillId="37" borderId="0" xfId="44" applyFont="1" applyFill="1" applyBorder="1" applyAlignment="1"/>
    <xf numFmtId="0" fontId="22" fillId="0" borderId="0" xfId="44" applyFont="1" applyFill="1" applyBorder="1" applyAlignment="1"/>
    <xf numFmtId="37" fontId="0" fillId="34" borderId="0" xfId="0" applyNumberFormat="1" applyFill="1"/>
    <xf numFmtId="166" fontId="0" fillId="34" borderId="0" xfId="0" applyNumberFormat="1" applyFill="1" applyAlignment="1">
      <alignment horizontal="center"/>
    </xf>
    <xf numFmtId="0" fontId="0" fillId="34" borderId="0" xfId="0" applyNumberFormat="1" applyFill="1"/>
    <xf numFmtId="166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24" fillId="0" borderId="10" xfId="0" applyFont="1" applyFill="1" applyBorder="1" applyAlignment="1"/>
    <xf numFmtId="37" fontId="0" fillId="36" borderId="0" xfId="0" applyNumberFormat="1" applyFill="1"/>
    <xf numFmtId="166" fontId="0" fillId="34" borderId="0" xfId="0" applyNumberFormat="1" applyFill="1"/>
    <xf numFmtId="0" fontId="21" fillId="0" borderId="0" xfId="0" applyFont="1" applyAlignment="1">
      <alignment horizontal="left" indent="1"/>
    </xf>
    <xf numFmtId="37" fontId="0" fillId="0" borderId="0" xfId="0" applyNumberFormat="1" applyFill="1"/>
    <xf numFmtId="0" fontId="0" fillId="0" borderId="0" xfId="0" applyNumberFormat="1" applyFont="1" applyFill="1" applyBorder="1" applyAlignment="1" applyProtection="1">
      <alignment horizontal="left"/>
    </xf>
    <xf numFmtId="37" fontId="19" fillId="0" borderId="0" xfId="0" applyNumberFormat="1" applyFont="1" applyFill="1"/>
    <xf numFmtId="168" fontId="19" fillId="0" borderId="0" xfId="0" applyNumberFormat="1" applyFont="1" applyFill="1"/>
    <xf numFmtId="0" fontId="21" fillId="0" borderId="0" xfId="0" applyNumberFormat="1" applyFont="1" applyFill="1" applyBorder="1" applyAlignment="1" applyProtection="1">
      <alignment horizontal="left" indent="2"/>
    </xf>
    <xf numFmtId="37" fontId="19" fillId="0" borderId="0" xfId="0" applyNumberFormat="1" applyFont="1"/>
    <xf numFmtId="168" fontId="19" fillId="0" borderId="0" xfId="0" applyNumberFormat="1" applyFont="1"/>
    <xf numFmtId="0" fontId="0" fillId="38" borderId="0" xfId="0" applyNumberFormat="1" applyFont="1" applyFill="1" applyBorder="1" applyAlignment="1" applyProtection="1">
      <alignment horizontal="left"/>
    </xf>
    <xf numFmtId="166" fontId="19" fillId="0" borderId="0" xfId="0" applyNumberFormat="1" applyFont="1" applyFill="1"/>
    <xf numFmtId="0" fontId="0" fillId="0" borderId="0" xfId="0" applyNumberFormat="1" applyFill="1" applyBorder="1" applyAlignment="1" applyProtection="1">
      <alignment horizontal="left"/>
    </xf>
    <xf numFmtId="169" fontId="0" fillId="36" borderId="0" xfId="0" applyNumberFormat="1" applyFill="1"/>
    <xf numFmtId="169" fontId="19" fillId="0" borderId="0" xfId="0" applyNumberFormat="1" applyFont="1"/>
    <xf numFmtId="37" fontId="19" fillId="36" borderId="0" xfId="0" applyNumberFormat="1" applyFont="1" applyFill="1"/>
    <xf numFmtId="0" fontId="23" fillId="39" borderId="11" xfId="0" applyFont="1" applyFill="1" applyBorder="1" applyAlignment="1">
      <alignment horizontal="center" wrapText="1"/>
    </xf>
    <xf numFmtId="37" fontId="0" fillId="0" borderId="0" xfId="0" applyNumberFormat="1" applyFill="1" applyBorder="1"/>
    <xf numFmtId="164" fontId="0" fillId="0" borderId="0" xfId="0" applyNumberFormat="1" applyFill="1" applyBorder="1"/>
    <xf numFmtId="0" fontId="0" fillId="38" borderId="0" xfId="0" applyFill="1"/>
    <xf numFmtId="9" fontId="0" fillId="0" borderId="0" xfId="0" applyNumberFormat="1"/>
    <xf numFmtId="37" fontId="0" fillId="0" borderId="0" xfId="1" applyNumberFormat="1"/>
    <xf numFmtId="9" fontId="0" fillId="38" borderId="0" xfId="0" applyNumberFormat="1" applyFill="1"/>
    <xf numFmtId="165" fontId="0" fillId="0" borderId="0" xfId="0" applyNumberFormat="1"/>
    <xf numFmtId="165" fontId="0" fillId="0" borderId="0" xfId="0" applyNumberFormat="1" applyFill="1" applyBorder="1"/>
    <xf numFmtId="164" fontId="0" fillId="0" borderId="0" xfId="0" applyNumberFormat="1" applyAlignment="1">
      <alignment horizontal="right"/>
    </xf>
    <xf numFmtId="170" fontId="18" fillId="0" borderId="0" xfId="1" applyNumberFormat="1" applyFont="1"/>
    <xf numFmtId="3" fontId="0" fillId="0" borderId="0" xfId="0" applyNumberFormat="1"/>
    <xf numFmtId="171" fontId="18" fillId="0" borderId="0" xfId="1" applyNumberFormat="1" applyFont="1"/>
    <xf numFmtId="6" fontId="0" fillId="0" borderId="0" xfId="0" applyNumberFormat="1"/>
    <xf numFmtId="166" fontId="18" fillId="0" borderId="0" xfId="2" applyNumberFormat="1" applyFont="1"/>
    <xf numFmtId="0" fontId="23" fillId="39" borderId="12" xfId="0" applyFont="1" applyFill="1" applyBorder="1" applyAlignment="1">
      <alignment horizontal="center" wrapText="1"/>
    </xf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2" fontId="0" fillId="0" borderId="0" xfId="0" applyNumberForma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 customBuiltin="1"/>
    <cellStyle name="Normal 6" xfId="44" xr:uid="{00000000-0005-0000-0000-000026000000}"/>
    <cellStyle name="Note" xfId="17" builtinId="10" customBuiltin="1"/>
    <cellStyle name="Output" xfId="12" builtinId="21" customBuiltin="1"/>
    <cellStyle name="Percent" xfId="2" builtinId="5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G628"/>
  <x:sheetViews>
    <x:sheetView tabSelected="1" zoomScale="85" workbookViewId="0"/>
  </x:sheetViews>
  <x:sheetFormatPr defaultColWidth="9.26953125" defaultRowHeight="15" customHeight="1" x14ac:dyDescent="0.35"/>
  <x:cols>
    <x:col min="1" max="1" width="2.6328125" customWidth="1"/>
    <x:col min="2" max="2" width="76.26953125" customWidth="1"/>
    <x:col min="3" max="3" width="20.6328125" customWidth="1"/>
    <x:col min="4" max="7" width="15" customWidth="1"/>
  </x:cols>
  <x:sheetData>
    <x:row r="1" spans="1:7" ht="15" customHeight="1" x14ac:dyDescent="0.35">
      <x:c r="A1" s="1" t="s">
        <x:v>646</x:v>
      </x:c>
      <x:c r="B1" s="1"/>
      <x:c r="C1" s="2" t="s">
        <x:v>0</x:v>
      </x:c>
      <x:c r="D1" s="3" t="s">
        <x:v>1</x:v>
      </x:c>
      <x:c r="E1" s="4" t="s">
        <x:v>2</x:v>
      </x:c>
      <x:c r="F1" s="5" t="s">
        <x:v>3</x:v>
      </x:c>
      <x:c r="G1" s="6" t="s">
        <x:v>4</x:v>
      </x:c>
    </x:row>
    <x:row r="2" spans="1:7" ht="15" customHeight="1" x14ac:dyDescent="0.35">
      <x:c r="A2" s="7" t="s">
        <x:v>5</x:v>
      </x:c>
      <x:c r="B2" s="7"/>
    </x:row>
    <x:row r="3" spans="1:7" ht="15" customHeight="1" x14ac:dyDescent="0.35">
      <x:c r="A3" s="8" t="s">
        <x:v>6</x:v>
      </x:c>
      <x:c r="B3" s="7"/>
      <x:c r="C3" s="1"/>
      <x:c r="D3" s="1"/>
    </x:row>
    <x:row r="4" spans="1:7" ht="15" customHeight="1" x14ac:dyDescent="0.35">
      <x:c r="A4" s="8" t="s">
        <x:v>7</x:v>
      </x:c>
      <x:c r="B4" s="7"/>
      <x:c r="C4" s="1"/>
      <x:c r="D4" s="1"/>
    </x:row>
    <x:row r="5" spans="1:7" ht="15" customHeight="1" x14ac:dyDescent="0.35">
      <x:c r="A5" s="7"/>
      <x:c r="B5" s="7"/>
      <x:c r="C5" s="1"/>
      <x:c r="D5" s="1"/>
    </x:row>
    <x:row r="7" spans="1:7" ht="15" customHeight="1" x14ac:dyDescent="0.35">
      <x:c r="B7" s="9"/>
    </x:row>
    <x:row r="8" spans="1:7" ht="15" customHeight="1" x14ac:dyDescent="0.35">
      <x:c r="B8" s="9" t="s">
        <x:v>8</x:v>
      </x:c>
    </x:row>
    <x:row r="9" spans="1:7" ht="15" customHeight="1" x14ac:dyDescent="0.35">
      <x:c r="B9" s="9" t="s">
        <x:v>9</x:v>
      </x:c>
    </x:row>
    <x:row r="10" spans="1:7" ht="15" customHeight="1" x14ac:dyDescent="0.35">
      <x:c r="B10" s="9"/>
    </x:row>
    <x:row r="11" spans="1:7" ht="15" customHeight="1" x14ac:dyDescent="0.35">
      <x:c r="B11" s="9" t="s">
        <x:v>10</x:v>
      </x:c>
    </x:row>
    <x:row r="12" spans="1:7" ht="15" customHeight="1" x14ac:dyDescent="0.35">
      <x:c r="B12" s="9" t="s">
        <x:v>11</x:v>
      </x:c>
    </x:row>
    <x:row r="13" spans="1:7" ht="15" customHeight="1" x14ac:dyDescent="0.35">
      <x:c r="B13" s="9" t="s">
        <x:v>12</x:v>
      </x:c>
    </x:row>
    <x:row r="14" spans="1:7" ht="15" customHeight="1" x14ac:dyDescent="0.35">
      <x:c r="B14" s="9"/>
    </x:row>
    <x:row r="15" spans="1:7" ht="15" customHeight="1" x14ac:dyDescent="0.35">
      <x:c r="B15" s="9" t="s">
        <x:v>13</x:v>
      </x:c>
    </x:row>
    <x:row r="16" spans="1:7" ht="15" customHeight="1" x14ac:dyDescent="0.35">
      <x:c r="B16" s="9" t="s">
        <x:v>14</x:v>
      </x:c>
    </x:row>
    <x:row r="17" spans="1:4" ht="15" customHeight="1" x14ac:dyDescent="0.35">
      <x:c r="B17" s="9"/>
    </x:row>
    <x:row r="18" spans="1:4" ht="15" customHeight="1" x14ac:dyDescent="0.35">
      <x:c r="B18" s="9" t="s">
        <x:v>15</x:v>
      </x:c>
    </x:row>
    <x:row r="19" spans="1:4" ht="15" customHeight="1" x14ac:dyDescent="0.35">
      <x:c r="B19" s="9" t="s">
        <x:v>16</x:v>
      </x:c>
    </x:row>
    <x:row r="20" spans="1:4" ht="15" customHeight="1" x14ac:dyDescent="0.35">
      <x:c r="B20" s="9" t="s">
        <x:v>17</x:v>
      </x:c>
    </x:row>
    <x:row r="21" spans="1:4" ht="15" customHeight="1" x14ac:dyDescent="0.35">
      <x:c r="B21" s="9"/>
    </x:row>
    <x:row r="22" spans="1:4" ht="15" customHeight="1" x14ac:dyDescent="0.35">
      <x:c r="B22" s="9" t="s">
        <x:v>18</x:v>
      </x:c>
    </x:row>
    <x:row r="25" spans="1:4" ht="15" customHeight="1" x14ac:dyDescent="0.35">
      <x:c r="A25" s="10" t="s">
        <x:v>19</x:v>
      </x:c>
      <x:c r="C25" s="11"/>
      <x:c r="D25" s="11"/>
    </x:row>
    <x:row r="26" spans="1:4" ht="15" customHeight="1" x14ac:dyDescent="0.35">
      <x:c r="B26" s="12" t="s">
        <x:v>20</x:v>
      </x:c>
      <x:c r="C26" s="13"/>
      <x:c r="D26" s="11"/>
    </x:row>
    <x:row r="27" spans="1:4" ht="15" customHeight="1" x14ac:dyDescent="0.35">
      <x:c r="B27" t="s">
        <x:v>21</x:v>
      </x:c>
      <x:c r="C27" s="11" t="e">
        <x:f>VLOOKUP(C26,tblBBRStates,2,0)</x:f>
        <x:v>#N/A</x:v>
      </x:c>
      <x:c r="D27" s="11"/>
    </x:row>
    <x:row r="28" spans="1:4" ht="15" customHeight="1" x14ac:dyDescent="0.35">
      <x:c r="B28" t="s">
        <x:v>22</x:v>
      </x:c>
      <x:c r="C28" s="11" t="s">
        <x:v>23</x:v>
      </x:c>
      <x:c r="D28" s="11"/>
    </x:row>
    <x:row r="29" spans="1:4" ht="15" customHeight="1" x14ac:dyDescent="0.35">
      <x:c r="B29" t="s">
        <x:v>24</x:v>
      </x:c>
      <x:c r="C29" s="11" t="e">
        <x:f>IF(C28="Yes","Surplus",C27)</x:f>
        <x:v>#N/A</x:v>
      </x:c>
      <x:c r="D29" s="11"/>
    </x:row>
    <x:row r="30" spans="1:4" ht="15" customHeight="1" x14ac:dyDescent="0.35">
      <x:c r="B30" s="12" t="s">
        <x:v>25</x:v>
      </x:c>
      <x:c r="C30" s="14" t="s">
        <x:v>26</x:v>
      </x:c>
      <x:c r="D30" s="11"/>
    </x:row>
    <x:row r="31" spans="1:4" ht="15" customHeight="1" x14ac:dyDescent="0.35">
      <x:c r="B31" s="12" t="s">
        <x:v>27</x:v>
      </x:c>
      <x:c r="C31" s="14" t="s">
        <x:v>26</x:v>
      </x:c>
      <x:c r="D31" s="11"/>
    </x:row>
    <x:row r="32" spans="1:4" ht="15" customHeight="1" x14ac:dyDescent="0.35">
      <x:c r="B32" t="s">
        <x:v>28</x:v>
      </x:c>
      <x:c r="C32" s="11" t="s">
        <x:v>23</x:v>
      </x:c>
      <x:c r="D32" s="11"/>
    </x:row>
    <x:row r="33" spans="2:4" ht="15" customHeight="1" x14ac:dyDescent="0.35">
      <x:c r="B33" t="s">
        <x:v>29</x:v>
      </x:c>
      <x:c r="C33" s="11" t="e">
        <x:f>VLOOKUP(C29,tblBBRStateApplicabilities,4,0)</x:f>
        <x:v>#N/A</x:v>
      </x:c>
      <x:c r="D33" s="11"/>
    </x:row>
    <x:row r="34" spans="2:4" ht="15" customHeight="1" x14ac:dyDescent="0.35">
      <x:c r="B34" t="s">
        <x:v>30</x:v>
      </x:c>
      <x:c r="C34" s="11" t="s">
        <x:v>23</x:v>
      </x:c>
      <x:c r="D34" s="11"/>
    </x:row>
    <x:row r="35" spans="2:4" ht="15" customHeight="1" x14ac:dyDescent="0.35">
      <x:c r="B35" t="s">
        <x:v>31</x:v>
      </x:c>
      <x:c r="C35" s="11" t="s">
        <x:v>23</x:v>
      </x:c>
      <x:c r="D35" s="11"/>
    </x:row>
    <x:row r="36" spans="2:4" ht="15" customHeight="1" x14ac:dyDescent="0.35">
      <x:c r="B36" t="s">
        <x:v>32</x:v>
      </x:c>
      <x:c r="C36" s="15" t="e">
        <x:f>VLOOKUP(C29,tblBBRStateApplicabilities,10,FALSE)</x:f>
        <x:v>#N/A</x:v>
      </x:c>
      <x:c r="D36" s="11"/>
    </x:row>
    <x:row r="37" spans="2:4" ht="15" customHeight="1" x14ac:dyDescent="0.35">
      <x:c r="C37" s="15"/>
      <x:c r="D37" s="11"/>
    </x:row>
    <x:row r="38" spans="2:4" ht="15" customHeight="1" x14ac:dyDescent="0.35">
      <x:c r="B38" t="s">
        <x:v>33</x:v>
      </x:c>
      <x:c r="C38" s="15" t="str">
        <x:f>UPPER(""&amp;C30)</x:f>
        <x:v/>
      </x:c>
      <x:c r="D38" s="11"/>
    </x:row>
    <x:row r="39" spans="2:4" ht="15" customHeight="1" x14ac:dyDescent="0.35">
      <x:c r="B39" t="s">
        <x:v>34</x:v>
      </x:c>
      <x:c r="C39" s="15" t="str">
        <x:f>UPPER(""&amp;C31)</x:f>
        <x:v/>
      </x:c>
      <x:c r="D39" s="11"/>
    </x:row>
    <x:row r="40" spans="2:4" ht="15" customHeight="1" x14ac:dyDescent="0.35">
      <x:c r="B40" t="s">
        <x:v>35</x:v>
      </x:c>
      <x:c r="C40" s="15" t="e">
        <x:f ca="1">IF(C38="TBD",TODAY(),DATEVALUE(C38))</x:f>
        <x:v>#VALUE!</x:v>
      </x:c>
      <x:c r="D40" s="11"/>
    </x:row>
    <x:row r="41" spans="2:4" ht="15" customHeight="1" x14ac:dyDescent="0.35">
      <x:c r="B41" t="s">
        <x:v>36</x:v>
      </x:c>
      <x:c r="C41" s="15" t="e">
        <x:f>IF(C38="TBD",DATE(YEAR(C40)+1,MONTH(C40),DAY(C40)),DATEVALUE(C39))</x:f>
        <x:v>#VALUE!</x:v>
      </x:c>
      <x:c r="D41" s="11"/>
    </x:row>
    <x:row r="42" spans="2:4" ht="15" customHeight="1" x14ac:dyDescent="0.35">
      <x:c r="C42" s="15"/>
      <x:c r="D42" s="11"/>
    </x:row>
    <x:row r="43" spans="2:4" ht="15" customHeight="1" x14ac:dyDescent="0.35">
      <x:c r="C43" s="15"/>
      <x:c r="D43" s="11"/>
    </x:row>
    <x:row r="44" spans="2:4" ht="15" customHeight="1" x14ac:dyDescent="0.35">
      <x:c r="C44" s="16"/>
      <x:c r="D44" s="11"/>
    </x:row>
    <x:row r="45" spans="2:4" ht="15" customHeight="1" x14ac:dyDescent="0.35">
      <x:c r="B45" t="s">
        <x:v>37</x:v>
      </x:c>
      <x:c r="C45" s="17">
        <x:f>IF(ISNA(VLOOKUP(C28,lstYesNo,1,0)),1,0)</x:f>
        <x:v>0</x:v>
      </x:c>
      <x:c r="D45" s="11"/>
    </x:row>
    <x:row r="46" spans="2:4" ht="15" customHeight="1" x14ac:dyDescent="0.35">
      <x:c r="B46" t="s">
        <x:v>38</x:v>
      </x:c>
      <x:c r="C46" s="17">
        <x:f>IF(OR(AND(C38="TBD",C39&lt;&gt;"TBD"),AND(C38&lt;&gt;"TBD",C39="TBD")),1,0)</x:f>
        <x:v>0</x:v>
      </x:c>
      <x:c r="D46" s="11"/>
    </x:row>
    <x:row r="47" spans="2:4" ht="15" customHeight="1" x14ac:dyDescent="0.35">
      <x:c r="B47" t="s">
        <x:v>39</x:v>
      </x:c>
      <x:c r="C47" s="16" t="e">
        <x:f ca="1">IF(C40&lt;DATE(2014,1,30),1,0)</x:f>
        <x:v>#VALUE!</x:v>
      </x:c>
      <x:c r="D47" s="11"/>
    </x:row>
    <x:row r="48" spans="2:4" ht="15" customHeight="1" x14ac:dyDescent="0.35">
      <x:c r="B48" t="s">
        <x:v>40</x:v>
      </x:c>
      <x:c r="C48" s="17" t="e">
        <x:f ca="1">IF(C41&lt;=C40,1,0)</x:f>
        <x:v>#VALUE!</x:v>
      </x:c>
      <x:c r="D48" s="11"/>
    </x:row>
    <x:row r="49" spans="1:4" ht="15" customHeight="1" x14ac:dyDescent="0.35">
      <x:c r="C49" s="11"/>
      <x:c r="D49" s="11"/>
    </x:row>
    <x:row r="50" spans="1:4" ht="15" customHeight="1" x14ac:dyDescent="0.35">
      <x:c r="C50" s="11"/>
      <x:c r="D50" s="11"/>
    </x:row>
    <x:row r="51" spans="1:4" ht="15" customHeight="1" x14ac:dyDescent="0.35">
      <x:c r="C51" s="11"/>
      <x:c r="D51" s="11"/>
    </x:row>
    <x:row r="52" spans="1:4" ht="15" customHeight="1" x14ac:dyDescent="0.35">
      <x:c r="C52" s="11"/>
      <x:c r="D52" s="11"/>
    </x:row>
    <x:row r="53" spans="1:4" ht="15" customHeight="1" x14ac:dyDescent="0.35">
      <x:c r="A53" s="10" t="s">
        <x:v>41</x:v>
      </x:c>
      <x:c r="C53" s="11"/>
      <x:c r="D53" s="11"/>
    </x:row>
    <x:row r="54" spans="1:4" ht="15" customHeight="1" x14ac:dyDescent="0.35">
      <x:c r="A54" s="10"/>
      <x:c r="B54" s="9" t="s">
        <x:v>42</x:v>
      </x:c>
      <x:c r="C54" s="11"/>
      <x:c r="D54" s="11"/>
    </x:row>
    <x:row r="55" spans="1:4" ht="15" customHeight="1" x14ac:dyDescent="0.35">
      <x:c r="A55" s="10"/>
      <x:c r="B55" s="9" t="s">
        <x:v>43</x:v>
      </x:c>
      <x:c r="C55" s="11"/>
      <x:c r="D55" s="11"/>
    </x:row>
    <x:row r="56" spans="1:4" ht="15" customHeight="1" x14ac:dyDescent="0.35">
      <x:c r="A56" s="10"/>
      <x:c r="C56" s="11"/>
      <x:c r="D56" s="11"/>
    </x:row>
    <x:row r="57" spans="1:4" ht="15" customHeight="1" x14ac:dyDescent="0.35">
      <x:c r="A57" s="10"/>
      <x:c r="B57" s="12" t="s">
        <x:v>44</x:v>
      </x:c>
      <x:c r="C57" s="18"/>
      <x:c r="D57" s="11"/>
    </x:row>
    <x:row r="58" spans="1:4" ht="15" customHeight="1" x14ac:dyDescent="0.35">
      <x:c r="B58" s="12" t="s">
        <x:v>45</x:v>
      </x:c>
      <x:c r="C58" s="19" t="e">
        <x:f>VLOOKUP(BBR.BBR.IndustryClass.Input,tblIndustriesMA,2,0)</x:f>
        <x:v>#N/A</x:v>
      </x:c>
      <x:c r="D58" s="11"/>
    </x:row>
    <x:row r="59" spans="1:4" ht="15" customHeight="1" x14ac:dyDescent="0.35">
      <x:c r="B59" s="12" t="s">
        <x:v>46</x:v>
      </x:c>
      <x:c r="C59" s="20"/>
      <x:c r="D59" s="11"/>
    </x:row>
    <x:row r="60" spans="1:4" ht="15" customHeight="1" x14ac:dyDescent="0.35">
      <x:c r="B60" s="21" t="s">
        <x:v>47</x:v>
      </x:c>
      <x:c r="C60" s="11" t="str">
        <x:f>IF(BBR.BBR.Revenue.Input&gt;35000000,"MM","PE")</x:f>
        <x:v>PE</x:v>
      </x:c>
      <x:c r="D60" s="11"/>
    </x:row>
    <x:row r="61" spans="1:4" ht="15" customHeight="1" x14ac:dyDescent="0.35">
      <x:c r="B61" t="s">
        <x:v>48</x:v>
      </x:c>
      <x:c r="C61" s="22">
        <x:v>1000000000</x:v>
      </x:c>
      <x:c r="D61" s="11"/>
    </x:row>
    <x:row r="62" spans="1:4" ht="15" customHeight="1" x14ac:dyDescent="0.35">
      <x:c r="C62" s="11"/>
      <x:c r="D62" s="11"/>
    </x:row>
    <x:row r="63" spans="1:4" ht="15" customHeight="1" x14ac:dyDescent="0.35">
      <x:c r="B63" s="9" t="s">
        <x:v>49</x:v>
      </x:c>
      <x:c r="C63" s="11"/>
      <x:c r="D63" s="11"/>
    </x:row>
    <x:row r="64" spans="1:4" ht="15" customHeight="1" x14ac:dyDescent="0.35">
      <x:c r="B64" s="23" t="s">
        <x:v>46</x:v>
      </x:c>
      <x:c r="C64" s="24">
        <x:f>BBR.BBR.Revenue.Input</x:f>
        <x:v>0</x:v>
      </x:c>
      <x:c r="D64" s="11"/>
    </x:row>
    <x:row r="65" spans="1:4" ht="15" customHeight="1" x14ac:dyDescent="0.35">
      <x:c r="B65" s="23" t="s">
        <x:v>50</x:v>
      </x:c>
      <x:c r="C65" s="24">
        <x:f>VLOOKUP(C64,tblBBRBaseRatesInBand,1,1)</x:f>
        <x:v>0</x:v>
      </x:c>
      <x:c r="D65" s="11"/>
    </x:row>
    <x:row r="66" spans="1:4" ht="15" customHeight="1" x14ac:dyDescent="0.35">
      <x:c r="B66" s="23" t="s">
        <x:v>51</x:v>
      </x:c>
      <x:c r="C66" s="24">
        <x:f>VLOOKUP(C64,tblBBRBaseRatesInBand,2,1)</x:f>
        <x:v>2500000</x:v>
      </x:c>
      <x:c r="D66" s="11"/>
    </x:row>
    <x:row r="67" spans="1:4" ht="15" customHeight="1" x14ac:dyDescent="0.35">
      <x:c r="B67" s="23" t="s">
        <x:v>52</x:v>
      </x:c>
      <x:c r="C67" s="24">
        <x:f>C64-C65</x:f>
        <x:v>0</x:v>
      </x:c>
      <x:c r="D67" s="11"/>
    </x:row>
    <x:row r="68" spans="1:4" ht="15" customHeight="1" x14ac:dyDescent="0.35">
      <x:c r="B68" s="23" t="s">
        <x:v>53</x:v>
      </x:c>
      <x:c r="C68" s="24" t="e">
        <x:f>VLOOKUP(C58,tblBBRHazardGroupColumn,2,0)</x:f>
        <x:v>#N/A</x:v>
      </x:c>
      <x:c r="D68" s="11"/>
    </x:row>
    <x:row r="69" spans="1:4" ht="15" customHeight="1" x14ac:dyDescent="0.35">
      <x:c r="B69" s="23" t="s">
        <x:v>54</x:v>
      </x:c>
      <x:c r="C69" s="24" t="e">
        <x:f>VLOOKUP(C64,tblBBRBaseRateAtStart,C68,1)</x:f>
        <x:v>#REF!</x:v>
      </x:c>
      <x:c r="D69" s="11"/>
    </x:row>
    <x:row r="70" spans="1:4" ht="15" customHeight="1" x14ac:dyDescent="0.35">
      <x:c r="B70" s="23" t="s">
        <x:v>55</x:v>
      </x:c>
      <x:c r="C70" s="25" t="e">
        <x:f>VLOOKUP(C64,tblBBRBaseRatesInBand,C68,1)</x:f>
        <x:v>#REF!</x:v>
      </x:c>
      <x:c r="D70" s="11"/>
    </x:row>
    <x:row r="71" spans="1:4" ht="15" customHeight="1" x14ac:dyDescent="0.35">
      <x:c r="B71" s="23" t="s">
        <x:v>49</x:v>
      </x:c>
      <x:c r="C71" s="24" t="e">
        <x:f>C69+C67*C70/1000</x:f>
        <x:v>#REF!</x:v>
      </x:c>
      <x:c r="D71" s="11"/>
    </x:row>
    <x:row r="72" spans="1:4" ht="15" customHeight="1" x14ac:dyDescent="0.35">
      <x:c r="C72" s="11"/>
      <x:c r="D72" s="11"/>
    </x:row>
    <x:row r="73" spans="1:4" ht="15" customHeight="1" x14ac:dyDescent="0.35">
      <x:c r="B73" t="s">
        <x:v>49</x:v>
      </x:c>
      <x:c r="C73" s="26" t="e">
        <x:f>C71</x:f>
        <x:v>#REF!</x:v>
      </x:c>
      <x:c r="D73" s="11"/>
    </x:row>
    <x:row r="74" spans="1:4" ht="15" customHeight="1" x14ac:dyDescent="0.35">
      <x:c r="C74" s="11"/>
      <x:c r="D74" s="11"/>
    </x:row>
    <x:row r="75" spans="1:4" ht="15" customHeight="1" x14ac:dyDescent="0.35">
      <x:c r="B75" t="s">
        <x:v>56</x:v>
      </x:c>
      <x:c r="C75" s="17">
        <x:f>IF(ISNA(VLOOKUP(C58,lstBBRHazardGroup,1,0)),1,0)</x:f>
        <x:v>1</x:v>
      </x:c>
      <x:c r="D75" s="11"/>
    </x:row>
    <x:row r="76" spans="1:4" ht="15" customHeight="1" x14ac:dyDescent="0.35">
      <x:c r="B76" t="s">
        <x:v>57</x:v>
      </x:c>
      <x:c r="C76" s="17">
        <x:f>IF(AND(C59&gt;0,C59&lt;=C61),0,1)</x:f>
        <x:v>1</x:v>
      </x:c>
      <x:c r="D76" s="11"/>
    </x:row>
    <x:row r="77" spans="1:4" ht="15" customHeight="1" x14ac:dyDescent="0.35">
      <x:c r="C77" s="11"/>
      <x:c r="D77" s="11"/>
    </x:row>
    <x:row r="78" spans="1:4" ht="15" customHeight="1" x14ac:dyDescent="0.35">
      <x:c r="C78" s="11"/>
      <x:c r="D78" s="11"/>
    </x:row>
    <x:row r="79" spans="1:4" ht="15" customHeight="1" x14ac:dyDescent="0.35">
      <x:c r="A79" s="27" t="s">
        <x:v>58</x:v>
      </x:c>
      <x:c r="C79" s="11"/>
      <x:c r="D79" s="11"/>
    </x:row>
    <x:row r="80" spans="1:4" ht="15" customHeight="1" x14ac:dyDescent="0.35">
      <x:c r="C80" s="11"/>
    </x:row>
    <x:row r="81" spans="2:3" ht="15" customHeight="1" x14ac:dyDescent="0.35">
      <x:c r="C81" s="28" t="s">
        <x:v>59</x:v>
      </x:c>
    </x:row>
    <x:row r="82" spans="2:3" ht="15" customHeight="1" x14ac:dyDescent="0.35">
      <x:c r="B82" t="s">
        <x:v>46</x:v>
      </x:c>
      <x:c r="C82" s="24">
        <x:f>$C$59</x:f>
        <x:v>0</x:v>
      </x:c>
    </x:row>
    <x:row r="83" spans="2:3" ht="15" customHeight="1" x14ac:dyDescent="0.35">
      <x:c r="B83" s="12" t="s">
        <x:v>60</x:v>
      </x:c>
      <x:c r="C83" s="20"/>
    </x:row>
    <x:row r="84" spans="2:3" ht="15" customHeight="1" x14ac:dyDescent="0.35">
      <x:c r="C84" s="11"/>
    </x:row>
    <x:row r="85" spans="2:3" ht="15" customHeight="1" x14ac:dyDescent="0.35">
      <x:c r="B85" t="s">
        <x:v>61</x:v>
      </x:c>
      <x:c r="C85" s="24" t="e">
        <x:f>IF(C36="Yes",1000000,100000)</x:f>
        <x:v>#N/A</x:v>
      </x:c>
    </x:row>
    <x:row r="86" spans="2:3" ht="15" customHeight="1" x14ac:dyDescent="0.35">
      <x:c r="B86" t="s">
        <x:v>62</x:v>
      </x:c>
      <x:c r="C86" s="24">
        <x:v>10000000</x:v>
      </x:c>
    </x:row>
    <x:row r="87" spans="2:3" ht="15" customHeight="1" x14ac:dyDescent="0.35">
      <x:c r="B87" t="s">
        <x:v>63</x:v>
      </x:c>
      <x:c r="C87" s="17" t="e">
        <x:f>IF(AND(C83&gt;=C85,C83&lt;=C86),0,1)</x:f>
        <x:v>#N/A</x:v>
      </x:c>
    </x:row>
    <x:row r="88" spans="2:3" ht="15" customHeight="1" x14ac:dyDescent="0.35">
      <x:c r="C88" s="11"/>
    </x:row>
    <x:row r="89" spans="2:3" ht="15" customHeight="1" x14ac:dyDescent="0.35">
      <x:c r="B89" t="s">
        <x:v>64</x:v>
      </x:c>
      <x:c r="C89" s="24" t="e">
        <x:f>VLOOKUP(C83,tblBBRILFs,1,1)</x:f>
        <x:v>#N/A</x:v>
      </x:c>
    </x:row>
    <x:row r="90" spans="2:3" ht="15" customHeight="1" x14ac:dyDescent="0.35">
      <x:c r="B90" t="s">
        <x:v>65</x:v>
      </x:c>
      <x:c r="C90" s="24" t="e">
        <x:f>VLOOKUP(C83,tblBBRILFs,2,1)</x:f>
        <x:v>#N/A</x:v>
      </x:c>
    </x:row>
    <x:row r="91" spans="2:3" ht="15" customHeight="1" x14ac:dyDescent="0.35">
      <x:c r="B91" t="s">
        <x:v>66</x:v>
      </x:c>
      <x:c r="C91" s="24" t="e">
        <x:f>C83-C89</x:f>
        <x:v>#N/A</x:v>
      </x:c>
    </x:row>
    <x:row r="92" spans="2:3" ht="15" customHeight="1" x14ac:dyDescent="0.35">
      <x:c r="B92" t="s">
        <x:v>67</x:v>
      </x:c>
      <x:c r="C92" s="25" t="e">
        <x:f>IF(C90=C89,0,C91/(C90-C89))</x:f>
        <x:v>#N/A</x:v>
      </x:c>
    </x:row>
    <x:row r="93" spans="2:3" ht="15" customHeight="1" x14ac:dyDescent="0.35">
      <x:c r="C93" s="11"/>
    </x:row>
    <x:row r="94" spans="2:3" ht="15" customHeight="1" x14ac:dyDescent="0.35">
      <x:c r="B94" t="s">
        <x:v>68</x:v>
      </x:c>
      <x:c r="C94" s="25" t="e">
        <x:f>VLOOKUP(C89,tblBBRILFs,3,0)</x:f>
        <x:v>#N/A</x:v>
      </x:c>
    </x:row>
    <x:row r="95" spans="2:3" ht="15" customHeight="1" x14ac:dyDescent="0.35">
      <x:c r="B95" t="s">
        <x:v>69</x:v>
      </x:c>
      <x:c r="C95" s="25" t="e">
        <x:f>VLOOKUP(C90,tblBBRILFs,3,0)</x:f>
        <x:v>#N/A</x:v>
      </x:c>
    </x:row>
    <x:row r="96" spans="2:3" ht="15" customHeight="1" x14ac:dyDescent="0.35">
      <x:c r="B96" t="s">
        <x:v>70</x:v>
      </x:c>
      <x:c r="C96" s="25" t="e">
        <x:f>(C95-C94)*C92+C94</x:f>
        <x:v>#N/A</x:v>
      </x:c>
    </x:row>
    <x:row r="97" spans="1:4" ht="15" customHeight="1" x14ac:dyDescent="0.35">
      <x:c r="C97" s="11"/>
    </x:row>
    <x:row r="98" spans="1:4" ht="15" customHeight="1" x14ac:dyDescent="0.35">
      <x:c r="B98" t="s">
        <x:v>71</x:v>
      </x:c>
      <x:c r="C98" s="25" t="e">
        <x:f>VLOOKUP(C89,tblBBRILFs,4,0)</x:f>
        <x:v>#N/A</x:v>
      </x:c>
    </x:row>
    <x:row r="99" spans="1:4" ht="15" customHeight="1" x14ac:dyDescent="0.35">
      <x:c r="B99" t="s">
        <x:v>72</x:v>
      </x:c>
      <x:c r="C99" s="25" t="e">
        <x:f>VLOOKUP(C90,tblBBRILFs,4,0)</x:f>
        <x:v>#N/A</x:v>
      </x:c>
    </x:row>
    <x:row r="100" spans="1:4" ht="15" customHeight="1" x14ac:dyDescent="0.35">
      <x:c r="B100" t="s">
        <x:v>73</x:v>
      </x:c>
      <x:c r="C100" s="25" t="e">
        <x:f>(C99-C98)*C92+C98</x:f>
        <x:v>#N/A</x:v>
      </x:c>
    </x:row>
    <x:row r="101" spans="1:4" ht="15" customHeight="1" x14ac:dyDescent="0.35">
      <x:c r="C101" s="11"/>
    </x:row>
    <x:row r="102" spans="1:4" ht="15" customHeight="1" x14ac:dyDescent="0.35">
      <x:c r="B102" t="s">
        <x:v>74</x:v>
      </x:c>
      <x:c r="C102" s="24">
        <x:f>MIN(MAX(C82-200000000,0),100000000)</x:f>
        <x:v>0</x:v>
      </x:c>
    </x:row>
    <x:row r="103" spans="1:4" ht="15" customHeight="1" x14ac:dyDescent="0.35">
      <x:c r="B103" t="s">
        <x:v>75</x:v>
      </x:c>
      <x:c r="C103" s="25">
        <x:f>C102/100000000</x:f>
        <x:v>0</x:v>
      </x:c>
    </x:row>
    <x:row r="104" spans="1:4" ht="15" customHeight="1" x14ac:dyDescent="0.35">
      <x:c r="B104" t="s">
        <x:v>76</x:v>
      </x:c>
      <x:c r="C104" s="29" t="e">
        <x:f>IF(C87=0,(C100-C96)*C103+C96,NA())</x:f>
        <x:v>#N/A</x:v>
      </x:c>
    </x:row>
    <x:row r="105" spans="1:4" ht="15" customHeight="1" x14ac:dyDescent="0.35">
      <x:c r="C105" s="11"/>
      <x:c r="D105" s="11"/>
    </x:row>
    <x:row r="106" spans="1:4" ht="15" customHeight="1" x14ac:dyDescent="0.35">
      <x:c r="C106" s="11"/>
      <x:c r="D106" s="11"/>
    </x:row>
    <x:row r="107" spans="1:4" ht="15" customHeight="1" x14ac:dyDescent="0.35">
      <x:c r="A107" s="27" t="s">
        <x:v>77</x:v>
      </x:c>
      <x:c r="C107" s="11"/>
      <x:c r="D107" s="11"/>
    </x:row>
    <x:row r="108" spans="1:4" ht="15" customHeight="1" x14ac:dyDescent="0.35">
      <x:c r="B108" t="s">
        <x:v>46</x:v>
      </x:c>
      <x:c r="C108" s="24">
        <x:f>$C$59</x:f>
        <x:v>0</x:v>
      </x:c>
      <x:c r="D108" s="11"/>
    </x:row>
    <x:row r="109" spans="1:4" ht="15" customHeight="1" x14ac:dyDescent="0.35">
      <x:c r="B109" t="s">
        <x:v>78</x:v>
      </x:c>
      <x:c r="C109" s="30">
        <x:f>VLOOKUP(C108,tblBBRGuidelineNotification,3,1)</x:f>
        <x:v>0.01</x:v>
      </x:c>
      <x:c r="D109" s="31"/>
    </x:row>
    <x:row r="110" spans="1:4" ht="15" customHeight="1" x14ac:dyDescent="0.35">
      <x:c r="B110" t="s">
        <x:v>79</x:v>
      </x:c>
      <x:c r="C110" s="24">
        <x:f>VLOOKUP(C108,tblBBRGuidelineNotification,4,1)</x:f>
        <x:v>0</x:v>
      </x:c>
      <x:c r="D110" s="11"/>
    </x:row>
    <x:row r="111" spans="1:4" ht="15" customHeight="1" x14ac:dyDescent="0.35">
      <x:c r="B111" t="s">
        <x:v>80</x:v>
      </x:c>
      <x:c r="C111" s="24">
        <x:f>VLOOKUP(C108,tblBBRGuidelineNotification,5,1)</x:f>
        <x:v>25000</x:v>
      </x:c>
      <x:c r="D111" s="11"/>
    </x:row>
    <x:row r="112" spans="1:4" ht="15" customHeight="1" x14ac:dyDescent="0.35">
      <x:c r="B112" t="s">
        <x:v>81</x:v>
      </x:c>
      <x:c r="C112" s="24">
        <x:f>VLOOKUP(C108,tblBBRGuidelineNotification,6,1)</x:f>
        <x:v>100000</x:v>
      </x:c>
      <x:c r="D112" s="11"/>
    </x:row>
    <x:row r="113" spans="2:4" ht="15" customHeight="1" x14ac:dyDescent="0.35">
      <x:c r="B113" t="s">
        <x:v>82</x:v>
      </x:c>
      <x:c r="C113" s="32">
        <x:f>MAX(MIN(C108*C109+C110,C112),C111)</x:f>
        <x:v>25000</x:v>
      </x:c>
      <x:c r="D113" s="11"/>
    </x:row>
    <x:row r="114" spans="2:4" ht="15" customHeight="1" x14ac:dyDescent="0.35">
      <x:c r="B114" t="s">
        <x:v>83</x:v>
      </x:c>
      <x:c r="C114" s="32">
        <x:f>C121*C113</x:f>
        <x:v>250000000</x:v>
      </x:c>
      <x:c r="D114" s="11"/>
    </x:row>
    <x:row r="115" spans="2:4" ht="15" customHeight="1" x14ac:dyDescent="0.35">
      <x:c r="C115" s="11"/>
    </x:row>
    <x:row r="116" spans="2:4" ht="15" customHeight="1" x14ac:dyDescent="0.35">
      <x:c r="C116" s="28" t="s">
        <x:v>59</x:v>
      </x:c>
    </x:row>
    <x:row r="117" spans="2:4" ht="15" customHeight="1" x14ac:dyDescent="0.35">
      <x:c r="B117" t="s">
        <x:v>82</x:v>
      </x:c>
      <x:c r="C117" s="24">
        <x:f>$C$113</x:f>
        <x:v>25000</x:v>
      </x:c>
    </x:row>
    <x:row r="118" spans="2:4" ht="15" customHeight="1" x14ac:dyDescent="0.35">
      <x:c r="B118" s="12" t="s">
        <x:v>84</x:v>
      </x:c>
      <x:c r="C118" s="20"/>
    </x:row>
    <x:row r="119" spans="2:4" ht="15" customHeight="1" x14ac:dyDescent="0.35">
      <x:c r="B119" t="s">
        <x:v>85</x:v>
      </x:c>
      <x:c r="C119" s="25">
        <x:f>C118/C117</x:f>
        <x:v>0</x:v>
      </x:c>
    </x:row>
    <x:row r="120" spans="2:4" ht="15" customHeight="1" x14ac:dyDescent="0.35">
      <x:c r="B120" t="s">
        <x:v>86</x:v>
      </x:c>
      <x:c r="C120" s="25">
        <x:v>0</x:v>
      </x:c>
    </x:row>
    <x:row r="121" spans="2:4" ht="15" customHeight="1" x14ac:dyDescent="0.35">
      <x:c r="B121" t="s">
        <x:v>87</x:v>
      </x:c>
      <x:c r="C121" s="33">
        <x:v>10000</x:v>
      </x:c>
    </x:row>
    <x:row r="122" spans="2:4" ht="15" customHeight="1" x14ac:dyDescent="0.35">
      <x:c r="B122" t="s">
        <x:v>88</x:v>
      </x:c>
      <x:c r="C122" s="25">
        <x:f>VLOOKUP(C119,tblBBRNotificationFactor,1,1)</x:f>
        <x:v>0</x:v>
      </x:c>
    </x:row>
    <x:row r="123" spans="2:4" ht="15" customHeight="1" x14ac:dyDescent="0.35">
      <x:c r="B123" t="s">
        <x:v>89</x:v>
      </x:c>
      <x:c r="C123" s="25">
        <x:f>VLOOKUP(C119,tblBBRNotificationFactor,2,1)</x:f>
        <x:v>0.25</x:v>
      </x:c>
    </x:row>
    <x:row r="124" spans="2:4" ht="15" customHeight="1" x14ac:dyDescent="0.35">
      <x:c r="B124" t="s">
        <x:v>90</x:v>
      </x:c>
      <x:c r="C124" s="25">
        <x:f>VLOOKUP(C119,tblBBRNotificationFactor,3,1)</x:f>
        <x:v>0.7</x:v>
      </x:c>
    </x:row>
    <x:row r="125" spans="2:4" ht="15" customHeight="1" x14ac:dyDescent="0.35">
      <x:c r="B125" t="s">
        <x:v>91</x:v>
      </x:c>
      <x:c r="C125" s="25">
        <x:f>VLOOKUP(C119,tblBBRNotificationFactor,4,1)</x:f>
        <x:v>0.82499999999999996</x:v>
      </x:c>
    </x:row>
    <x:row r="126" spans="2:4" ht="15" customHeight="1" x14ac:dyDescent="0.35">
      <x:c r="B126" t="s">
        <x:v>92</x:v>
      </x:c>
      <x:c r="C126" s="25">
        <x:f>IF(C123=C122,0,(C119-C122)/(C123-C122))</x:f>
        <x:v>0</x:v>
      </x:c>
    </x:row>
    <x:row r="127" spans="2:4" ht="15" customHeight="1" x14ac:dyDescent="0.35">
      <x:c r="B127" t="s">
        <x:v>93</x:v>
      </x:c>
      <x:c r="C127" s="34">
        <x:f>IF(C119&lt;=10,(C125-C124)*C126+C124,(C119-10)*0.0005+1.41)</x:f>
        <x:v>0.7</x:v>
      </x:c>
    </x:row>
    <x:row r="128" spans="2:4" ht="15" customHeight="1" x14ac:dyDescent="0.35">
      <x:c r="C128" s="11"/>
    </x:row>
    <x:row r="129" spans="1:4" ht="15" customHeight="1" x14ac:dyDescent="0.35">
      <x:c r="B129" t="s">
        <x:v>94</x:v>
      </x:c>
      <x:c r="C129" s="17">
        <x:f>IF(AND(C119&lt;=C121,C119&gt;=C120,C118&lt;&gt;""),0,1)</x:f>
        <x:v>1</x:v>
      </x:c>
    </x:row>
    <x:row r="130" spans="1:4" ht="15" customHeight="1" x14ac:dyDescent="0.35">
      <x:c r="B130" t="s">
        <x:v>95</x:v>
      </x:c>
      <x:c r="C130" s="17">
        <x:f>IF(AND(C123=C122,C119&lt;&gt;C122),1,0)</x:f>
        <x:v>0</x:v>
      </x:c>
    </x:row>
    <x:row r="131" spans="1:4" ht="15" customHeight="1" x14ac:dyDescent="0.35">
      <x:c r="C131" s="11"/>
    </x:row>
    <x:row r="132" spans="1:4" ht="15" customHeight="1" x14ac:dyDescent="0.35">
      <x:c r="C132" s="11"/>
    </x:row>
    <x:row r="133" spans="1:4" ht="15" customHeight="1" x14ac:dyDescent="0.35">
      <x:c r="A133" s="27" t="s">
        <x:v>96</x:v>
      </x:c>
      <x:c r="C133" s="11"/>
      <x:c r="D133" s="11"/>
    </x:row>
    <x:row r="134" spans="1:4" ht="15" customHeight="1" x14ac:dyDescent="0.35">
      <x:c r="B134" t="s">
        <x:v>46</x:v>
      </x:c>
      <x:c r="C134" s="24">
        <x:f>$C$59</x:f>
        <x:v>0</x:v>
      </x:c>
      <x:c r="D134" s="11"/>
    </x:row>
    <x:row r="135" spans="1:4" ht="15" customHeight="1" x14ac:dyDescent="0.35">
      <x:c r="B135" t="s">
        <x:v>78</x:v>
      </x:c>
      <x:c r="C135" s="35">
        <x:f>VLOOKUP(C134,tblBBRGuidelineRetention,3,1)</x:f>
        <x:v>5.0000000000000001E-4</x:v>
      </x:c>
      <x:c r="D135" s="31"/>
    </x:row>
    <x:row r="136" spans="1:4" ht="15" customHeight="1" x14ac:dyDescent="0.35">
      <x:c r="B136" t="s">
        <x:v>79</x:v>
      </x:c>
      <x:c r="C136" s="24">
        <x:f>VLOOKUP(C134,tblBBRGuidelineRetention,4,1)</x:f>
        <x:v>0</x:v>
      </x:c>
      <x:c r="D136" s="11"/>
    </x:row>
    <x:row r="137" spans="1:4" ht="15" customHeight="1" x14ac:dyDescent="0.35">
      <x:c r="B137" t="s">
        <x:v>80</x:v>
      </x:c>
      <x:c r="C137" s="24">
        <x:f>VLOOKUP(C134,tblBBRGuidelineRetention,5,1)</x:f>
        <x:v>2500</x:v>
      </x:c>
      <x:c r="D137" s="11"/>
    </x:row>
    <x:row r="138" spans="1:4" ht="15" customHeight="1" x14ac:dyDescent="0.35">
      <x:c r="B138" t="s">
        <x:v>81</x:v>
      </x:c>
      <x:c r="C138" s="24">
        <x:f>VLOOKUP(C134,tblBBRGuidelineRetention,6,1)</x:f>
        <x:v>50000</x:v>
      </x:c>
      <x:c r="D138" s="11"/>
    </x:row>
    <x:row r="139" spans="1:4" ht="15" customHeight="1" x14ac:dyDescent="0.35">
      <x:c r="B139" t="s">
        <x:v>97</x:v>
      </x:c>
      <x:c r="C139" s="32">
        <x:f>MAX(MIN(C134*C135+C136,C138),C137)</x:f>
        <x:v>2500</x:v>
      </x:c>
      <x:c r="D139" s="11"/>
    </x:row>
    <x:row r="140" spans="1:4" ht="15" customHeight="1" x14ac:dyDescent="0.35">
      <x:c r="B140" t="s">
        <x:v>98</x:v>
      </x:c>
      <x:c r="C140" s="32">
        <x:f>C147*C139</x:f>
        <x:v>25000000</x:v>
      </x:c>
      <x:c r="D140" s="11"/>
    </x:row>
    <x:row r="141" spans="1:4" ht="15" customHeight="1" x14ac:dyDescent="0.35">
      <x:c r="C141" s="11"/>
    </x:row>
    <x:row r="142" spans="1:4" ht="15" customHeight="1" x14ac:dyDescent="0.35">
      <x:c r="C142" s="28" t="s">
        <x:v>59</x:v>
      </x:c>
    </x:row>
    <x:row r="143" spans="1:4" ht="15" customHeight="1" x14ac:dyDescent="0.35">
      <x:c r="B143" t="s">
        <x:v>97</x:v>
      </x:c>
      <x:c r="C143" s="24">
        <x:f>$C$139</x:f>
        <x:v>2500</x:v>
      </x:c>
    </x:row>
    <x:row r="144" spans="1:4" ht="15" customHeight="1" x14ac:dyDescent="0.35">
      <x:c r="B144" s="12" t="s">
        <x:v>99</x:v>
      </x:c>
      <x:c r="C144" s="20"/>
    </x:row>
    <x:row r="145" spans="2:3" ht="15" customHeight="1" x14ac:dyDescent="0.35">
      <x:c r="B145" t="s">
        <x:v>85</x:v>
      </x:c>
      <x:c r="C145" s="25">
        <x:f>C144/C143</x:f>
        <x:v>0</x:v>
      </x:c>
    </x:row>
    <x:row r="146" spans="2:3" ht="15" customHeight="1" x14ac:dyDescent="0.35">
      <x:c r="B146" t="s">
        <x:v>86</x:v>
      </x:c>
      <x:c r="C146" s="25">
        <x:v>0</x:v>
      </x:c>
    </x:row>
    <x:row r="147" spans="2:3" ht="15" customHeight="1" x14ac:dyDescent="0.35">
      <x:c r="B147" t="s">
        <x:v>87</x:v>
      </x:c>
      <x:c r="C147" s="24">
        <x:v>10000</x:v>
      </x:c>
    </x:row>
    <x:row r="148" spans="2:3" ht="15" customHeight="1" x14ac:dyDescent="0.35">
      <x:c r="B148" t="s">
        <x:v>88</x:v>
      </x:c>
      <x:c r="C148" s="25">
        <x:f>VLOOKUP(C145,tblBBRRetentionFactor,1,1)</x:f>
        <x:v>0</x:v>
      </x:c>
    </x:row>
    <x:row r="149" spans="2:3" ht="15" customHeight="1" x14ac:dyDescent="0.35">
      <x:c r="B149" t="s">
        <x:v>89</x:v>
      </x:c>
      <x:c r="C149" s="25">
        <x:f>VLOOKUP(C145,tblBBRRetentionFactor,2,1)</x:f>
        <x:v>0.1</x:v>
      </x:c>
    </x:row>
    <x:row r="150" spans="2:3" ht="15" customHeight="1" x14ac:dyDescent="0.35">
      <x:c r="B150" t="s">
        <x:v>90</x:v>
      </x:c>
      <x:c r="C150" s="25">
        <x:f>VLOOKUP(C145,tblBBRRetentionFactor,3,1)</x:f>
        <x:v>1.3</x:v>
      </x:c>
    </x:row>
    <x:row r="151" spans="2:3" ht="15" customHeight="1" x14ac:dyDescent="0.35">
      <x:c r="B151" t="s">
        <x:v>91</x:v>
      </x:c>
      <x:c r="C151" s="25">
        <x:f>VLOOKUP(C145,tblBBRRetentionFactor,4,1)</x:f>
        <x:v>1.252</x:v>
      </x:c>
    </x:row>
    <x:row r="152" spans="2:3" ht="15" customHeight="1" x14ac:dyDescent="0.35">
      <x:c r="B152" t="s">
        <x:v>92</x:v>
      </x:c>
      <x:c r="C152" s="25">
        <x:f>IF(C149=C148,0,(C145-C148)/(C149-C148))</x:f>
        <x:v>0</x:v>
      </x:c>
    </x:row>
    <x:row r="153" spans="2:3" ht="15" customHeight="1" x14ac:dyDescent="0.35">
      <x:c r="B153" t="s">
        <x:v>100</x:v>
      </x:c>
      <x:c r="C153" s="34">
        <x:f>IF(C145&lt;=10,(C151-C150)*C152+C150,(10-C145)*0.001 +0.7919)</x:f>
        <x:v>1.3</x:v>
      </x:c>
    </x:row>
    <x:row r="154" spans="2:3" ht="15" customHeight="1" x14ac:dyDescent="0.35">
      <x:c r="C154" s="11"/>
    </x:row>
    <x:row r="155" spans="2:3" ht="15" customHeight="1" x14ac:dyDescent="0.35">
      <x:c r="B155" t="s">
        <x:v>101</x:v>
      </x:c>
      <x:c r="C155" s="17">
        <x:f>IF(AND(C145&lt;=C147,C145&gt;=C146,C144&lt;&gt;""),0,1)</x:f>
        <x:v>1</x:v>
      </x:c>
    </x:row>
    <x:row r="156" spans="2:3" ht="15" customHeight="1" x14ac:dyDescent="0.35">
      <x:c r="B156" t="s">
        <x:v>102</x:v>
      </x:c>
      <x:c r="C156" s="17">
        <x:f>IF(AND(C149=C148,C145&lt;&gt;C148),1,0)</x:f>
        <x:v>0</x:v>
      </x:c>
    </x:row>
    <x:row r="157" spans="2:3" ht="15" customHeight="1" x14ac:dyDescent="0.35">
      <x:c r="C157" s="11"/>
    </x:row>
    <x:row r="163" spans="1:3" ht="15" customHeight="1" x14ac:dyDescent="0.35">
      <x:c r="A163" s="27" t="s">
        <x:v>103</x:v>
      </x:c>
    </x:row>
    <x:row r="164" spans="1:3" ht="15" customHeight="1" x14ac:dyDescent="0.35">
      <x:c r="B164" s="9" t="s">
        <x:v>104</x:v>
      </x:c>
    </x:row>
    <x:row r="165" spans="1:3" ht="15" customHeight="1" x14ac:dyDescent="0.35">
      <x:c r="C165" s="11"/>
    </x:row>
    <x:row r="166" spans="1:3" ht="15" customHeight="1" x14ac:dyDescent="0.35">
      <x:c r="B166" s="12" t="s">
        <x:v>105</x:v>
      </x:c>
      <x:c r="C166" s="36">
        <x:v>0</x:v>
      </x:c>
    </x:row>
    <x:row r="167" spans="1:3" ht="15" customHeight="1" x14ac:dyDescent="0.35">
      <x:c r="B167" s="12" t="s">
        <x:v>106</x:v>
      </x:c>
      <x:c r="C167" s="36" t="s">
        <x:v>107</x:v>
      </x:c>
    </x:row>
    <x:row r="168" spans="1:3" ht="15" customHeight="1" x14ac:dyDescent="0.35">
      <x:c r="B168" s="12" t="s">
        <x:v>108</x:v>
      </x:c>
      <x:c r="C168" s="37">
        <x:v>0</x:v>
      </x:c>
    </x:row>
    <x:row r="169" spans="1:3" ht="15" customHeight="1" x14ac:dyDescent="0.35">
      <x:c r="B169" s="21" t="s">
        <x:v>109</x:v>
      </x:c>
      <x:c r="C169" s="38"/>
    </x:row>
    <x:row r="170" spans="1:3" s="39" customFormat="1" ht="15" customHeight="1" x14ac:dyDescent="0.35">
      <x:c r="B170" s="39" t="s">
        <x:v>110</x:v>
      </x:c>
      <x:c r="C170" s="40">
        <x:f>VLOOKUP($C$166,tblAdmittedLossRatingClaimCountPE,3,TRUE)</x:f>
        <x:v>0.7</x:v>
      </x:c>
    </x:row>
    <x:row r="171" spans="1:3" s="39" customFormat="1" ht="15" customHeight="1" x14ac:dyDescent="0.35">
      <x:c r="B171" s="39" t="s">
        <x:v>111</x:v>
      </x:c>
      <x:c r="C171" s="40">
        <x:f>VLOOKUP($C$166,tblAdmittedLossRatingClaimCountPE,4,TRUE)</x:f>
        <x:v>1</x:v>
      </x:c>
    </x:row>
    <x:row r="172" spans="1:3" s="39" customFormat="1" ht="15" customHeight="1" x14ac:dyDescent="0.35">
      <x:c r="B172" s="39" t="s">
        <x:v>112</x:v>
      </x:c>
      <x:c r="C172" s="40">
        <x:f>VLOOKUP($C$166,tblAdmittedLossRatingClaimCountPE,2,TRUE)</x:f>
        <x:v>1</x:v>
      </x:c>
    </x:row>
    <x:row r="173" spans="1:3" s="39" customFormat="1" ht="15" customHeight="1" x14ac:dyDescent="0.35">
      <x:c r="B173" s="39" t="s">
        <x:v>113</x:v>
      </x:c>
      <x:c r="C173" s="40">
        <x:f>VLOOKUP($C$167,tblAdmittedLossRatingClaimIncurredPE,3,TRUE)</x:f>
        <x:v>0.7</x:v>
      </x:c>
    </x:row>
    <x:row r="174" spans="1:3" s="39" customFormat="1" ht="15" customHeight="1" x14ac:dyDescent="0.35">
      <x:c r="B174" s="39" t="s">
        <x:v>114</x:v>
      </x:c>
      <x:c r="C174" s="40">
        <x:f>VLOOKUP($C$167,tblAdmittedLossRatingClaimIncurredPE,4,TRUE)</x:f>
        <x:v>1</x:v>
      </x:c>
    </x:row>
    <x:row r="175" spans="1:3" s="39" customFormat="1" ht="15" customHeight="1" x14ac:dyDescent="0.35">
      <x:c r="B175" s="39" t="s">
        <x:v>115</x:v>
      </x:c>
      <x:c r="C175" s="40">
        <x:f>VLOOKUP($C$167,tblAdmittedLossRatingClaimIncurredPE,2,TRUE)</x:f>
        <x:v>1</x:v>
      </x:c>
    </x:row>
    <x:row r="176" spans="1:3" s="39" customFormat="1" ht="15" customHeight="1" x14ac:dyDescent="0.35">
      <x:c r="B176" s="39" t="s">
        <x:v>116</x:v>
      </x:c>
      <x:c r="C176" s="40">
        <x:f>VLOOKUP(C168,tblAdmittedLossRatingClaimIncurredMM,3,FALSE)</x:f>
        <x:v>0.7</x:v>
      </x:c>
    </x:row>
    <x:row r="177" spans="2:3" s="39" customFormat="1" ht="15" customHeight="1" x14ac:dyDescent="0.35">
      <x:c r="B177" s="39" t="s">
        <x:v>117</x:v>
      </x:c>
      <x:c r="C177" s="40">
        <x:f>VLOOKUP(C168,tblAdmittedLossRatingClaimIncurredMM,4,FALSE)</x:f>
        <x:v>1</x:v>
      </x:c>
    </x:row>
    <x:row r="178" spans="2:3" s="39" customFormat="1" ht="15" customHeight="1" x14ac:dyDescent="0.35">
      <x:c r="B178" s="39" t="s">
        <x:v>118</x:v>
      </x:c>
      <x:c r="C178" s="40">
        <x:f>VLOOKUP(C168,tblAdmittedLossRatingClaimIncurredMM,2,FALSE)</x:f>
        <x:v>0.95</x:v>
      </x:c>
    </x:row>
    <x:row r="179" spans="2:3" s="39" customFormat="1" ht="15" customHeight="1" x14ac:dyDescent="0.35">
      <x:c r="B179" s="39" t="s">
        <x:v>119</x:v>
      </x:c>
      <x:c r="C179" s="40">
        <x:f>IF(C60="PE",MAX(C175,C172),C178)</x:f>
        <x:v>1</x:v>
      </x:c>
    </x:row>
    <x:row r="180" spans="2:3" ht="15" customHeight="1" x14ac:dyDescent="0.35">
      <x:c r="B180" t="s">
        <x:v>120</x:v>
      </x:c>
      <x:c r="C180" s="34">
        <x:f>IF(C32="Yes", IF(C60="PE",MAX(C170,C173),C176),IF(C60="PE",MAX(C172,C175),C178))</x:f>
        <x:v>1</x:v>
      </x:c>
    </x:row>
    <x:row r="181" spans="2:3" ht="15" customHeight="1" x14ac:dyDescent="0.35">
      <x:c r="B181" t="s">
        <x:v>121</x:v>
      </x:c>
      <x:c r="C181" s="34">
        <x:f>IF(C32="Yes", IF(C60="PE",MAX(C171,C174),C177),IF(C60="PE",MAX(C172,C175),C178))</x:f>
        <x:v>1</x:v>
      </x:c>
    </x:row>
    <x:row r="182" spans="2:3" ht="15" customHeight="1" x14ac:dyDescent="0.35">
      <x:c r="B182" t="s">
        <x:v>122</x:v>
      </x:c>
      <x:c r="C182" s="34">
        <x:f>IF(C169="",C179,C169)</x:f>
        <x:v>1</x:v>
      </x:c>
    </x:row>
    <x:row r="183" spans="2:3" ht="15" customHeight="1" x14ac:dyDescent="0.35">
      <x:c r="B183" t="s">
        <x:v>123</x:v>
      </x:c>
      <x:c r="C183" s="17">
        <x:f>IF(AND(C182&gt;=C180,C182&lt;=C181),0,1)</x:f>
        <x:v>0</x:v>
      </x:c>
    </x:row>
    <x:row r="185" spans="2:3" ht="15" customHeight="1" x14ac:dyDescent="0.35">
      <x:c r="B185" s="9" t="s">
        <x:v>124</x:v>
      </x:c>
    </x:row>
    <x:row r="186" spans="2:3" ht="15" customHeight="1" x14ac:dyDescent="0.35">
      <x:c r="B186" s="23" t="s">
        <x:v>125</x:v>
      </x:c>
      <x:c r="C186" s="22" t="e">
        <x:f>C486</x:f>
        <x:v>#REF!</x:v>
      </x:c>
    </x:row>
    <x:row r="187" spans="2:3" ht="15" customHeight="1" x14ac:dyDescent="0.35">
      <x:c r="B187" s="23" t="s">
        <x:v>126</x:v>
      </x:c>
      <x:c r="C187" s="22">
        <x:v>2500</x:v>
      </x:c>
    </x:row>
    <x:row r="188" spans="2:3" ht="15" customHeight="1" x14ac:dyDescent="0.35">
      <x:c r="B188" s="23" t="s">
        <x:v>127</x:v>
      </x:c>
      <x:c r="C188" t="e">
        <x:f>C186&gt;=C187</x:f>
        <x:v>#REF!</x:v>
      </x:c>
    </x:row>
    <x:row r="189" spans="2:3" ht="15" customHeight="1" x14ac:dyDescent="0.35">
      <x:c r="B189" s="23" t="s">
        <x:v>128</x:v>
      </x:c>
      <x:c r="C189" s="41" t="e">
        <x:f>IF(AND(C29="NYFTZ",C188=FALSE),1,$C$182)</x:f>
        <x:v>#N/A</x:v>
      </x:c>
    </x:row>
    <x:row r="194" spans="1:3" ht="15" customHeight="1" x14ac:dyDescent="0.35">
      <x:c r="A194" s="27" t="s">
        <x:v>129</x:v>
      </x:c>
      <x:c r="C194" s="21"/>
    </x:row>
    <x:row r="196" spans="1:3" ht="15" customHeight="1" x14ac:dyDescent="0.35">
      <x:c r="B196" s="12" t="s">
        <x:v>130</x:v>
      </x:c>
      <x:c r="C196" s="42"/>
    </x:row>
    <x:row r="197" spans="1:3" ht="15" customHeight="1" x14ac:dyDescent="0.35">
      <x:c r="B197" s="12" t="s">
        <x:v>131</x:v>
      </x:c>
      <x:c r="C197" s="43" t="e">
        <x:f>C196/C202</x:f>
        <x:v>#DIV/0!</x:v>
      </x:c>
    </x:row>
    <x:row r="198" spans="1:3" s="21" customFormat="1" ht="15" customHeight="1" x14ac:dyDescent="0.35">
      <x:c r="B198" s="21" t="s">
        <x:v>132</x:v>
      </x:c>
      <x:c r="C198" s="44" t="e">
        <x:f>VLOOKUP($C$197,tblAdmittedRegDefense,1,TRUE)</x:f>
        <x:v>#DIV/0!</x:v>
      </x:c>
    </x:row>
    <x:row r="199" spans="1:3" s="21" customFormat="1" ht="15" customHeight="1" x14ac:dyDescent="0.35">
      <x:c r="B199" s="21" t="s">
        <x:v>133</x:v>
      </x:c>
      <x:c r="C199" s="44" t="e">
        <x:f>VLOOKUP($C$197,tblAdmittedRegDefense,2,TRUE)</x:f>
        <x:v>#DIV/0!</x:v>
      </x:c>
    </x:row>
    <x:row r="200" spans="1:3" s="21" customFormat="1" ht="15" customHeight="1" x14ac:dyDescent="0.35">
      <x:c r="B200" s="45" t="s">
        <x:v>134</x:v>
      </x:c>
      <x:c r="C200" s="46" t="e">
        <x:f>VLOOKUP(C198,tblPrivacyBreachResponseServices,3,TRUE)</x:f>
        <x:v>#DIV/0!</x:v>
      </x:c>
    </x:row>
    <x:row r="201" spans="1:3" s="21" customFormat="1" ht="15" customHeight="1" x14ac:dyDescent="0.35">
      <x:c r="B201" s="45" t="s">
        <x:v>135</x:v>
      </x:c>
      <x:c r="C201" s="46" t="e">
        <x:f>VLOOKUP(C199,tblPrivacyBreachResponseServices,3,TRUE)</x:f>
        <x:v>#DIV/0!</x:v>
      </x:c>
    </x:row>
    <x:row r="202" spans="1:3" ht="15" customHeight="1" x14ac:dyDescent="0.35">
      <x:c r="B202" s="21" t="s">
        <x:v>136</x:v>
      </x:c>
      <x:c r="C202" s="47">
        <x:f>IF(BBR.BBR.AggregateLimit.Input&lt;2500000,BBR.BBR.AggregateLimit.Input,2500000)</x:f>
        <x:v>0</x:v>
      </x:c>
    </x:row>
    <x:row r="203" spans="1:3" ht="15" customHeight="1" x14ac:dyDescent="0.35">
      <x:c r="B203" t="s">
        <x:v>137</x:v>
      </x:c>
      <x:c r="C203" s="48" t="e">
        <x:f>IF($C$197=1,0,(C201-C200)*($C$197-C198)/(C199-C198)+C200)</x:f>
        <x:v>#DIV/0!</x:v>
      </x:c>
    </x:row>
    <x:row r="204" spans="1:3" ht="15" customHeight="1" x14ac:dyDescent="0.35">
      <x:c r="B204" t="s">
        <x:v>138</x:v>
      </x:c>
      <x:c r="C204" s="43" t="e">
        <x:f>C203</x:f>
        <x:v>#DIV/0!</x:v>
      </x:c>
    </x:row>
    <x:row r="205" spans="1:3" ht="15" customHeight="1" x14ac:dyDescent="0.35">
      <x:c r="C205" s="47"/>
    </x:row>
    <x:row r="206" spans="1:3" ht="15" customHeight="1" x14ac:dyDescent="0.35">
      <x:c r="C206" s="47"/>
    </x:row>
    <x:row r="207" spans="1:3" ht="15" customHeight="1" x14ac:dyDescent="0.35">
      <x:c r="C207" s="47"/>
    </x:row>
    <x:row r="208" spans="1:3" ht="15" customHeight="1" x14ac:dyDescent="0.35">
      <x:c r="C208" s="11"/>
    </x:row>
    <x:row r="209" spans="1:3" ht="15" customHeight="1" x14ac:dyDescent="0.35">
      <x:c r="A209" s="27" t="s">
        <x:v>139</x:v>
      </x:c>
      <x:c r="C209" s="11"/>
    </x:row>
    <x:row r="210" spans="1:3" ht="15" customHeight="1" x14ac:dyDescent="0.35">
      <x:c r="B210" s="12" t="s">
        <x:v>130</x:v>
      </x:c>
      <x:c r="C210" s="49"/>
    </x:row>
    <x:row r="211" spans="1:3" ht="15" customHeight="1" x14ac:dyDescent="0.35">
      <x:c r="B211" s="12" t="s">
        <x:v>131</x:v>
      </x:c>
      <x:c r="C211" s="43" t="e">
        <x:f>BBR.BBR.RegulatoryDefenseandPenalties.Input/BBR.BBR.AggregateLimit.Input</x:f>
        <x:v>#DIV/0!</x:v>
      </x:c>
    </x:row>
    <x:row r="212" spans="1:3" s="21" customFormat="1" ht="15" customHeight="1" x14ac:dyDescent="0.35">
      <x:c r="B212" s="21" t="s">
        <x:v>132</x:v>
      </x:c>
      <x:c r="C212" s="50" t="e">
        <x:f>VLOOKUP(BBR.BBR.RegulatoryDefenseandPenalties.Percentage,tblAdmittedRegDefense,1,TRUE)</x:f>
        <x:v>#DIV/0!</x:v>
      </x:c>
    </x:row>
    <x:row r="213" spans="1:3" s="21" customFormat="1" ht="15" customHeight="1" x14ac:dyDescent="0.35">
      <x:c r="B213" s="21" t="s">
        <x:v>133</x:v>
      </x:c>
      <x:c r="C213" s="50" t="e">
        <x:f>VLOOKUP(BBR.BBR.RegulatoryDefenseandPenalties.Percentage,tblAdmittedRegDefense,2,TRUE)</x:f>
        <x:v>#DIV/0!</x:v>
      </x:c>
    </x:row>
    <x:row r="214" spans="1:3" s="21" customFormat="1" ht="15" customHeight="1" x14ac:dyDescent="0.35">
      <x:c r="B214" s="21" t="s">
        <x:v>140</x:v>
      </x:c>
      <x:c r="C214" s="50" t="e">
        <x:f>VLOOKUP(C212,tblAdmittedRegDefense,3,TRUE)</x:f>
        <x:v>#DIV/0!</x:v>
      </x:c>
    </x:row>
    <x:row r="215" spans="1:3" s="21" customFormat="1" ht="15" customHeight="1" x14ac:dyDescent="0.35">
      <x:c r="B215" s="21" t="s">
        <x:v>141</x:v>
      </x:c>
      <x:c r="C215" s="50" t="e">
        <x:f>VLOOKUP(C213,tblAdmittedRegDefense,3,TRUE)</x:f>
        <x:v>#DIV/0!</x:v>
      </x:c>
    </x:row>
    <x:row r="216" spans="1:3" ht="15" customHeight="1" x14ac:dyDescent="0.35">
      <x:c r="B216" t="s">
        <x:v>142</x:v>
      </x:c>
      <x:c r="C216" s="51" t="e">
        <x:f>IF(C212=C213,0,(C215-C214)*(BBR.BBR.RegulatoryDefenseandPenalties.Percentage-C212)/(C213-C212)+C214)</x:f>
        <x:v>#DIV/0!</x:v>
      </x:c>
    </x:row>
    <x:row r="217" spans="1:3" ht="15" customHeight="1" x14ac:dyDescent="0.35">
      <x:c r="C217" s="11"/>
    </x:row>
    <x:row r="218" spans="1:3" ht="15" customHeight="1" x14ac:dyDescent="0.35">
      <x:c r="C218" s="11"/>
    </x:row>
    <x:row r="219" spans="1:3" ht="15" customHeight="1" x14ac:dyDescent="0.35">
      <x:c r="C219" s="11"/>
    </x:row>
    <x:row r="220" spans="1:3" ht="15" customHeight="1" x14ac:dyDescent="0.35">
      <x:c r="C220" s="11"/>
    </x:row>
    <x:row r="221" spans="1:3" ht="15" customHeight="1" x14ac:dyDescent="0.35">
      <x:c r="A221" s="27" t="s">
        <x:v>143</x:v>
      </x:c>
      <x:c r="C221" s="11"/>
    </x:row>
    <x:row r="222" spans="1:3" ht="15" customHeight="1" x14ac:dyDescent="0.35">
      <x:c r="B222" s="12" t="s">
        <x:v>130</x:v>
      </x:c>
      <x:c r="C222" s="49"/>
    </x:row>
    <x:row r="223" spans="1:3" ht="15" customHeight="1" x14ac:dyDescent="0.35">
      <x:c r="B223" s="12" t="s">
        <x:v>131</x:v>
      </x:c>
      <x:c r="C223" s="43" t="e">
        <x:f>BBR.BBR.PCIFinesandCosts.Input/BBR.BBR.AggregateLimit.Input</x:f>
        <x:v>#DIV/0!</x:v>
      </x:c>
    </x:row>
    <x:row r="224" spans="1:3" s="21" customFormat="1" ht="15" customHeight="1" x14ac:dyDescent="0.35">
      <x:c r="B224" s="21" t="s">
        <x:v>132</x:v>
      </x:c>
      <x:c r="C224" s="50" t="e">
        <x:f>VLOOKUP(BBR.BBR.PCIFinesandCosts.Percentage,tblAdmittedPCIFinesAndCosts,1,TRUE)</x:f>
        <x:v>#DIV/0!</x:v>
      </x:c>
    </x:row>
    <x:row r="225" spans="1:3" s="21" customFormat="1" ht="15" customHeight="1" x14ac:dyDescent="0.35">
      <x:c r="B225" s="21" t="s">
        <x:v>133</x:v>
      </x:c>
      <x:c r="C225" s="50" t="e">
        <x:f>VLOOKUP(BBR.BBR.PCIFinesandCosts.Percentage,tblAdmittedPCIFinesAndCosts,2,TRUE)</x:f>
        <x:v>#DIV/0!</x:v>
      </x:c>
    </x:row>
    <x:row r="226" spans="1:3" s="21" customFormat="1" ht="15" customHeight="1" x14ac:dyDescent="0.35">
      <x:c r="B226" s="21" t="s">
        <x:v>140</x:v>
      </x:c>
      <x:c r="C226" s="50" t="e">
        <x:f>VLOOKUP(C224,tblAdmittedPCIFinesAndCosts,3,TRUE)</x:f>
        <x:v>#DIV/0!</x:v>
      </x:c>
    </x:row>
    <x:row r="227" spans="1:3" s="21" customFormat="1" ht="15" customHeight="1" x14ac:dyDescent="0.35">
      <x:c r="B227" s="21" t="s">
        <x:v>141</x:v>
      </x:c>
      <x:c r="C227" s="50" t="e">
        <x:f>VLOOKUP(C225,tblAdmittedPCIFinesAndCosts,3,TRUE)</x:f>
        <x:v>#DIV/0!</x:v>
      </x:c>
    </x:row>
    <x:row r="228" spans="1:3" ht="15" customHeight="1" x14ac:dyDescent="0.35">
      <x:c r="B228" t="s">
        <x:v>144</x:v>
      </x:c>
      <x:c r="C228" s="51" t="e">
        <x:f>IF(C224=C225,0,(C227-C226)*(BBR.BBR.PCIFinesandCosts.Percentage-C224)/(C225-C224)+C226)</x:f>
        <x:v>#DIV/0!</x:v>
      </x:c>
    </x:row>
    <x:row r="233" spans="1:3" ht="15" customHeight="1" x14ac:dyDescent="0.35">
      <x:c r="A233" s="27" t="s">
        <x:v>145</x:v>
      </x:c>
      <x:c r="C233" s="11"/>
    </x:row>
    <x:row r="234" spans="1:3" ht="15" customHeight="1" x14ac:dyDescent="0.35">
      <x:c r="B234" s="12" t="s">
        <x:v>130</x:v>
      </x:c>
      <x:c r="C234" s="49"/>
    </x:row>
    <x:row r="235" spans="1:3" ht="15" customHeight="1" x14ac:dyDescent="0.35">
      <x:c r="B235" s="12" t="s">
        <x:v>131</x:v>
      </x:c>
      <x:c r="C235" s="43">
        <x:f>BBR.BBR.DBISecurityBreach.Input/C236</x:f>
        <x:v>0</x:v>
      </x:c>
    </x:row>
    <x:row r="236" spans="1:3" ht="15" customHeight="1" x14ac:dyDescent="0.35">
      <x:c r="B236" s="21" t="s">
        <x:v>146</x:v>
      </x:c>
      <x:c r="C236" s="52">
        <x:f>IF($C$60="MM", 1000000, 100000)</x:f>
        <x:v>100000</x:v>
      </x:c>
    </x:row>
    <x:row r="237" spans="1:3" ht="15" customHeight="1" x14ac:dyDescent="0.35">
      <x:c r="A237" s="21"/>
      <x:c r="B237" s="21" t="s">
        <x:v>132</x:v>
      </x:c>
      <x:c r="C237" s="50" t="e">
        <x:f>VLOOKUP(BBR.BBR.DBISecurityBreach.Percentage,tblAdmittedFirstParty,1,TRUE)</x:f>
        <x:v>#N/A</x:v>
      </x:c>
    </x:row>
    <x:row r="238" spans="1:3" ht="15" customHeight="1" x14ac:dyDescent="0.35">
      <x:c r="A238" s="21"/>
      <x:c r="B238" s="21" t="s">
        <x:v>133</x:v>
      </x:c>
      <x:c r="C238" s="50" t="e">
        <x:f>VLOOKUP(BBR.BBR.DBISecurityBreach.Percentage,tblAdmittedFirstParty,2,TRUE)</x:f>
        <x:v>#N/A</x:v>
      </x:c>
    </x:row>
    <x:row r="239" spans="1:3" ht="15" customHeight="1" x14ac:dyDescent="0.35">
      <x:c r="A239" s="21"/>
      <x:c r="B239" s="21" t="s">
        <x:v>147</x:v>
      </x:c>
      <x:c r="C239" s="50" t="e">
        <x:f>VLOOKUP(C237,tblAdmittedFirstParty,3,TRUE)</x:f>
        <x:v>#N/A</x:v>
      </x:c>
    </x:row>
    <x:row r="240" spans="1:3" ht="15" customHeight="1" x14ac:dyDescent="0.35">
      <x:c r="A240" s="21"/>
      <x:c r="B240" s="21" t="s">
        <x:v>148</x:v>
      </x:c>
      <x:c r="C240" s="50" t="e">
        <x:f>VLOOKUP(C238,tblAdmittedFirstParty,3,TRUE)</x:f>
        <x:v>#N/A</x:v>
      </x:c>
    </x:row>
    <x:row r="241" spans="1:3" ht="15" customHeight="1" x14ac:dyDescent="0.35">
      <x:c r="B241" t="s">
        <x:v>149</x:v>
      </x:c>
      <x:c r="C241" s="53" t="e">
        <x:f>IF(C237=C238,0.15,(C240-C239)*(BBR.BBR.DBISecurityBreach.Percentage-C237)/(C238-C237)+C239)</x:f>
        <x:v>#N/A</x:v>
      </x:c>
    </x:row>
    <x:row r="242" spans="1:3" ht="15" customHeight="1" x14ac:dyDescent="0.35">
      <x:c r="C242" s="11"/>
    </x:row>
    <x:row r="243" spans="1:3" ht="15" customHeight="1" x14ac:dyDescent="0.35">
      <x:c r="C243" s="11"/>
    </x:row>
    <x:row r="244" spans="1:3" ht="15" customHeight="1" x14ac:dyDescent="0.35">
      <x:c r="C244" s="11"/>
    </x:row>
    <x:row r="246" spans="1:3" ht="15" customHeight="1" x14ac:dyDescent="0.35">
      <x:c r="A246" s="27" t="s">
        <x:v>150</x:v>
      </x:c>
      <x:c r="C246" s="11"/>
    </x:row>
    <x:row r="247" spans="1:3" ht="15" customHeight="1" x14ac:dyDescent="0.35">
      <x:c r="B247" s="12" t="s">
        <x:v>130</x:v>
      </x:c>
      <x:c r="C247" s="49"/>
    </x:row>
    <x:row r="248" spans="1:3" ht="15" customHeight="1" x14ac:dyDescent="0.35">
      <x:c r="B248" s="12" t="s">
        <x:v>131</x:v>
      </x:c>
      <x:c r="C248" s="43">
        <x:f>BBR.BBR.DBISystemFailure.Input/C249</x:f>
        <x:v>0</x:v>
      </x:c>
    </x:row>
    <x:row r="249" spans="1:3" ht="15" customHeight="1" x14ac:dyDescent="0.35">
      <x:c r="B249" s="21" t="s">
        <x:v>146</x:v>
      </x:c>
      <x:c r="C249" s="52">
        <x:f>IF($C$60="MM", 1000000, 100000)</x:f>
        <x:v>100000</x:v>
      </x:c>
    </x:row>
    <x:row r="250" spans="1:3" ht="15" customHeight="1" x14ac:dyDescent="0.35">
      <x:c r="A250" s="21"/>
      <x:c r="B250" s="21" t="s">
        <x:v>132</x:v>
      </x:c>
      <x:c r="C250" s="50" t="e">
        <x:f>VLOOKUP(BBR.BBR.DBISystemFailure.Percentage,tblAdmittedFirstParty,1,TRUE)</x:f>
        <x:v>#N/A</x:v>
      </x:c>
    </x:row>
    <x:row r="251" spans="1:3" ht="15" customHeight="1" x14ac:dyDescent="0.35">
      <x:c r="A251" s="21"/>
      <x:c r="B251" s="21" t="s">
        <x:v>133</x:v>
      </x:c>
      <x:c r="C251" s="50" t="e">
        <x:f>VLOOKUP(BBR.BBR.DBISystemFailure.Percentage,tblAdmittedFirstParty,2,TRUE)</x:f>
        <x:v>#N/A</x:v>
      </x:c>
    </x:row>
    <x:row r="252" spans="1:3" ht="15" customHeight="1" x14ac:dyDescent="0.35">
      <x:c r="A252" s="21"/>
      <x:c r="B252" s="21" t="s">
        <x:v>147</x:v>
      </x:c>
      <x:c r="C252" s="50" t="e">
        <x:f>VLOOKUP(C250,tblAdmittedFirstParty,3,TRUE)</x:f>
        <x:v>#N/A</x:v>
      </x:c>
    </x:row>
    <x:row r="253" spans="1:3" ht="15" customHeight="1" x14ac:dyDescent="0.35">
      <x:c r="A253" s="21"/>
      <x:c r="B253" s="21" t="s">
        <x:v>148</x:v>
      </x:c>
      <x:c r="C253" s="50" t="e">
        <x:f>VLOOKUP(C251,tblAdmittedFirstParty,3,TRUE)</x:f>
        <x:v>#N/A</x:v>
      </x:c>
    </x:row>
    <x:row r="254" spans="1:3" ht="15" customHeight="1" x14ac:dyDescent="0.35">
      <x:c r="B254" t="s">
        <x:v>151</x:v>
      </x:c>
      <x:c r="C254" s="53" t="e">
        <x:f>IF(C250=C251,0.15,(C253-C252)*(BBR.BBR.DBISystemFailure.Percentage-C250)/(C251-C250)+C252)</x:f>
        <x:v>#N/A</x:v>
      </x:c>
    </x:row>
    <x:row r="256" spans="1:3" ht="15" customHeight="1" x14ac:dyDescent="0.35">
      <x:c r="C256" s="11"/>
    </x:row>
    <x:row r="259" spans="1:3" ht="15" customHeight="1" x14ac:dyDescent="0.35">
      <x:c r="A259" s="27" t="s">
        <x:v>152</x:v>
      </x:c>
      <x:c r="B259" s="9"/>
    </x:row>
    <x:row r="260" spans="1:3" ht="15" customHeight="1" x14ac:dyDescent="0.35">
      <x:c r="B260" s="12" t="s">
        <x:v>153</x:v>
      </x:c>
      <x:c r="C260" s="54" t="s">
        <x:v>154</x:v>
      </x:c>
    </x:row>
    <x:row r="261" spans="1:3" s="21" customFormat="1" ht="15" customHeight="1" x14ac:dyDescent="0.35">
      <x:c r="B261" s="21" t="s">
        <x:v>155</x:v>
      </x:c>
      <x:c r="C261" s="44"/>
    </x:row>
    <x:row r="262" spans="1:3" ht="15" customHeight="1" x14ac:dyDescent="0.35">
      <x:c r="B262" t="s">
        <x:v>156</x:v>
      </x:c>
      <x:c r="C262" s="55">
        <x:f>VLOOKUP(C260,tblFullMediaCoverage,2,0)</x:f>
        <x:v>0</x:v>
      </x:c>
    </x:row>
    <x:row r="263" spans="1:3" ht="15" customHeight="1" x14ac:dyDescent="0.35">
      <x:c r="B263" t="s">
        <x:v>157</x:v>
      </x:c>
      <x:c r="C263" s="43">
        <x:f>VLOOKUP(C260,tblFullMediaCoverage,IF($C$32="Yes",3,2),0)</x:f>
        <x:v>0</x:v>
      </x:c>
    </x:row>
    <x:row r="264" spans="1:3" ht="15" customHeight="1" x14ac:dyDescent="0.35">
      <x:c r="B264" t="s">
        <x:v>158</x:v>
      </x:c>
      <x:c r="C264" s="43">
        <x:f>VLOOKUP(C260,tblFullMediaCoverage,IF($C$32="Yes",4,2),0)</x:f>
        <x:v>0</x:v>
      </x:c>
    </x:row>
    <x:row r="265" spans="1:3" ht="15" customHeight="1" x14ac:dyDescent="0.35">
      <x:c r="A265" s="21"/>
      <x:c r="B265" s="21"/>
      <x:c r="C265" s="44"/>
    </x:row>
    <x:row r="266" spans="1:3" ht="15" customHeight="1" x14ac:dyDescent="0.35">
      <x:c r="B266" t="s">
        <x:v>159</x:v>
      </x:c>
      <x:c r="C266" s="43">
        <x:f>IF(C261="",C262,C261)</x:f>
        <x:v>0</x:v>
      </x:c>
    </x:row>
    <x:row r="267" spans="1:3" ht="15" customHeight="1" x14ac:dyDescent="0.35">
      <x:c r="B267" t="s">
        <x:v>160</x:v>
      </x:c>
      <x:c r="C267" s="56">
        <x:f>IF(ISNA(VLOOKUP(C260,lstFullMediaCoverage,1,0)),1,0)</x:f>
        <x:v>0</x:v>
      </x:c>
    </x:row>
    <x:row r="268" spans="1:3" s="21" customFormat="1" ht="15" customHeight="1" x14ac:dyDescent="0.35">
      <x:c r="A268" s="45"/>
      <x:c r="B268" s="45" t="s">
        <x:v>161</x:v>
      </x:c>
      <x:c r="C268" s="56">
        <x:f>IF(AND(C266&gt;=C263,C266&lt;=C264),0,1)</x:f>
        <x:v>0</x:v>
      </x:c>
    </x:row>
    <x:row r="272" spans="1:3" ht="15" customHeight="1" x14ac:dyDescent="0.35">
      <x:c r="A272" s="27" t="s">
        <x:v>162</x:v>
      </x:c>
      <x:c r="C272" s="21"/>
    </x:row>
    <x:row r="273" spans="1:3" ht="15" customHeight="1" x14ac:dyDescent="0.35">
      <x:c r="B273" s="12" t="s">
        <x:v>153</x:v>
      </x:c>
      <x:c r="C273" s="54" t="s">
        <x:v>163</x:v>
      </x:c>
    </x:row>
    <x:row r="274" spans="1:3" ht="15" customHeight="1" x14ac:dyDescent="0.35">
      <x:c r="B274" t="s">
        <x:v>164</x:v>
      </x:c>
      <x:c r="C274" s="43">
        <x:f>VLOOKUP(C273,tblProfessionalServicesLiability,2,0)</x:f>
        <x:v>0</x:v>
      </x:c>
    </x:row>
    <x:row r="275" spans="1:3" s="21" customFormat="1" ht="15" customHeight="1" x14ac:dyDescent="0.35">
      <x:c r="C275" s="44"/>
    </x:row>
    <x:row r="276" spans="1:3" ht="15" customHeight="1" x14ac:dyDescent="0.35">
      <x:c r="A276" s="27" t="s">
        <x:v>165</x:v>
      </x:c>
    </x:row>
    <x:row r="277" spans="1:3" ht="15" customHeight="1" x14ac:dyDescent="0.35">
      <x:c r="B277" s="12" t="s">
        <x:v>153</x:v>
      </x:c>
      <x:c r="C277" s="54" t="s">
        <x:v>163</x:v>
      </x:c>
    </x:row>
    <x:row r="278" spans="1:3" ht="15" customHeight="1" x14ac:dyDescent="0.35">
      <x:c r="B278" t="s">
        <x:v>166</x:v>
      </x:c>
      <x:c r="C278" s="43">
        <x:f>VLOOKUP(C277,tblElectronicCrime,2,0)</x:f>
        <x:v>0</x:v>
      </x:c>
    </x:row>
    <x:row r="279" spans="1:3" ht="15" customHeight="1" x14ac:dyDescent="0.35">
      <x:c r="A279" s="21"/>
      <x:c r="B279" s="21"/>
      <x:c r="C279" s="57"/>
    </x:row>
    <x:row r="280" spans="1:3" ht="15" customHeight="1" x14ac:dyDescent="0.35">
      <x:c r="A280" s="27" t="s">
        <x:v>167</x:v>
      </x:c>
    </x:row>
    <x:row r="281" spans="1:3" ht="15" customHeight="1" x14ac:dyDescent="0.35">
      <x:c r="B281" s="12" t="s">
        <x:v>153</x:v>
      </x:c>
      <x:c r="C281" s="54" t="s">
        <x:v>163</x:v>
      </x:c>
    </x:row>
    <x:row r="282" spans="1:3" ht="15" customHeight="1" x14ac:dyDescent="0.35">
      <x:c r="B282" t="s">
        <x:v>168</x:v>
      </x:c>
      <x:c r="C282" s="43">
        <x:f>VLOOKUP(C281,tblTelecommunicationsFraud,2,0)</x:f>
        <x:v>0</x:v>
      </x:c>
    </x:row>
    <x:row r="283" spans="1:3" ht="15" customHeight="1" x14ac:dyDescent="0.35">
      <x:c r="A283" s="21"/>
      <x:c r="B283" s="21"/>
      <x:c r="C283" s="57"/>
    </x:row>
    <x:row r="284" spans="1:3" ht="15" customHeight="1" x14ac:dyDescent="0.35">
      <x:c r="A284" s="27" t="s">
        <x:v>169</x:v>
      </x:c>
    </x:row>
    <x:row r="285" spans="1:3" ht="15" customHeight="1" x14ac:dyDescent="0.35">
      <x:c r="B285" s="12" t="s">
        <x:v>153</x:v>
      </x:c>
      <x:c r="C285" s="54" t="s">
        <x:v>163</x:v>
      </x:c>
    </x:row>
    <x:row r="286" spans="1:3" ht="15" customHeight="1" x14ac:dyDescent="0.35">
      <x:c r="B286" t="s">
        <x:v>170</x:v>
      </x:c>
      <x:c r="C286" s="43">
        <x:f>VLOOKUP(C285,tblFraudulentInstruction,2,0)</x:f>
        <x:v>0</x:v>
      </x:c>
    </x:row>
    <x:row r="287" spans="1:3" ht="15" customHeight="1" x14ac:dyDescent="0.35">
      <x:c r="A287" s="21"/>
      <x:c r="B287" s="21"/>
      <x:c r="C287" s="57"/>
    </x:row>
    <x:row r="288" spans="1:3" ht="15" customHeight="1" x14ac:dyDescent="0.35">
      <x:c r="A288" s="27" t="s">
        <x:v>171</x:v>
      </x:c>
    </x:row>
    <x:row r="289" spans="1:4" ht="15" customHeight="1" x14ac:dyDescent="0.35">
      <x:c r="B289" s="12" t="s">
        <x:v>172</x:v>
      </x:c>
      <x:c r="C289" s="58" t="s">
        <x:v>173</x:v>
      </x:c>
    </x:row>
    <x:row r="290" spans="1:4" ht="15" customHeight="1" x14ac:dyDescent="0.35">
      <x:c r="B290" t="s">
        <x:v>174</x:v>
      </x:c>
      <x:c r="C290" s="41">
        <x:f>VLOOKUP(C289,tblBBRADL,2,0)</x:f>
        <x:v>1</x:v>
      </x:c>
    </x:row>
    <x:row r="291" spans="1:4" ht="15" customHeight="1" x14ac:dyDescent="0.35">
      <x:c r="B291" t="s">
        <x:v>175</x:v>
      </x:c>
      <x:c r="C291" s="56">
        <x:f>IF(ISNA(VLOOKUP(C289,lstBBRADL,1,0)),1,0)</x:f>
        <x:v>0</x:v>
      </x:c>
    </x:row>
    <x:row r="292" spans="1:4" s="21" customFormat="1" ht="15" customHeight="1" x14ac:dyDescent="0.35">
      <x:c r="A292" s="45"/>
      <x:c r="B292" s="45"/>
      <x:c r="C292" s="45"/>
      <x:c r="D292" s="45"/>
    </x:row>
    <x:row r="293" spans="1:4" s="21" customFormat="1" ht="15" customHeight="1" x14ac:dyDescent="0.35">
      <x:c r="A293" s="27" t="s">
        <x:v>176</x:v>
      </x:c>
      <x:c r="B293" s="45"/>
      <x:c r="C293" s="45"/>
      <x:c r="D293" s="45"/>
    </x:row>
    <x:row r="295" spans="1:4" s="21" customFormat="1" ht="15" customHeight="1" x14ac:dyDescent="0.35">
      <x:c r="A295" s="45"/>
      <x:c r="B295" s="12" t="s">
        <x:v>177</x:v>
      </x:c>
      <x:c r="C295" s="49" t="s">
        <x:v>178</x:v>
      </x:c>
      <x:c r="D295" s="45"/>
    </x:row>
    <x:row r="296" spans="1:4" s="21" customFormat="1" ht="15" customHeight="1" x14ac:dyDescent="0.35">
      <x:c r="A296" s="45"/>
      <x:c r="B296" s="12" t="s">
        <x:v>179</x:v>
      </x:c>
      <x:c r="C296" s="43">
        <x:f>VLOOKUP(C295, tblAdditionalEndorsements, 2, 0)</x:f>
        <x:v>0.02</x:v>
      </x:c>
      <x:c r="D296" s="45"/>
    </x:row>
    <x:row r="298" spans="1:4" s="21" customFormat="1" ht="15" customHeight="1" x14ac:dyDescent="0.35">
      <x:c r="A298" s="45"/>
      <x:c r="B298" s="45"/>
      <x:c r="C298" s="45"/>
      <x:c r="D298" s="45"/>
    </x:row>
    <x:row r="299" spans="1:4" s="21" customFormat="1" ht="15" customHeight="1" x14ac:dyDescent="0.35">
      <x:c r="A299" s="27" t="s">
        <x:v>180</x:v>
      </x:c>
      <x:c r="B299" s="45"/>
      <x:c r="C299" s="45"/>
      <x:c r="D299" s="45"/>
    </x:row>
    <x:row r="301" spans="1:4" s="21" customFormat="1" ht="15" customHeight="1" x14ac:dyDescent="0.35">
      <x:c r="A301" s="45"/>
      <x:c r="B301" s="12" t="s">
        <x:v>177</x:v>
      </x:c>
      <x:c r="C301" s="49" t="s">
        <x:v>178</x:v>
      </x:c>
      <x:c r="D301" s="45"/>
    </x:row>
    <x:row r="302" spans="1:4" s="21" customFormat="1" ht="15" customHeight="1" x14ac:dyDescent="0.35">
      <x:c r="A302" s="45"/>
      <x:c r="B302" s="12" t="s">
        <x:v>179</x:v>
      </x:c>
      <x:c r="C302" s="43">
        <x:f>VLOOKUP(C301, tblAdditionalEndorsements, 2, 0)</x:f>
        <x:v>0.02</x:v>
      </x:c>
      <x:c r="D302" s="45"/>
    </x:row>
    <x:row r="304" spans="1:4" s="21" customFormat="1" ht="15" customHeight="1" x14ac:dyDescent="0.35">
      <x:c r="A304" s="45"/>
      <x:c r="B304" s="45"/>
      <x:c r="C304" s="45"/>
      <x:c r="D304" s="45"/>
    </x:row>
    <x:row r="305" spans="1:4" s="21" customFormat="1" ht="15" customHeight="1" x14ac:dyDescent="0.35">
      <x:c r="A305" s="27" t="s">
        <x:v>181</x:v>
      </x:c>
      <x:c r="B305" s="45"/>
      <x:c r="C305" s="45"/>
      <x:c r="D305" s="45"/>
    </x:row>
    <x:row r="307" spans="1:4" s="21" customFormat="1" ht="15" customHeight="1" x14ac:dyDescent="0.35">
      <x:c r="A307" s="45"/>
      <x:c r="B307" s="12" t="s">
        <x:v>177</x:v>
      </x:c>
      <x:c r="C307" s="49" t="s">
        <x:v>178</x:v>
      </x:c>
      <x:c r="D307" s="45"/>
    </x:row>
    <x:row r="308" spans="1:4" s="21" customFormat="1" ht="15" customHeight="1" x14ac:dyDescent="0.35">
      <x:c r="A308" s="45"/>
      <x:c r="B308" s="12" t="s">
        <x:v>179</x:v>
      </x:c>
      <x:c r="C308" s="43">
        <x:f>VLOOKUP(C307, tblAdditionalEndorsements, 2, 0)</x:f>
        <x:v>0.02</x:v>
      </x:c>
      <x:c r="D308" s="45"/>
    </x:row>
    <x:row r="310" spans="1:4" s="21" customFormat="1" ht="15" customHeight="1" x14ac:dyDescent="0.35">
      <x:c r="A310" s="45"/>
      <x:c r="B310" s="45"/>
      <x:c r="C310" s="45"/>
      <x:c r="D310" s="45"/>
    </x:row>
    <x:row r="311" spans="1:4" s="21" customFormat="1" ht="15" customHeight="1" x14ac:dyDescent="0.35">
      <x:c r="A311" s="27" t="s">
        <x:v>182</x:v>
      </x:c>
      <x:c r="B311" s="45"/>
      <x:c r="C311" s="45"/>
      <x:c r="D311" s="45"/>
    </x:row>
    <x:row r="313" spans="1:4" s="21" customFormat="1" ht="15" customHeight="1" x14ac:dyDescent="0.35">
      <x:c r="A313" s="45"/>
      <x:c r="B313" s="12" t="s">
        <x:v>177</x:v>
      </x:c>
      <x:c r="C313" s="49" t="s">
        <x:v>178</x:v>
      </x:c>
      <x:c r="D313" s="45"/>
    </x:row>
    <x:row r="314" spans="1:4" s="21" customFormat="1" ht="15" customHeight="1" x14ac:dyDescent="0.35">
      <x:c r="A314" s="45"/>
      <x:c r="B314" s="12" t="s">
        <x:v>179</x:v>
      </x:c>
      <x:c r="C314" s="43">
        <x:f>VLOOKUP(C313, tblAdditionalEndorsements, 2, 0)</x:f>
        <x:v>0.02</x:v>
      </x:c>
      <x:c r="D314" s="45"/>
    </x:row>
    <x:row r="316" spans="1:4" s="21" customFormat="1" ht="15" customHeight="1" x14ac:dyDescent="0.35">
      <x:c r="A316" s="45"/>
      <x:c r="B316" s="45"/>
      <x:c r="C316" s="45"/>
      <x:c r="D316" s="45"/>
    </x:row>
    <x:row r="317" spans="1:4" s="21" customFormat="1" ht="15" customHeight="1" x14ac:dyDescent="0.35">
      <x:c r="A317" s="27" t="s">
        <x:v>183</x:v>
      </x:c>
      <x:c r="B317" s="45"/>
      <x:c r="C317" s="45"/>
      <x:c r="D317" s="45"/>
    </x:row>
    <x:row r="319" spans="1:4" s="21" customFormat="1" ht="15" customHeight="1" x14ac:dyDescent="0.35">
      <x:c r="A319" s="45"/>
      <x:c r="B319" s="12" t="s">
        <x:v>177</x:v>
      </x:c>
      <x:c r="C319" s="49" t="s">
        <x:v>178</x:v>
      </x:c>
      <x:c r="D319" s="45"/>
    </x:row>
    <x:row r="320" spans="1:4" s="21" customFormat="1" ht="15" customHeight="1" x14ac:dyDescent="0.35">
      <x:c r="A320" s="45"/>
      <x:c r="B320" s="12" t="s">
        <x:v>179</x:v>
      </x:c>
      <x:c r="C320" s="43">
        <x:f>VLOOKUP(C319, tblAdditionalEndorsements, 2, 0)</x:f>
        <x:v>0.02</x:v>
      </x:c>
      <x:c r="D320" s="45"/>
    </x:row>
    <x:row r="322" spans="1:4" s="21" customFormat="1" ht="15" customHeight="1" x14ac:dyDescent="0.35">
      <x:c r="A322" s="45"/>
      <x:c r="B322" s="45"/>
      <x:c r="C322" s="45"/>
      <x:c r="D322" s="45"/>
    </x:row>
    <x:row r="323" spans="1:4" s="21" customFormat="1" ht="15" customHeight="1" x14ac:dyDescent="0.35">
      <x:c r="A323" s="27" t="s">
        <x:v>184</x:v>
      </x:c>
      <x:c r="B323" s="45"/>
      <x:c r="C323" s="45"/>
      <x:c r="D323" s="45"/>
    </x:row>
    <x:row r="325" spans="1:4" s="21" customFormat="1" ht="15" customHeight="1" x14ac:dyDescent="0.35">
      <x:c r="A325" s="45"/>
      <x:c r="B325" s="12" t="s">
        <x:v>177</x:v>
      </x:c>
      <x:c r="C325" s="49" t="s">
        <x:v>23</x:v>
      </x:c>
      <x:c r="D325" s="45"/>
    </x:row>
    <x:row r="326" spans="1:4" s="21" customFormat="1" ht="15" customHeight="1" x14ac:dyDescent="0.35">
      <x:c r="A326" s="45"/>
      <x:c r="B326" s="12" t="s">
        <x:v>179</x:v>
      </x:c>
      <x:c r="C326" s="43">
        <x:f>VLOOKUP(C325, tblAdditionalEndorsements, 2, 0)</x:f>
        <x:v>0</x:v>
      </x:c>
      <x:c r="D326" s="45"/>
    </x:row>
    <x:row r="328" spans="1:4" s="21" customFormat="1" ht="15" customHeight="1" x14ac:dyDescent="0.35">
      <x:c r="A328" s="45"/>
      <x:c r="B328" s="45"/>
      <x:c r="C328" s="45"/>
      <x:c r="D328" s="45"/>
    </x:row>
    <x:row r="329" spans="1:4" s="21" customFormat="1" ht="15" customHeight="1" x14ac:dyDescent="0.35">
      <x:c r="A329" s="27" t="s">
        <x:v>185</x:v>
      </x:c>
      <x:c r="B329" s="45"/>
      <x:c r="C329" s="45"/>
      <x:c r="D329" s="45"/>
    </x:row>
    <x:row r="331" spans="1:4" s="21" customFormat="1" ht="15" customHeight="1" x14ac:dyDescent="0.35">
      <x:c r="A331" s="45"/>
      <x:c r="B331" s="12" t="s">
        <x:v>177</x:v>
      </x:c>
      <x:c r="C331" s="49" t="s">
        <x:v>23</x:v>
      </x:c>
      <x:c r="D331" s="45"/>
    </x:row>
    <x:row r="332" spans="1:4" s="21" customFormat="1" ht="15" customHeight="1" x14ac:dyDescent="0.35">
      <x:c r="A332" s="45"/>
      <x:c r="B332" s="12" t="s">
        <x:v>179</x:v>
      </x:c>
      <x:c r="C332" s="43">
        <x:f>VLOOKUP(C331, tblAdditionalEndorsements, 2, 0)</x:f>
        <x:v>0</x:v>
      </x:c>
      <x:c r="D332" s="45"/>
    </x:row>
    <x:row r="334" spans="1:4" s="21" customFormat="1" ht="15" customHeight="1" x14ac:dyDescent="0.35">
      <x:c r="A334" s="45"/>
      <x:c r="B334" s="45"/>
      <x:c r="C334" s="45"/>
      <x:c r="D334" s="45"/>
    </x:row>
    <x:row r="335" spans="1:4" s="21" customFormat="1" ht="15" customHeight="1" x14ac:dyDescent="0.35">
      <x:c r="A335" s="27" t="s">
        <x:v>186</x:v>
      </x:c>
      <x:c r="B335" s="45"/>
      <x:c r="C335" s="45"/>
      <x:c r="D335" s="45"/>
    </x:row>
    <x:row r="337" spans="1:4" s="21" customFormat="1" ht="15" customHeight="1" x14ac:dyDescent="0.35">
      <x:c r="A337" s="45"/>
      <x:c r="B337" s="12" t="s">
        <x:v>177</x:v>
      </x:c>
      <x:c r="C337" s="49" t="s">
        <x:v>23</x:v>
      </x:c>
      <x:c r="D337" s="45"/>
    </x:row>
    <x:row r="338" spans="1:4" s="21" customFormat="1" ht="15" customHeight="1" x14ac:dyDescent="0.35">
      <x:c r="A338" s="45"/>
      <x:c r="B338" s="12" t="s">
        <x:v>179</x:v>
      </x:c>
      <x:c r="C338" s="43">
        <x:f>VLOOKUP(C337, tblAdditionalEndorsements, 2, 0)</x:f>
        <x:v>0</x:v>
      </x:c>
      <x:c r="D338" s="45"/>
    </x:row>
    <x:row r="340" spans="1:4" s="21" customFormat="1" ht="15" customHeight="1" x14ac:dyDescent="0.35">
      <x:c r="A340" s="45"/>
      <x:c r="B340" s="45"/>
      <x:c r="C340" s="45"/>
      <x:c r="D340" s="45"/>
    </x:row>
    <x:row r="341" spans="1:4" s="21" customFormat="1" ht="15" customHeight="1" x14ac:dyDescent="0.35">
      <x:c r="A341" s="27" t="s">
        <x:v>187</x:v>
      </x:c>
      <x:c r="B341" s="45"/>
      <x:c r="C341" s="45"/>
      <x:c r="D341" s="45"/>
    </x:row>
    <x:row r="343" spans="1:4" s="21" customFormat="1" ht="15" customHeight="1" x14ac:dyDescent="0.35">
      <x:c r="B343" s="12" t="s">
        <x:v>177</x:v>
      </x:c>
      <x:c r="C343" s="49" t="s">
        <x:v>23</x:v>
      </x:c>
      <x:c r="D343" s="45"/>
    </x:row>
    <x:row r="344" spans="1:4" s="21" customFormat="1" ht="15" customHeight="1" x14ac:dyDescent="0.35">
      <x:c r="B344" s="12" t="s">
        <x:v>179</x:v>
      </x:c>
      <x:c r="C344" s="43">
        <x:f>VLOOKUP(C343, tblAdditionalEndorsements, 2, 0)</x:f>
        <x:v>0</x:v>
      </x:c>
      <x:c r="D344" s="45"/>
    </x:row>
    <x:row r="346" spans="1:4" s="21" customFormat="1" ht="15" customHeight="1" x14ac:dyDescent="0.35">
      <x:c r="A346" s="45"/>
      <x:c r="B346" s="45"/>
      <x:c r="C346" s="45"/>
      <x:c r="D346" s="45"/>
    </x:row>
    <x:row r="347" spans="1:4" s="21" customFormat="1" ht="15" customHeight="1" x14ac:dyDescent="0.35">
      <x:c r="A347" s="45"/>
      <x:c r="B347" s="45"/>
      <x:c r="C347" s="45"/>
      <x:c r="D347" s="45"/>
    </x:row>
    <x:row r="348" spans="1:4" s="21" customFormat="1" ht="15" customHeight="1" x14ac:dyDescent="0.35">
      <x:c r="A348" s="27" t="s">
        <x:v>188</x:v>
      </x:c>
      <x:c r="B348" s="45"/>
      <x:c r="C348" s="45"/>
      <x:c r="D348" s="45"/>
    </x:row>
    <x:row r="349" spans="1:4" s="21" customFormat="1" ht="15" customHeight="1" x14ac:dyDescent="0.35">
      <x:c r="A349" s="45"/>
      <x:c r="B349" s="9" t="s">
        <x:v>189</x:v>
      </x:c>
      <x:c r="C349" s="45"/>
      <x:c r="D349" s="45"/>
    </x:row>
    <x:row r="350" spans="1:4" s="21" customFormat="1" ht="15" customHeight="1" x14ac:dyDescent="0.35">
      <x:c r="A350" s="45"/>
      <x:c r="B350" s="45"/>
      <x:c r="C350" s="45"/>
      <x:c r="D350" s="45"/>
    </x:row>
    <x:row r="351" spans="1:4" s="21" customFormat="1" ht="15" customHeight="1" x14ac:dyDescent="0.35">
      <x:c r="A351" s="45"/>
      <x:c r="B351" s="12" t="s">
        <x:v>190</x:v>
      </x:c>
      <x:c r="C351" s="59">
        <x:v>0</x:v>
      </x:c>
      <x:c r="D351" s="45"/>
    </x:row>
    <x:row r="352" spans="1:4" s="21" customFormat="1" ht="15" customHeight="1" x14ac:dyDescent="0.35">
      <x:c r="A352" s="45"/>
      <x:c r="B352" s="12" t="s">
        <x:v>191</x:v>
      </x:c>
      <x:c r="C352" s="59">
        <x:v>0</x:v>
      </x:c>
      <x:c r="D352" s="45"/>
    </x:row>
    <x:row r="353" spans="1:4" s="21" customFormat="1" ht="15" customHeight="1" x14ac:dyDescent="0.35">
      <x:c r="A353" s="45"/>
      <x:c r="B353" s="12" t="s">
        <x:v>192</x:v>
      </x:c>
      <x:c r="C353" s="59">
        <x:v>0</x:v>
      </x:c>
      <x:c r="D353" s="45"/>
    </x:row>
    <x:row r="354" spans="1:4" s="21" customFormat="1" ht="15" customHeight="1" x14ac:dyDescent="0.35">
      <x:c r="A354" s="45"/>
      <x:c r="B354" s="12" t="s">
        <x:v>193</x:v>
      </x:c>
      <x:c r="C354" s="59">
        <x:v>0</x:v>
      </x:c>
      <x:c r="D354" s="45"/>
    </x:row>
    <x:row r="355" spans="1:4" s="21" customFormat="1" ht="15" customHeight="1" x14ac:dyDescent="0.35">
      <x:c r="A355" s="45"/>
      <x:c r="B355" s="12" t="s">
        <x:v>194</x:v>
      </x:c>
      <x:c r="C355" s="59">
        <x:v>0</x:v>
      </x:c>
      <x:c r="D355" s="45"/>
    </x:row>
    <x:row r="356" spans="1:4" s="21" customFormat="1" ht="15" customHeight="1" x14ac:dyDescent="0.35">
      <x:c r="A356" s="45"/>
      <x:c r="B356" s="12" t="s">
        <x:v>195</x:v>
      </x:c>
      <x:c r="C356" s="59">
        <x:v>0</x:v>
      </x:c>
      <x:c r="D356" s="45"/>
    </x:row>
    <x:row r="357" spans="1:4" s="21" customFormat="1" ht="15" customHeight="1" x14ac:dyDescent="0.35">
      <x:c r="A357" s="45"/>
      <x:c r="B357" s="12" t="s">
        <x:v>196</x:v>
      </x:c>
      <x:c r="C357" s="59">
        <x:v>0</x:v>
      </x:c>
      <x:c r="D357" s="45"/>
    </x:row>
    <x:row r="358" spans="1:4" s="21" customFormat="1" ht="15" customHeight="1" x14ac:dyDescent="0.35">
      <x:c r="A358" s="45"/>
      <x:c r="B358" s="12" t="s">
        <x:v>197</x:v>
      </x:c>
      <x:c r="C358" s="59">
        <x:v>0</x:v>
      </x:c>
      <x:c r="D358" s="45"/>
    </x:row>
    <x:row r="359" spans="1:4" s="21" customFormat="1" ht="15" customHeight="1" x14ac:dyDescent="0.35">
      <x:c r="A359" s="45"/>
      <x:c r="B359" s="12" t="s">
        <x:v>198</x:v>
      </x:c>
      <x:c r="C359" s="59">
        <x:v>0</x:v>
      </x:c>
      <x:c r="D359" s="45"/>
    </x:row>
    <x:row r="360" spans="1:4" s="21" customFormat="1" ht="15" customHeight="1" x14ac:dyDescent="0.35">
      <x:c r="A360" s="45"/>
      <x:c r="B360" s="12" t="s">
        <x:v>199</x:v>
      </x:c>
      <x:c r="C360" s="59">
        <x:v>0</x:v>
      </x:c>
      <x:c r="D360" s="45"/>
    </x:row>
    <x:row r="361" spans="1:4" s="21" customFormat="1" ht="15" customHeight="1" x14ac:dyDescent="0.35">
      <x:c r="A361" s="45"/>
      <x:c r="B361" s="45"/>
      <x:c r="C361" s="45"/>
      <x:c r="D361" s="45"/>
    </x:row>
    <x:row r="362" spans="1:4" s="21" customFormat="1" ht="15" customHeight="1" x14ac:dyDescent="0.35">
      <x:c r="A362" s="45"/>
      <x:c r="B362" s="12" t="s">
        <x:v>200</x:v>
      </x:c>
      <x:c r="C362" s="60"/>
      <x:c r="D362" s="45"/>
    </x:row>
    <x:row r="363" spans="1:4" s="21" customFormat="1" ht="15" customHeight="1" x14ac:dyDescent="0.35">
      <x:c r="A363" s="45"/>
      <x:c r="B363" s="12" t="s">
        <x:v>201</x:v>
      </x:c>
      <x:c r="C363" s="60"/>
      <x:c r="D363" s="45"/>
    </x:row>
    <x:row r="364" spans="1:4" ht="15" customHeight="1" x14ac:dyDescent="0.35">
      <x:c r="B364" s="12" t="s">
        <x:v>202</x:v>
      </x:c>
      <x:c r="C364" s="60"/>
    </x:row>
    <x:row r="365" spans="1:4" ht="15" customHeight="1" x14ac:dyDescent="0.35">
      <x:c r="B365" s="12" t="s">
        <x:v>203</x:v>
      </x:c>
      <x:c r="C365" s="60"/>
    </x:row>
    <x:row r="366" spans="1:4" ht="15" customHeight="1" x14ac:dyDescent="0.35">
      <x:c r="B366" s="12" t="s">
        <x:v>204</x:v>
      </x:c>
      <x:c r="C366" s="60"/>
    </x:row>
    <x:row r="367" spans="1:4" ht="15" customHeight="1" x14ac:dyDescent="0.35">
      <x:c r="B367" s="12" t="s">
        <x:v>205</x:v>
      </x:c>
      <x:c r="C367" s="60"/>
    </x:row>
    <x:row r="368" spans="1:4" ht="15" customHeight="1" x14ac:dyDescent="0.35">
      <x:c r="B368" s="12" t="s">
        <x:v>206</x:v>
      </x:c>
      <x:c r="C368" s="60"/>
    </x:row>
    <x:row r="369" spans="2:3" ht="15" customHeight="1" x14ac:dyDescent="0.35">
      <x:c r="B369" s="12" t="s">
        <x:v>207</x:v>
      </x:c>
      <x:c r="C369" s="60"/>
    </x:row>
    <x:row r="370" spans="2:3" ht="15" customHeight="1" x14ac:dyDescent="0.35">
      <x:c r="B370" s="12" t="s">
        <x:v>208</x:v>
      </x:c>
      <x:c r="C370" s="60"/>
    </x:row>
    <x:row r="371" spans="2:3" ht="15" customHeight="1" x14ac:dyDescent="0.35">
      <x:c r="B371" s="12" t="s">
        <x:v>209</x:v>
      </x:c>
      <x:c r="C371" s="60"/>
    </x:row>
    <x:row r="373" spans="2:3" ht="15" customHeight="1" x14ac:dyDescent="0.35">
      <x:c r="B373" t="s">
        <x:v>210</x:v>
      </x:c>
      <x:c r="C373" s="56">
        <x:f>IF(Main!C351=0,0,IF(Main!C362="",1,0))</x:f>
        <x:v>0</x:v>
      </x:c>
    </x:row>
    <x:row r="374" spans="2:3" ht="15" customHeight="1" x14ac:dyDescent="0.35">
      <x:c r="B374" t="s">
        <x:v>211</x:v>
      </x:c>
      <x:c r="C374" s="56">
        <x:f>IF(Main!C352=0,0,IF(Main!C363="",1,0))</x:f>
        <x:v>0</x:v>
      </x:c>
    </x:row>
    <x:row r="375" spans="2:3" ht="15" customHeight="1" x14ac:dyDescent="0.35">
      <x:c r="B375" t="s">
        <x:v>212</x:v>
      </x:c>
      <x:c r="C375" s="56">
        <x:f>IF(Main!C353=0,0,IF(Main!C364="",1,0))</x:f>
        <x:v>0</x:v>
      </x:c>
    </x:row>
    <x:row r="376" spans="2:3" ht="15" customHeight="1" x14ac:dyDescent="0.35">
      <x:c r="B376" t="s">
        <x:v>213</x:v>
      </x:c>
      <x:c r="C376" s="56">
        <x:f>IF(Main!C354=0,0,IF(Main!C365="",1,0))</x:f>
        <x:v>0</x:v>
      </x:c>
    </x:row>
    <x:row r="377" spans="2:3" ht="15" customHeight="1" x14ac:dyDescent="0.35">
      <x:c r="B377" t="s">
        <x:v>214</x:v>
      </x:c>
      <x:c r="C377" s="56">
        <x:f>IF(Main!C355=0,0,IF(Main!C366="",1,0))</x:f>
        <x:v>0</x:v>
      </x:c>
    </x:row>
    <x:row r="378" spans="2:3" ht="15" customHeight="1" x14ac:dyDescent="0.35">
      <x:c r="B378" t="s">
        <x:v>215</x:v>
      </x:c>
      <x:c r="C378" s="56">
        <x:f>IF(Main!C356=0,0,IF(Main!C367="",1,0))</x:f>
        <x:v>0</x:v>
      </x:c>
    </x:row>
    <x:row r="379" spans="2:3" ht="15" customHeight="1" x14ac:dyDescent="0.35">
      <x:c r="B379" t="s">
        <x:v>216</x:v>
      </x:c>
      <x:c r="C379" s="56">
        <x:f>IF(Main!C357=0,0,IF(Main!C368="",1,0))</x:f>
        <x:v>0</x:v>
      </x:c>
    </x:row>
    <x:row r="380" spans="2:3" ht="15" customHeight="1" x14ac:dyDescent="0.35">
      <x:c r="B380" t="s">
        <x:v>217</x:v>
      </x:c>
      <x:c r="C380" s="56">
        <x:f>IF(Main!C358=0,0,IF(Main!C369="",1,0))</x:f>
        <x:v>0</x:v>
      </x:c>
    </x:row>
    <x:row r="381" spans="2:3" ht="15" customHeight="1" x14ac:dyDescent="0.35">
      <x:c r="B381" t="s">
        <x:v>218</x:v>
      </x:c>
      <x:c r="C381" s="56">
        <x:f>IF(Main!C359=0,0,IF(Main!C370="",1,0))</x:f>
        <x:v>0</x:v>
      </x:c>
    </x:row>
    <x:row r="382" spans="2:3" ht="15" customHeight="1" x14ac:dyDescent="0.35">
      <x:c r="B382" t="s">
        <x:v>219</x:v>
      </x:c>
      <x:c r="C382" s="56">
        <x:f>IF(Main!C360=0,0,IF(Main!C371="",1,0))</x:f>
        <x:v>0</x:v>
      </x:c>
    </x:row>
    <x:row r="384" spans="2:3" ht="15" customHeight="1" x14ac:dyDescent="0.35">
      <x:c r="B384" t="s">
        <x:v>220</x:v>
      </x:c>
      <x:c r="C384" s="56" t="e">
        <x:f>IF(AND(Main!C351&lt;=VLOOKUP(Main!$C$29,tblBBRStateApplicabilities,9,FALSE),Main!C351&gt;=VLOOKUP(Main!$C$29,tblBBRStateApplicabilities,8,FALSE)),0,1)</x:f>
        <x:v>#N/A</x:v>
      </x:c>
    </x:row>
    <x:row r="385" spans="2:3" ht="15" customHeight="1" x14ac:dyDescent="0.35">
      <x:c r="B385" t="s">
        <x:v>221</x:v>
      </x:c>
      <x:c r="C385" s="56" t="e">
        <x:f>IF(AND(Main!C352&lt;=VLOOKUP(Main!$C$29,tblBBRStateApplicabilities,9,FALSE),Main!C352&gt;=VLOOKUP(Main!$C$29,tblBBRStateApplicabilities,8,FALSE)),0,1)</x:f>
        <x:v>#N/A</x:v>
      </x:c>
    </x:row>
    <x:row r="386" spans="2:3" ht="15" customHeight="1" x14ac:dyDescent="0.35">
      <x:c r="B386" t="s">
        <x:v>222</x:v>
      </x:c>
      <x:c r="C386" s="56" t="e">
        <x:f>IF(AND(Main!C353&lt;=VLOOKUP(Main!$C$29,tblBBRStateApplicabilities,9,FALSE),Main!C353&gt;=VLOOKUP(Main!$C$29,tblBBRStateApplicabilities,8,FALSE)),0,1)</x:f>
        <x:v>#N/A</x:v>
      </x:c>
    </x:row>
    <x:row r="387" spans="2:3" ht="15" customHeight="1" x14ac:dyDescent="0.35">
      <x:c r="B387" t="s">
        <x:v>223</x:v>
      </x:c>
      <x:c r="C387" s="56" t="e">
        <x:f>IF(AND(Main!C354&lt;=VLOOKUP(Main!$C$29,tblBBRStateApplicabilities,9,FALSE),Main!C354&gt;=VLOOKUP(Main!$C$29,tblBBRStateApplicabilities,8,FALSE)),0,1)</x:f>
        <x:v>#N/A</x:v>
      </x:c>
    </x:row>
    <x:row r="388" spans="2:3" ht="15" customHeight="1" x14ac:dyDescent="0.35">
      <x:c r="B388" t="s">
        <x:v>224</x:v>
      </x:c>
      <x:c r="C388" s="56" t="e">
        <x:f>IF(AND(Main!C355&lt;=VLOOKUP(Main!$C$29,tblBBRStateApplicabilities,9,FALSE),Main!C355&gt;=VLOOKUP(Main!$C$29,tblBBRStateApplicabilities,8,FALSE)),0,1)</x:f>
        <x:v>#N/A</x:v>
      </x:c>
    </x:row>
    <x:row r="389" spans="2:3" ht="15" customHeight="1" x14ac:dyDescent="0.35">
      <x:c r="B389" t="s">
        <x:v>225</x:v>
      </x:c>
      <x:c r="C389" s="56" t="e">
        <x:f>IF(AND(Main!C356&lt;=VLOOKUP(Main!$C$29,tblBBRStateApplicabilities,9,FALSE),Main!C356&gt;=VLOOKUP(Main!$C$29,tblBBRStateApplicabilities,8,FALSE)),0,1)</x:f>
        <x:v>#N/A</x:v>
      </x:c>
    </x:row>
    <x:row r="390" spans="2:3" ht="15" customHeight="1" x14ac:dyDescent="0.35">
      <x:c r="B390" t="s">
        <x:v>226</x:v>
      </x:c>
      <x:c r="C390" s="56" t="e">
        <x:f>IF(AND(Main!C357&lt;=VLOOKUP(Main!$C$29,tblBBRStateApplicabilities,9,FALSE),Main!C357&gt;=VLOOKUP(Main!$C$29,tblBBRStateApplicabilities,8,FALSE)),0,1)</x:f>
        <x:v>#N/A</x:v>
      </x:c>
    </x:row>
    <x:row r="391" spans="2:3" ht="15" customHeight="1" x14ac:dyDescent="0.35">
      <x:c r="B391" t="s">
        <x:v>227</x:v>
      </x:c>
      <x:c r="C391" s="56" t="e">
        <x:f>IF(AND(Main!C358&lt;=VLOOKUP(Main!$C$29,tblBBRStateApplicabilities,9,FALSE),Main!C358&gt;=VLOOKUP(Main!$C$29,tblBBRStateApplicabilities,8,FALSE)),0,1)</x:f>
        <x:v>#N/A</x:v>
      </x:c>
    </x:row>
    <x:row r="392" spans="2:3" ht="15" customHeight="1" x14ac:dyDescent="0.35">
      <x:c r="B392" t="s">
        <x:v>228</x:v>
      </x:c>
      <x:c r="C392" s="56" t="e">
        <x:f>IF(AND(Main!C359&lt;=VLOOKUP(Main!$C$29,tblBBRStateApplicabilities,9,FALSE),Main!C359&gt;=VLOOKUP(Main!$C$29,tblBBRStateApplicabilities,8,FALSE)),0,1)</x:f>
        <x:v>#N/A</x:v>
      </x:c>
    </x:row>
    <x:row r="393" spans="2:3" ht="15" customHeight="1" x14ac:dyDescent="0.35">
      <x:c r="B393" t="s">
        <x:v>229</x:v>
      </x:c>
      <x:c r="C393" s="56" t="e">
        <x:f>IF(AND(Main!C360&lt;=VLOOKUP(Main!$C$29,tblBBRStateApplicabilities,9,FALSE),Main!C360&gt;=VLOOKUP(Main!$C$29,tblBBRStateApplicabilities,8,FALSE)),0,1)</x:f>
        <x:v>#N/A</x:v>
      </x:c>
    </x:row>
    <x:row r="395" spans="2:3" ht="15" customHeight="1" x14ac:dyDescent="0.35">
      <x:c r="B395" t="s">
        <x:v>20</x:v>
      </x:c>
      <x:c r="C395" s="11" t="e">
        <x:f>$C$29</x:f>
        <x:v>#N/A</x:v>
      </x:c>
    </x:row>
    <x:row r="396" spans="2:3" ht="15" customHeight="1" x14ac:dyDescent="0.35">
      <x:c r="B396" t="s">
        <x:v>230</x:v>
      </x:c>
      <x:c r="C396" s="61" t="e">
        <x:f>VLOOKUP(C395,tblBBRStateApplicabilities,6,0)</x:f>
        <x:v>#N/A</x:v>
      </x:c>
    </x:row>
    <x:row r="397" spans="2:3" ht="15" customHeight="1" x14ac:dyDescent="0.35">
      <x:c r="B397" t="s">
        <x:v>231</x:v>
      </x:c>
      <x:c r="C397" s="61" t="e">
        <x:f>VLOOKUP(C395,tblBBRStateApplicabilities,7,0)</x:f>
        <x:v>#N/A</x:v>
      </x:c>
    </x:row>
    <x:row r="398" spans="2:3" ht="15" customHeight="1" x14ac:dyDescent="0.35">
      <x:c r="B398" t="s">
        <x:v>232</x:v>
      </x:c>
      <x:c r="C398" s="61">
        <x:f>SUM(C351:C360)</x:f>
        <x:v>0</x:v>
      </x:c>
    </x:row>
    <x:row r="399" spans="2:3" ht="15" customHeight="1" x14ac:dyDescent="0.35">
      <x:c r="B399" t="s">
        <x:v>233</x:v>
      </x:c>
      <x:c r="C399" s="61" t="e">
        <x:f>MAX(MIN(C397,C398),C396)</x:f>
        <x:v>#N/A</x:v>
      </x:c>
    </x:row>
    <x:row r="400" spans="2:3" ht="15" customHeight="1" x14ac:dyDescent="0.35">
      <x:c r="B400" t="s">
        <x:v>234</x:v>
      </x:c>
      <x:c r="C400" s="38" t="e">
        <x:f>C399+1</x:f>
        <x:v>#N/A</x:v>
      </x:c>
    </x:row>
    <x:row r="403" spans="1:4" ht="15" customHeight="1" x14ac:dyDescent="0.35">
      <x:c r="B403" s="9" t="s">
        <x:v>235</x:v>
      </x:c>
      <x:c r="C403" s="11"/>
    </x:row>
    <x:row r="404" spans="1:4" ht="15" customHeight="1" x14ac:dyDescent="0.35">
      <x:c r="B404" s="23" t="s">
        <x:v>236</x:v>
      </x:c>
      <x:c r="C404" s="24" t="e">
        <x:f>D584+D585</x:f>
        <x:v>#REF!</x:v>
      </x:c>
    </x:row>
    <x:row r="405" spans="1:4" ht="15" customHeight="1" x14ac:dyDescent="0.35">
      <x:c r="B405" s="23" t="s">
        <x:v>237</x:v>
      </x:c>
      <x:c r="C405" s="24" t="e">
        <x:f>VLOOKUP(C29,tblAdmittedStateApplicabilities,11,FALSE)</x:f>
        <x:v>#N/A</x:v>
      </x:c>
    </x:row>
    <x:row r="406" spans="1:4" ht="15" customHeight="1" x14ac:dyDescent="0.35">
      <x:c r="B406" s="23" t="s">
        <x:v>238</x:v>
      </x:c>
      <x:c r="C406" s="24" t="e">
        <x:f>C404&gt;=C405</x:f>
        <x:v>#REF!</x:v>
      </x:c>
    </x:row>
    <x:row r="407" spans="1:4" ht="15" customHeight="1" x14ac:dyDescent="0.35">
      <x:c r="B407" s="23" t="s">
        <x:v>239</x:v>
      </x:c>
      <x:c r="C407" s="25" t="e">
        <x:f>IF(C406,$C$400,1)</x:f>
        <x:v>#REF!</x:v>
      </x:c>
    </x:row>
    <x:row r="408" spans="1:4" ht="15" customHeight="1" x14ac:dyDescent="0.35">
      <x:c r="B408" s="23" t="s">
        <x:v>240</x:v>
      </x:c>
      <x:c r="C408" s="24" t="e">
        <x:f>C404*C407</x:f>
        <x:v>#REF!</x:v>
      </x:c>
    </x:row>
    <x:row r="409" spans="1:4" ht="15" customHeight="1" x14ac:dyDescent="0.35">
      <x:c r="B409" s="23" t="s">
        <x:v>241</x:v>
      </x:c>
      <x:c r="C409" s="24" t="e">
        <x:f>VLOOKUP(C29,tblAdmittedStateApplicabilities,12,FALSE)</x:f>
        <x:v>#N/A</x:v>
      </x:c>
    </x:row>
    <x:row r="410" spans="1:4" ht="15" customHeight="1" x14ac:dyDescent="0.35">
      <x:c r="B410" s="23" t="s">
        <x:v>242</x:v>
      </x:c>
      <x:c r="C410" s="11" t="e">
        <x:f>C408&gt;=C409</x:f>
        <x:v>#REF!</x:v>
      </x:c>
    </x:row>
    <x:row r="411" spans="1:4" ht="15" customHeight="1" x14ac:dyDescent="0.35">
      <x:c r="B411" s="23" t="s">
        <x:v>243</x:v>
      </x:c>
      <x:c r="C411" s="34" t="e">
        <x:f>IF(AND(C410,C406),C407,1)</x:f>
        <x:v>#REF!</x:v>
      </x:c>
    </x:row>
    <x:row r="412" spans="1:4" ht="15" customHeight="1" x14ac:dyDescent="0.35">
      <x:c r="D412" s="11"/>
    </x:row>
    <x:row r="413" spans="1:4" ht="15" customHeight="1" x14ac:dyDescent="0.35">
      <x:c r="D413" s="11"/>
    </x:row>
    <x:row r="414" spans="1:4" ht="15" customHeight="1" x14ac:dyDescent="0.35">
      <x:c r="A414" s="27" t="s">
        <x:v>244</x:v>
      </x:c>
    </x:row>
    <x:row r="415" spans="1:4" ht="15" customHeight="1" x14ac:dyDescent="0.35">
      <x:c r="B415" s="9" t="s">
        <x:v>104</x:v>
      </x:c>
    </x:row>
    <x:row r="416" spans="1:4" ht="15" customHeight="1" x14ac:dyDescent="0.35">
      <x:c r="B416" s="9" t="s">
        <x:v>245</x:v>
      </x:c>
    </x:row>
    <x:row r="417" spans="1:4" ht="15" customHeight="1" x14ac:dyDescent="0.35">
      <x:c r="B417" s="9" t="s">
        <x:v>246</x:v>
      </x:c>
    </x:row>
    <x:row r="418" spans="1:4" ht="15" customHeight="1" x14ac:dyDescent="0.35">
      <x:c r="B418" s="9"/>
    </x:row>
    <x:row r="419" spans="1:4" ht="15" customHeight="1" x14ac:dyDescent="0.35">
      <x:c r="B419" t="s">
        <x:v>247</x:v>
      </x:c>
      <x:c r="C419" s="62" t="e">
        <x:f ca="1">$C$40</x:f>
        <x:v>#VALUE!</x:v>
      </x:c>
    </x:row>
    <x:row r="420" spans="1:4" ht="15" customHeight="1" x14ac:dyDescent="0.35">
      <x:c r="B420" t="s">
        <x:v>248</x:v>
      </x:c>
      <x:c r="C420" s="62" t="e">
        <x:f>$C$41</x:f>
        <x:v>#VALUE!</x:v>
      </x:c>
    </x:row>
    <x:row r="422" spans="1:4" ht="15" customHeight="1" x14ac:dyDescent="0.35">
      <x:c r="B422" t="s">
        <x:v>249</x:v>
      </x:c>
      <x:c r="C422" s="62" t="e">
        <x:f ca="1">DATE(YEAR(C419)+1,MONTH(C419),DAY(C419))</x:f>
        <x:v>#VALUE!</x:v>
      </x:c>
    </x:row>
    <x:row r="424" spans="1:4" ht="15" customHeight="1" x14ac:dyDescent="0.35">
      <x:c r="B424" t="s">
        <x:v>250</x:v>
      </x:c>
      <x:c r="C424" s="63" t="e">
        <x:f ca="1">(C420-C422)/365 + 1</x:f>
        <x:v>#VALUE!</x:v>
      </x:c>
    </x:row>
    <x:row r="426" spans="1:4" ht="15" customHeight="1" x14ac:dyDescent="0.35">
      <x:c r="B426" t="s">
        <x:v>251</x:v>
      </x:c>
      <x:c r="C426" s="41" t="e">
        <x:f ca="1">C424</x:f>
        <x:v>#VALUE!</x:v>
      </x:c>
    </x:row>
    <x:row r="427" spans="1:4" ht="15" customHeight="1" x14ac:dyDescent="0.35">
      <x:c r="B427" t="s">
        <x:v>252</x:v>
      </x:c>
      <x:c r="C427" s="56" t="e">
        <x:f ca="1">IF(DATE(YEAR(C419),MONTH(C419)+18,DAY(C419))&lt;C420,1,0)</x:f>
        <x:v>#VALUE!</x:v>
      </x:c>
    </x:row>
    <x:row r="429" spans="1:4" ht="15" customHeight="1" x14ac:dyDescent="0.35">
      <x:c r="A429" s="27" t="s">
        <x:v>253</x:v>
      </x:c>
    </x:row>
    <x:row r="430" spans="1:4" ht="15" customHeight="1" x14ac:dyDescent="0.35">
      <x:c r="B430" s="9" t="s">
        <x:v>254</x:v>
      </x:c>
    </x:row>
    <x:row r="432" spans="1:4" ht="15" customHeight="1" x14ac:dyDescent="0.35">
      <x:c r="B432" t="s">
        <x:v>255</x:v>
      </x:c>
      <x:c r="C432">
        <x:v>1</x:v>
      </x:c>
      <x:c r="D432" s="9" t="s">
        <x:v>256</x:v>
      </x:c>
    </x:row>
    <x:row r="433" spans="1:4" ht="15" customHeight="1" x14ac:dyDescent="0.35">
      <x:c r="B433" t="s">
        <x:v>257</x:v>
      </x:c>
      <x:c r="C433">
        <x:f>IF(C432="",1,C432)</x:f>
        <x:v>1</x:v>
      </x:c>
    </x:row>
    <x:row r="434" spans="1:4" ht="15" customHeight="1" x14ac:dyDescent="0.35">
      <x:c r="B434" t="s">
        <x:v>258</x:v>
      </x:c>
      <x:c r="C434" t="e">
        <x:f>IF(AND(C433&lt;&gt;1,C29&lt;&gt;"Surplus"),1,0)</x:f>
        <x:v>#N/A</x:v>
      </x:c>
    </x:row>
    <x:row r="435" spans="1:4" ht="15" customHeight="1" x14ac:dyDescent="0.35">
      <x:c r="B435" t="s">
        <x:v>259</x:v>
      </x:c>
      <x:c r="C435">
        <x:f>IF(C433&lt;=0,1,0)</x:f>
        <x:v>0</x:v>
      </x:c>
    </x:row>
    <x:row r="441" spans="1:4" ht="15" customHeight="1" x14ac:dyDescent="0.35">
      <x:c r="A441" s="27" t="s">
        <x:v>260</x:v>
      </x:c>
    </x:row>
    <x:row r="442" spans="1:4" ht="15" customHeight="1" x14ac:dyDescent="0.35">
      <x:c r="B442" s="9" t="s">
        <x:v>261</x:v>
      </x:c>
    </x:row>
    <x:row r="444" spans="1:4" ht="15" customHeight="1" x14ac:dyDescent="0.35">
      <x:c r="B444" t="s">
        <x:v>262</x:v>
      </x:c>
      <x:c r="C444">
        <x:v>1</x:v>
      </x:c>
      <x:c r="D444" s="9" t="s">
        <x:v>263</x:v>
      </x:c>
    </x:row>
    <x:row r="445" spans="1:4" ht="15" customHeight="1" x14ac:dyDescent="0.35">
      <x:c r="B445" t="s">
        <x:v>264</x:v>
      </x:c>
      <x:c r="C445">
        <x:f>IF(C444="",1,C444)</x:f>
        <x:v>1</x:v>
      </x:c>
    </x:row>
    <x:row r="446" spans="1:4" ht="15" customHeight="1" x14ac:dyDescent="0.35">
      <x:c r="B446" t="s">
        <x:v>265</x:v>
      </x:c>
      <x:c r="C446" t="e">
        <x:f>IF(AND(C445&lt;&gt;1,C29&lt;&gt;"NE"),1,0)</x:f>
        <x:v>#N/A</x:v>
      </x:c>
    </x:row>
    <x:row r="447" spans="1:4" ht="15" customHeight="1" x14ac:dyDescent="0.35">
      <x:c r="B447" t="s">
        <x:v>266</x:v>
      </x:c>
      <x:c r="C447">
        <x:f>IF(AND(C445&lt;=1.4,C445&gt;=0.6),0,1)</x:f>
        <x:v>0</x:v>
      </x:c>
    </x:row>
    <x:row r="450" spans="1:3" ht="15" customHeight="1" x14ac:dyDescent="0.35">
      <x:c r="A450" s="27" t="s">
        <x:v>267</x:v>
      </x:c>
    </x:row>
    <x:row r="451" spans="1:3" ht="15" customHeight="1" x14ac:dyDescent="0.35">
      <x:c r="A451" s="27"/>
    </x:row>
    <x:row r="452" spans="1:3" ht="15" customHeight="1" x14ac:dyDescent="0.35">
      <x:c r="C452" s="64" t="s">
        <x:v>59</x:v>
      </x:c>
    </x:row>
    <x:row r="453" spans="1:3" ht="15" customHeight="1" x14ac:dyDescent="0.35">
      <x:c r="B453" t="s">
        <x:v>268</x:v>
      </x:c>
      <x:c r="C453" s="65">
        <x:v>1000</x:v>
      </x:c>
    </x:row>
    <x:row r="456" spans="1:3" ht="15" customHeight="1" x14ac:dyDescent="0.35">
      <x:c r="A456" s="27" t="s">
        <x:v>269</x:v>
      </x:c>
    </x:row>
    <x:row r="457" spans="1:3" ht="15" customHeight="1" x14ac:dyDescent="0.35">
      <x:c r="A457" s="27"/>
    </x:row>
    <x:row r="459" spans="1:3" ht="15" customHeight="1" x14ac:dyDescent="0.35">
      <x:c r="B459" s="12" t="s">
        <x:v>270</x:v>
      </x:c>
      <x:c r="C459" s="66">
        <x:v>0.2</x:v>
      </x:c>
    </x:row>
    <x:row r="460" spans="1:3" ht="15" customHeight="1" x14ac:dyDescent="0.35">
      <x:c r="B460" t="s">
        <x:v>271</x:v>
      </x:c>
      <x:c r="C460" s="44">
        <x:v>0.2</x:v>
      </x:c>
    </x:row>
    <x:row r="461" spans="1:3" ht="15" customHeight="1" x14ac:dyDescent="0.35">
      <x:c r="B461" t="s">
        <x:v>272</x:v>
      </x:c>
      <x:c r="C461" t="str">
        <x:f>$C$34</x:f>
        <x:v>No</x:v>
      </x:c>
    </x:row>
    <x:row r="462" spans="1:3" ht="15" customHeight="1" x14ac:dyDescent="0.35">
      <x:c r="B462" t="s">
        <x:v>273</x:v>
      </x:c>
      <x:c r="C462" s="44">
        <x:f>IF(C461="Yes",C459,C460)</x:f>
        <x:v>0.2</x:v>
      </x:c>
    </x:row>
    <x:row r="465" spans="1:4" ht="15" customHeight="1" x14ac:dyDescent="0.35">
      <x:c r="D465" s="64" t="s">
        <x:v>59</x:v>
      </x:c>
    </x:row>
    <x:row r="466" spans="1:4" ht="15" customHeight="1" x14ac:dyDescent="0.35">
      <x:c r="B466" t="s">
        <x:v>274</x:v>
      </x:c>
    </x:row>
    <x:row r="467" spans="1:4" ht="15" customHeight="1" x14ac:dyDescent="0.35">
      <x:c r="B467" s="67" t="s">
        <x:v>275</x:v>
      </x:c>
      <x:c r="D467" s="22" t="e">
        <x:f>MAX(SUM((C516+C490*C491*(C492-1)+C493*SUM(C494:C503))*PRODUCT(C518:C520),C524)*C525,C529)</x:f>
        <x:v>#REF!</x:v>
      </x:c>
    </x:row>
    <x:row r="468" spans="1:4" ht="15" customHeight="1" x14ac:dyDescent="0.35">
      <x:c r="B468" s="67" t="s">
        <x:v>276</x:v>
      </x:c>
      <x:c r="D468" s="22" t="e">
        <x:f>MAX(SUM((C516+C490*C491*(C492-1)+C493*SUM(C494:C503))*PRODUCT(C518:C520),C524)*C525,C529)</x:f>
        <x:v>#REF!</x:v>
      </x:c>
    </x:row>
    <x:row r="469" spans="1:4" ht="15" customHeight="1" x14ac:dyDescent="0.35">
      <x:c r="B469" s="67" t="s">
        <x:v>277</x:v>
      </x:c>
      <x:c r="D469" s="22" t="e">
        <x:f>MAX(SUM((C516+C490*C491*(C492-1)+C493*SUM(C494:C503))*PRODUCT(C518:C520),C524)*C525,C529)</x:f>
        <x:v>#REF!</x:v>
      </x:c>
    </x:row>
    <x:row r="470" spans="1:4" ht="15" customHeight="1" x14ac:dyDescent="0.35">
      <x:c r="D470" s="22"/>
    </x:row>
    <x:row r="471" spans="1:4" ht="15.75" customHeight="1" x14ac:dyDescent="0.35">
      <x:c r="B471" t="s">
        <x:v>278</x:v>
      </x:c>
    </x:row>
    <x:row r="472" spans="1:4" ht="15" customHeight="1" x14ac:dyDescent="0.35">
      <x:c r="B472" s="67" t="s">
        <x:v>275</x:v>
      </x:c>
      <x:c r="D472" s="68" t="e">
        <x:f>MIN(0,($C$462-$C$460)*D467)</x:f>
        <x:v>#REF!</x:v>
      </x:c>
    </x:row>
    <x:row r="473" spans="1:4" ht="15" customHeight="1" x14ac:dyDescent="0.35">
      <x:c r="B473" s="67" t="s">
        <x:v>276</x:v>
      </x:c>
      <x:c r="D473" s="68" t="e">
        <x:f>MIN(0,($C$462-$C$460)*D468)</x:f>
        <x:v>#REF!</x:v>
      </x:c>
    </x:row>
    <x:row r="474" spans="1:4" ht="15" customHeight="1" x14ac:dyDescent="0.35">
      <x:c r="B474" s="67" t="s">
        <x:v>277</x:v>
      </x:c>
      <x:c r="D474" s="68" t="e">
        <x:f>MIN(0,($C$462-$C$460)*D469)</x:f>
        <x:v>#REF!</x:v>
      </x:c>
    </x:row>
    <x:row r="476" spans="1:4" ht="15" customHeight="1" x14ac:dyDescent="0.35">
      <x:c r="A476" s="10" t="s">
        <x:v>279</x:v>
      </x:c>
      <x:c r="B476" s="1"/>
      <x:c r="C476" s="1"/>
      <x:c r="D476" s="1"/>
    </x:row>
    <x:row r="477" spans="1:4" ht="15" customHeight="1" x14ac:dyDescent="0.35">
      <x:c r="A477" s="10"/>
      <x:c r="B477" s="1"/>
      <x:c r="C477" s="1"/>
    </x:row>
    <x:row r="478" spans="1:4" ht="15" customHeight="1" x14ac:dyDescent="0.35">
      <x:c r="A478" s="10"/>
      <x:c r="B478" s="1"/>
      <x:c r="C478" s="64" t="s">
        <x:v>59</x:v>
      </x:c>
    </x:row>
    <x:row r="479" spans="1:4" ht="15" customHeight="1" x14ac:dyDescent="0.35">
      <x:c r="A479" s="1"/>
      <x:c r="B479" s="69" t="s">
        <x:v>280</x:v>
      </x:c>
      <x:c r="C479" s="70" t="e">
        <x:f>$C$73</x:f>
        <x:v>#REF!</x:v>
      </x:c>
    </x:row>
    <x:row r="480" spans="1:4" ht="15" customHeight="1" x14ac:dyDescent="0.35">
      <x:c r="A480" s="1"/>
      <x:c r="B480" s="69" t="s">
        <x:v>281</x:v>
      </x:c>
      <x:c r="C480" s="71" t="e">
        <x:f>C$104</x:f>
        <x:v>#N/A</x:v>
      </x:c>
    </x:row>
    <x:row r="481" spans="1:3" ht="15" customHeight="1" x14ac:dyDescent="0.35">
      <x:c r="A481" s="1"/>
      <x:c r="B481" s="69" t="s">
        <x:v>282</x:v>
      </x:c>
      <x:c r="C481" s="71">
        <x:f>C$127</x:f>
        <x:v>0.7</x:v>
      </x:c>
    </x:row>
    <x:row r="482" spans="1:3" ht="15" customHeight="1" x14ac:dyDescent="0.35">
      <x:c r="A482" s="1"/>
      <x:c r="B482" s="69" t="s">
        <x:v>283</x:v>
      </x:c>
      <x:c r="C482" s="71">
        <x:f>C$153</x:f>
        <x:v>1.3</x:v>
      </x:c>
    </x:row>
    <x:row r="483" spans="1:3" ht="15" customHeight="1" x14ac:dyDescent="0.35">
      <x:c r="A483" s="1"/>
      <x:c r="B483" s="72" t="s">
        <x:v>284</x:v>
      </x:c>
      <x:c r="C483" s="73" t="e">
        <x:f>PRODUCT(C479:C482)</x:f>
        <x:v>#REF!</x:v>
      </x:c>
    </x:row>
    <x:row r="484" spans="1:3" ht="15" customHeight="1" x14ac:dyDescent="0.35">
      <x:c r="A484" s="1"/>
      <x:c r="B484" s="69"/>
      <x:c r="C484" s="74"/>
    </x:row>
    <x:row r="485" spans="1:3" ht="15" customHeight="1" x14ac:dyDescent="0.35">
      <x:c r="A485" s="1"/>
      <x:c r="B485" s="69"/>
      <x:c r="C485" s="74"/>
    </x:row>
    <x:row r="486" spans="1:3" ht="15" customHeight="1" x14ac:dyDescent="0.35">
      <x:c r="A486" s="1"/>
      <x:c r="B486" s="69" t="s">
        <x:v>285</x:v>
      </x:c>
      <x:c r="C486" s="73" t="e">
        <x:f>C479*C481*C482</x:f>
        <x:v>#REF!</x:v>
      </x:c>
    </x:row>
    <x:row r="487" spans="1:3" ht="15" customHeight="1" x14ac:dyDescent="0.35">
      <x:c r="A487" s="1"/>
      <x:c r="B487" s="69" t="s">
        <x:v>286</x:v>
      </x:c>
      <x:c r="C487" s="71" t="e">
        <x:f>+C189</x:f>
        <x:v>#N/A</x:v>
      </x:c>
    </x:row>
    <x:row r="488" spans="1:3" ht="15" customHeight="1" x14ac:dyDescent="0.35">
      <x:c r="A488" s="1"/>
      <x:c r="B488" s="72" t="s">
        <x:v>287</x:v>
      </x:c>
      <x:c r="C488" s="73" t="e">
        <x:f>PRODUCT(C486:C487)</x:f>
        <x:v>#REF!</x:v>
      </x:c>
    </x:row>
    <x:row r="489" spans="1:3" ht="15" customHeight="1" x14ac:dyDescent="0.35">
      <x:c r="A489" s="1"/>
      <x:c r="B489" s="69"/>
      <x:c r="C489" s="74"/>
    </x:row>
    <x:row r="490" spans="1:3" ht="15" customHeight="1" x14ac:dyDescent="0.35">
      <x:c r="A490" s="1"/>
      <x:c r="B490" s="69" t="s">
        <x:v>49</x:v>
      </x:c>
      <x:c r="C490" s="73" t="e">
        <x:f>C479</x:f>
        <x:v>#REF!</x:v>
      </x:c>
    </x:row>
    <x:row r="491" spans="1:3" ht="15" customHeight="1" x14ac:dyDescent="0.35">
      <x:c r="A491" s="1"/>
      <x:c r="B491" s="69" t="s">
        <x:v>93</x:v>
      </x:c>
      <x:c r="C491" s="74">
        <x:f>C481</x:f>
        <x:v>0.7</x:v>
      </x:c>
    </x:row>
    <x:row r="492" spans="1:3" ht="15" customHeight="1" x14ac:dyDescent="0.35">
      <x:c r="A492" s="1"/>
      <x:c r="B492" s="69" t="s">
        <x:v>288</x:v>
      </x:c>
      <x:c r="C492" s="71">
        <x:f>C$290</x:f>
        <x:v>1</x:v>
      </x:c>
    </x:row>
    <x:row r="493" spans="1:3" ht="15" customHeight="1" x14ac:dyDescent="0.35">
      <x:c r="A493" s="1"/>
      <x:c r="B493" s="69" t="s">
        <x:v>289</x:v>
      </x:c>
      <x:c r="C493" s="70" t="e">
        <x:f>C483</x:f>
        <x:v>#REF!</x:v>
      </x:c>
    </x:row>
    <x:row r="494" spans="1:3" ht="15" customHeight="1" x14ac:dyDescent="0.35">
      <x:c r="A494" s="1"/>
      <x:c r="B494" s="75" t="s">
        <x:v>290</x:v>
      </x:c>
      <x:c r="C494" s="76" t="e">
        <x:f>BBR.BBR.PrivacyBreachResponse.Output</x:f>
        <x:v>#DIV/0!</x:v>
      </x:c>
    </x:row>
    <x:row r="495" spans="1:3" ht="15" customHeight="1" x14ac:dyDescent="0.35">
      <x:c r="A495" s="1"/>
      <x:c r="B495" s="75" t="s">
        <x:v>291</x:v>
      </x:c>
      <x:c r="C495" s="76" t="e">
        <x:f>BBR.BBR.RegulatoryDefenseandPenalties.Output</x:f>
        <x:v>#DIV/0!</x:v>
      </x:c>
    </x:row>
    <x:row r="496" spans="1:3" ht="15" customHeight="1" x14ac:dyDescent="0.35">
      <x:c r="A496" s="1"/>
      <x:c r="B496" s="75" t="s">
        <x:v>292</x:v>
      </x:c>
      <x:c r="C496" s="76" t="e">
        <x:f>BBR.BBR.PCIFinesandCosts.Output</x:f>
        <x:v>#DIV/0!</x:v>
      </x:c>
    </x:row>
    <x:row r="497" spans="1:3" ht="15" customHeight="1" x14ac:dyDescent="0.35">
      <x:c r="A497" s="1"/>
      <x:c r="B497" s="75" t="s">
        <x:v>293</x:v>
      </x:c>
      <x:c r="C497" s="76" t="e">
        <x:f>BBR.BBR.DBISecurityBreach.Output</x:f>
        <x:v>#N/A</x:v>
      </x:c>
    </x:row>
    <x:row r="498" spans="1:3" ht="15" customHeight="1" x14ac:dyDescent="0.35">
      <x:c r="A498" s="1"/>
      <x:c r="B498" s="75" t="s">
        <x:v>294</x:v>
      </x:c>
      <x:c r="C498" s="76" t="e">
        <x:f>BBR.BBR.DBISystemFailure.Output</x:f>
        <x:v>#N/A</x:v>
      </x:c>
    </x:row>
    <x:row r="499" spans="1:3" s="1" customFormat="1" ht="15" customHeight="1" x14ac:dyDescent="0.35">
      <x:c r="B499" s="75" t="s">
        <x:v>295</x:v>
      </x:c>
      <x:c r="C499" s="76">
        <x:f>BBR.BBR.IPInfringementDebit.Output</x:f>
        <x:v>0</x:v>
      </x:c>
    </x:row>
    <x:row r="500" spans="1:3" s="1" customFormat="1" ht="15" customHeight="1" x14ac:dyDescent="0.35">
      <x:c r="B500" s="75" t="s">
        <x:v>296</x:v>
      </x:c>
      <x:c r="C500" s="76">
        <x:f>BBR.BBR.ProfServicesCredit.Output</x:f>
        <x:v>0</x:v>
      </x:c>
    </x:row>
    <x:row r="501" spans="1:3" s="1" customFormat="1" ht="15" customHeight="1" x14ac:dyDescent="0.35">
      <x:c r="B501" s="75" t="s">
        <x:v>297</x:v>
      </x:c>
      <x:c r="C501" s="76">
        <x:f>BBR.BBR.ElectronicCrimeCredit.Output</x:f>
        <x:v>0</x:v>
      </x:c>
    </x:row>
    <x:row r="502" spans="1:3" s="1" customFormat="1" ht="15" customHeight="1" x14ac:dyDescent="0.35">
      <x:c r="B502" s="75" t="s">
        <x:v>298</x:v>
      </x:c>
      <x:c r="C502" s="76">
        <x:f>BBR.BBR.TelephoneFraudCredit.Output</x:f>
        <x:v>0</x:v>
      </x:c>
    </x:row>
    <x:row r="503" spans="1:3" s="1" customFormat="1" ht="15" customHeight="1" x14ac:dyDescent="0.35">
      <x:c r="B503" s="75" t="s">
        <x:v>299</x:v>
      </x:c>
      <x:c r="C503" s="76">
        <x:f>BBR.BBR.FradulentInstructionCredit.Output</x:f>
        <x:v>0</x:v>
      </x:c>
    </x:row>
    <x:row r="504" spans="1:3" s="1" customFormat="1" ht="15" customHeight="1" x14ac:dyDescent="0.35">
      <x:c r="B504" s="75" t="s">
        <x:v>176</x:v>
      </x:c>
      <x:c r="C504" s="76">
        <x:f>BBR.BBR.ComputerHardwareReplacementCost.Output</x:f>
        <x:v>0.02</x:v>
      </x:c>
    </x:row>
    <x:row r="505" spans="1:3" s="1" customFormat="1" ht="15" customHeight="1" x14ac:dyDescent="0.35">
      <x:c r="B505" s="75" t="s">
        <x:v>300</x:v>
      </x:c>
      <x:c r="C505" s="76">
        <x:f>BBR.BBR.CryptoJacking.Output</x:f>
        <x:v>0.02</x:v>
      </x:c>
    </x:row>
    <x:row r="506" spans="1:3" s="1" customFormat="1" ht="15" customHeight="1" x14ac:dyDescent="0.35">
      <x:c r="B506" s="75" t="s">
        <x:v>181</x:v>
      </x:c>
      <x:c r="C506" s="76">
        <x:f>BBR.BBR.ReputationLoss.Output</x:f>
        <x:v>0.02</x:v>
      </x:c>
    </x:row>
    <x:row r="507" spans="1:3" s="1" customFormat="1" ht="15" customHeight="1" x14ac:dyDescent="0.35">
      <x:c r="B507" s="75" t="s">
        <x:v>301</x:v>
      </x:c>
      <x:c r="C507" s="76">
        <x:f>BBR.BBR.ContingentBodilyInjury.Output</x:f>
        <x:v>0.02</x:v>
      </x:c>
    </x:row>
    <x:row r="508" spans="1:3" s="1" customFormat="1" ht="15" customHeight="1" x14ac:dyDescent="0.35">
      <x:c r="B508" s="75" t="s">
        <x:v>302</x:v>
      </x:c>
      <x:c r="C508" s="76">
        <x:f>BBR.BBR.InvoiceManipulation.Output</x:f>
        <x:v>0.02</x:v>
      </x:c>
    </x:row>
    <x:row r="509" spans="1:3" s="1" customFormat="1" ht="15" customHeight="1" x14ac:dyDescent="0.35">
      <x:c r="B509" s="75" t="s">
        <x:v>303</x:v>
      </x:c>
      <x:c r="C509" s="76">
        <x:f>BBR.BBR.MissedBid.Output</x:f>
        <x:v>0</x:v>
      </x:c>
    </x:row>
    <x:row r="510" spans="1:3" s="1" customFormat="1" ht="15" customHeight="1" x14ac:dyDescent="0.35">
      <x:c r="B510" s="75" t="s">
        <x:v>304</x:v>
      </x:c>
      <x:c r="C510" s="76">
        <x:f>BBR.BBR.CardReissuanceCosts.Output</x:f>
        <x:v>0</x:v>
      </x:c>
    </x:row>
    <x:row r="511" spans="1:3" s="1" customFormat="1" ht="15" customHeight="1" x14ac:dyDescent="0.35">
      <x:c r="B511" s="75" t="s">
        <x:v>186</x:v>
      </x:c>
      <x:c r="C511" s="76">
        <x:f>BBR.BBR.RPSInvoiceManipulationAutoDealers.Output</x:f>
        <x:v>0</x:v>
      </x:c>
    </x:row>
    <x:row r="512" spans="1:3" s="1" customFormat="1" ht="15" customHeight="1" x14ac:dyDescent="0.35">
      <x:c r="B512" s="75" t="s">
        <x:v>187</x:v>
      </x:c>
      <x:c r="C512" s="76">
        <x:f>BBR.BBR.AmendProofofLossSublimit.Output</x:f>
        <x:v>0</x:v>
      </x:c>
    </x:row>
    <x:row r="513" spans="2:3" s="1" customFormat="1" ht="15" customHeight="1" x14ac:dyDescent="0.35">
      <x:c r="B513" s="72" t="s">
        <x:v>305</x:v>
      </x:c>
      <x:c r="C513" s="73" t="e">
        <x:f>C493*SUM(C494:C512)</x:f>
        <x:v>#REF!</x:v>
      </x:c>
    </x:row>
    <x:row r="514" spans="2:3" s="1" customFormat="1" ht="15" customHeight="1" x14ac:dyDescent="0.35">
      <x:c r="B514" s="69" t="s">
        <x:v>306</x:v>
      </x:c>
      <x:c r="C514" s="74" t="e">
        <x:f>C490*C491*(C492-1)</x:f>
        <x:v>#REF!</x:v>
      </x:c>
    </x:row>
    <x:row r="515" spans="2:3" s="1" customFormat="1" ht="15" customHeight="1" x14ac:dyDescent="0.35">
      <x:c r="B515" s="69"/>
      <x:c r="C515" s="74"/>
    </x:row>
    <x:row r="516" spans="2:3" s="1" customFormat="1" ht="15" customHeight="1" x14ac:dyDescent="0.35">
      <x:c r="B516" s="69" t="s">
        <x:v>287</x:v>
      </x:c>
      <x:c r="C516" s="73" t="e">
        <x:f>C488</x:f>
        <x:v>#REF!</x:v>
      </x:c>
    </x:row>
    <x:row r="517" spans="2:3" s="1" customFormat="1" ht="15" customHeight="1" x14ac:dyDescent="0.35">
      <x:c r="B517" s="69" t="s">
        <x:v>307</x:v>
      </x:c>
      <x:c r="C517" s="73" t="e">
        <x:f>C513+C514</x:f>
        <x:v>#REF!</x:v>
      </x:c>
    </x:row>
    <x:row r="518" spans="2:3" s="1" customFormat="1" ht="15" customHeight="1" x14ac:dyDescent="0.35">
      <x:c r="B518" s="69" t="s">
        <x:v>308</x:v>
      </x:c>
      <x:c r="C518" s="71" t="e">
        <x:f>C411</x:f>
        <x:v>#REF!</x:v>
      </x:c>
    </x:row>
    <x:row r="519" spans="2:3" s="1" customFormat="1" ht="15" customHeight="1" x14ac:dyDescent="0.35">
      <x:c r="B519" s="77" t="s">
        <x:v>309</x:v>
      </x:c>
      <x:c r="C519" s="71">
        <x:v>1</x:v>
      </x:c>
    </x:row>
    <x:row r="520" spans="2:3" s="1" customFormat="1" ht="15" customHeight="1" x14ac:dyDescent="0.35">
      <x:c r="B520" s="69" t="s">
        <x:v>310</x:v>
      </x:c>
      <x:c r="C520" s="71" t="e">
        <x:f ca="1">$C$426</x:f>
        <x:v>#VALUE!</x:v>
      </x:c>
    </x:row>
    <x:row r="521" spans="2:3" s="1" customFormat="1" ht="15" customHeight="1" x14ac:dyDescent="0.35">
      <x:c r="B521" s="72" t="s">
        <x:v>311</x:v>
      </x:c>
      <x:c r="C521" s="73" t="e">
        <x:f>(C516+C517)*PRODUCT(C518:C520)</x:f>
        <x:v>#REF!</x:v>
      </x:c>
    </x:row>
    <x:row r="522" spans="2:3" s="1" customFormat="1" ht="15" customHeight="1" x14ac:dyDescent="0.35">
      <x:c r="B522" s="69"/>
      <x:c r="C522" s="74"/>
    </x:row>
    <x:row r="523" spans="2:3" s="1" customFormat="1" ht="15" customHeight="1" x14ac:dyDescent="0.35">
      <x:c r="B523" s="69" t="s">
        <x:v>311</x:v>
      </x:c>
      <x:c r="C523" s="73" t="e">
        <x:f>C521</x:f>
        <x:v>#REF!</x:v>
      </x:c>
    </x:row>
    <x:row r="524" spans="2:3" s="1" customFormat="1" ht="15" customHeight="1" x14ac:dyDescent="0.35">
      <x:c r="B524" s="69" t="s">
        <x:v>312</x:v>
      </x:c>
      <x:c r="C524" s="73">
        <x:v>0</x:v>
      </x:c>
    </x:row>
    <x:row r="525" spans="2:3" s="1" customFormat="1" ht="15" customHeight="1" x14ac:dyDescent="0.35">
      <x:c r="B525" s="69" t="s">
        <x:v>313</x:v>
      </x:c>
      <x:c r="C525" s="71">
        <x:f>$C$445</x:f>
        <x:v>1</x:v>
      </x:c>
    </x:row>
    <x:row r="526" spans="2:3" s="1" customFormat="1" ht="15" customHeight="1" x14ac:dyDescent="0.35">
      <x:c r="B526" s="72" t="s">
        <x:v>314</x:v>
      </x:c>
      <x:c r="C526" s="73" t="e">
        <x:f>C523*C525</x:f>
        <x:v>#REF!</x:v>
      </x:c>
    </x:row>
    <x:row r="527" spans="2:3" s="1" customFormat="1" ht="15" customHeight="1" x14ac:dyDescent="0.35">
      <x:c r="B527" s="69"/>
      <x:c r="C527" s="74"/>
    </x:row>
    <x:row r="528" spans="2:3" s="1" customFormat="1" ht="15" customHeight="1" x14ac:dyDescent="0.35">
      <x:c r="B528" s="69" t="s">
        <x:v>314</x:v>
      </x:c>
      <x:c r="C528" s="73" t="e">
        <x:f>C526</x:f>
        <x:v>#REF!</x:v>
      </x:c>
    </x:row>
    <x:row r="529" spans="1:4" s="1" customFormat="1" ht="15" customHeight="1" x14ac:dyDescent="0.35">
      <x:c r="B529" s="69" t="s">
        <x:v>315</x:v>
      </x:c>
      <x:c r="C529" s="73">
        <x:f>C$453</x:f>
        <x:v>1000</x:v>
      </x:c>
    </x:row>
    <x:row r="530" spans="1:4" s="1" customFormat="1" ht="15" customHeight="1" x14ac:dyDescent="0.35">
      <x:c r="B530" s="69" t="s">
        <x:v>281</x:v>
      </x:c>
      <x:c r="C530" s="73" t="e">
        <x:f>C$104</x:f>
        <x:v>#N/A</x:v>
      </x:c>
    </x:row>
    <x:row r="531" spans="1:4" s="1" customFormat="1" ht="15" customHeight="1" x14ac:dyDescent="0.35">
      <x:c r="B531" s="69" t="s">
        <x:v>316</x:v>
      </x:c>
      <x:c r="C531" s="71">
        <x:f>$C$433</x:f>
        <x:v>1</x:v>
      </x:c>
    </x:row>
    <x:row r="532" spans="1:4" s="1" customFormat="1" ht="15" customHeight="1" x14ac:dyDescent="0.35">
      <x:c r="B532" s="72" t="s">
        <x:v>317</x:v>
      </x:c>
      <x:c r="C532" s="73" t="e">
        <x:f>MAX(C528:C529)*C530*C531</x:f>
        <x:v>#REF!</x:v>
      </x:c>
    </x:row>
    <x:row r="533" spans="1:4" s="1" customFormat="1" ht="15" customHeight="1" x14ac:dyDescent="0.35">
      <x:c r="B533" s="69"/>
      <x:c r="C533" s="74"/>
    </x:row>
    <x:row r="534" spans="1:4" s="1" customFormat="1" ht="15" customHeight="1" x14ac:dyDescent="0.35">
      <x:c r="B534" s="69" t="s">
        <x:v>317</x:v>
      </x:c>
      <x:c r="C534" s="73" t="e">
        <x:f>C532</x:f>
        <x:v>#REF!</x:v>
      </x:c>
    </x:row>
    <x:row r="535" spans="1:4" s="1" customFormat="1" ht="15" customHeight="1" x14ac:dyDescent="0.35">
      <x:c r="B535" s="72" t="s">
        <x:v>318</x:v>
      </x:c>
      <x:c r="C535" s="73" t="e">
        <x:f>IF(BBR.BBR.State.Input="MD",ROUND(C534,0),ROUND(C534/100,1)*100)</x:f>
        <x:v>#REF!</x:v>
      </x:c>
    </x:row>
    <x:row r="536" spans="1:4" s="1" customFormat="1" ht="15" customHeight="1" x14ac:dyDescent="0.35">
      <x:c r="A536" s="45"/>
      <x:c r="B536" s="45"/>
      <x:c r="C536" s="45"/>
    </x:row>
    <x:row r="537" spans="1:4" s="1" customFormat="1" ht="15" customHeight="1" x14ac:dyDescent="0.35">
      <x:c r="A537" s="45"/>
      <x:c r="B537" s="45"/>
      <x:c r="C537" s="45"/>
    </x:row>
    <x:row r="538" spans="1:4" s="1" customFormat="1" ht="15" customHeight="1" x14ac:dyDescent="0.35">
      <x:c r="A538" s="45"/>
      <x:c r="B538" s="45"/>
      <x:c r="C538" s="45"/>
    </x:row>
    <x:row r="539" spans="1:4" s="1" customFormat="1" ht="15" customHeight="1" x14ac:dyDescent="0.35">
      <x:c r="A539" s="45"/>
      <x:c r="B539" s="45"/>
      <x:c r="C539" s="45"/>
    </x:row>
    <x:row r="540" spans="1:4" s="1" customFormat="1" ht="15" customHeight="1" x14ac:dyDescent="0.35">
      <x:c r="A540" s="45"/>
      <x:c r="B540" s="45" t="s">
        <x:v>319</x:v>
      </x:c>
      <x:c r="C540" s="78" t="e">
        <x:f>C535</x:f>
        <x:v>#REF!</x:v>
      </x:c>
    </x:row>
    <x:row r="541" spans="1:4" s="1" customFormat="1" ht="15" customHeight="1" x14ac:dyDescent="0.35">
      <x:c r="A541" s="45"/>
      <x:c r="B541" s="45" t="s">
        <x:v>320</x:v>
      </x:c>
      <x:c r="C541" s="68">
        <x:v>0</x:v>
      </x:c>
    </x:row>
    <x:row r="542" spans="1:4" s="1" customFormat="1" ht="15" customHeight="1" x14ac:dyDescent="0.35">
      <x:c r="A542" s="45"/>
      <x:c r="B542" s="45"/>
      <x:c r="C542" s="45"/>
      <x:c r="D542" s="45"/>
    </x:row>
    <x:row r="543" spans="1:4" s="1" customFormat="1" ht="15" customHeight="1" x14ac:dyDescent="0.35">
      <x:c r="A543" s="45"/>
      <x:c r="B543" s="45"/>
      <x:c r="C543" s="45"/>
      <x:c r="D543" s="45"/>
    </x:row>
    <x:row r="544" spans="1:4" s="1" customFormat="1" ht="15" customHeight="1" x14ac:dyDescent="0.35">
      <x:c r="A544" s="10" t="s">
        <x:v>321</x:v>
      </x:c>
    </x:row>
    <x:row r="545" spans="1:5" s="1" customFormat="1" ht="15" customHeight="1" x14ac:dyDescent="0.35">
      <x:c r="A545" s="10"/>
    </x:row>
    <x:row r="546" spans="1:5" s="1" customFormat="1" ht="15" customHeight="1" x14ac:dyDescent="0.35">
      <x:c r="A546" s="10"/>
      <x:c r="C546" s="64" t="s">
        <x:v>322</x:v>
      </x:c>
      <x:c r="D546" s="64" t="s">
        <x:v>59</x:v>
      </x:c>
    </x:row>
    <x:row r="547" spans="1:5" s="1" customFormat="1" ht="15" customHeight="1" x14ac:dyDescent="0.35">
      <x:c r="B547" s="69" t="s">
        <x:v>280</x:v>
      </x:c>
      <x:c r="C547" s="1" t="s">
        <x:v>323</x:v>
      </x:c>
      <x:c r="D547" s="70" t="e">
        <x:f>$C$73</x:f>
        <x:v>#REF!</x:v>
      </x:c>
    </x:row>
    <x:row r="548" spans="1:5" s="1" customFormat="1" ht="15" customHeight="1" x14ac:dyDescent="0.35">
      <x:c r="B548" s="69" t="s">
        <x:v>281</x:v>
      </x:c>
      <x:c r="C548" s="1" t="s">
        <x:v>323</x:v>
      </x:c>
      <x:c r="D548" s="71" t="e">
        <x:f>C$104</x:f>
        <x:v>#N/A</x:v>
      </x:c>
    </x:row>
    <x:row r="549" spans="1:5" s="1" customFormat="1" ht="15" customHeight="1" x14ac:dyDescent="0.35">
      <x:c r="B549" s="69" t="s">
        <x:v>282</x:v>
      </x:c>
      <x:c r="C549" s="1" t="s">
        <x:v>323</x:v>
      </x:c>
      <x:c r="D549" s="71">
        <x:f>C$127</x:f>
        <x:v>0.7</x:v>
      </x:c>
    </x:row>
    <x:row r="550" spans="1:5" ht="15" customHeight="1" x14ac:dyDescent="0.35">
      <x:c r="A550" s="1"/>
      <x:c r="B550" s="69" t="s">
        <x:v>283</x:v>
      </x:c>
      <x:c r="C550" s="1" t="s">
        <x:v>323</x:v>
      </x:c>
      <x:c r="D550" s="71">
        <x:f>C$153</x:f>
        <x:v>1.3</x:v>
      </x:c>
      <x:c r="E550" s="1"/>
    </x:row>
    <x:row r="551" spans="1:5" ht="15" customHeight="1" x14ac:dyDescent="0.35">
      <x:c r="A551" s="1"/>
      <x:c r="B551" s="72" t="s">
        <x:v>284</x:v>
      </x:c>
      <x:c r="C551" s="1"/>
      <x:c r="D551" s="73" t="e">
        <x:f>PRODUCT(D547:D550)</x:f>
        <x:v>#REF!</x:v>
      </x:c>
      <x:c r="E551" s="1"/>
    </x:row>
    <x:row r="552" spans="1:5" ht="15" customHeight="1" x14ac:dyDescent="0.35">
      <x:c r="A552" s="1"/>
      <x:c r="B552" s="69"/>
      <x:c r="C552" s="1"/>
      <x:c r="D552" s="74"/>
      <x:c r="E552" t="s">
        <x:v>324</x:v>
      </x:c>
    </x:row>
    <x:row r="553" spans="1:5" ht="15" customHeight="1" x14ac:dyDescent="0.35">
      <x:c r="A553" s="1"/>
      <x:c r="B553" s="69"/>
      <x:c r="C553" s="1"/>
      <x:c r="D553" s="74"/>
      <x:c r="E553" s="22" t="e">
        <x:f>SUM((C516+C490*C491*(C492-1)+C493*SUM(C494:C503))*PRODUCT(C518:C520))</x:f>
        <x:v>#REF!</x:v>
      </x:c>
    </x:row>
    <x:row r="554" spans="1:5" ht="15" customHeight="1" x14ac:dyDescent="0.35">
      <x:c r="A554" s="1"/>
      <x:c r="B554" s="69" t="s">
        <x:v>285</x:v>
      </x:c>
      <x:c r="C554" s="1"/>
      <x:c r="D554" s="73" t="e">
        <x:f>D547*D549*D550</x:f>
        <x:v>#REF!</x:v>
      </x:c>
      <x:c r="E554" s="73" t="e">
        <x:f>SUM((C516+C490*C491*(C492-1)+C493*SUM(C494:C503))*PRODUCT(C518:C520))</x:f>
        <x:v>#REF!</x:v>
      </x:c>
    </x:row>
    <x:row r="555" spans="1:5" ht="15" customHeight="1" x14ac:dyDescent="0.35">
      <x:c r="A555" s="1"/>
      <x:c r="B555" s="69" t="s">
        <x:v>286</x:v>
      </x:c>
      <x:c r="C555" s="1" t="s">
        <x:v>325</x:v>
      </x:c>
      <x:c r="D555" s="71" t="e">
        <x:f>BBR.BBR.LossRatingFactor.Output</x:f>
        <x:v>#N/A</x:v>
      </x:c>
      <x:c r="E555" s="73" t="e">
        <x:f>SUM((C516+C490*C491*(C492-1)+C493*SUM(C494:C503))*PRODUCT(C518:C520))</x:f>
        <x:v>#REF!</x:v>
      </x:c>
    </x:row>
    <x:row r="556" spans="1:5" ht="15" customHeight="1" x14ac:dyDescent="0.35">
      <x:c r="A556" s="1"/>
      <x:c r="B556" s="72" t="s">
        <x:v>287</x:v>
      </x:c>
      <x:c r="C556" s="1"/>
      <x:c r="D556" s="73" t="e">
        <x:f>PRODUCT(D554:D555)</x:f>
        <x:v>#REF!</x:v>
      </x:c>
    </x:row>
    <x:row r="557" spans="1:5" ht="15" customHeight="1" x14ac:dyDescent="0.35">
      <x:c r="A557" s="1"/>
      <x:c r="B557" s="69"/>
      <x:c r="C557" s="1"/>
      <x:c r="D557" s="74"/>
    </x:row>
    <x:row r="558" spans="1:5" ht="15" customHeight="1" x14ac:dyDescent="0.35">
      <x:c r="A558" s="1"/>
      <x:c r="B558" s="69" t="s">
        <x:v>49</x:v>
      </x:c>
      <x:c r="C558" s="1"/>
      <x:c r="D558" s="73" t="e">
        <x:f>D547</x:f>
        <x:v>#REF!</x:v>
      </x:c>
    </x:row>
    <x:row r="559" spans="1:5" ht="15" customHeight="1" x14ac:dyDescent="0.35">
      <x:c r="A559" s="1"/>
      <x:c r="B559" s="69" t="s">
        <x:v>93</x:v>
      </x:c>
      <x:c r="C559" s="1"/>
      <x:c r="D559" s="74">
        <x:f>D549</x:f>
        <x:v>0.7</x:v>
      </x:c>
    </x:row>
    <x:row r="560" spans="1:5" ht="15" customHeight="1" x14ac:dyDescent="0.35">
      <x:c r="A560" s="1"/>
      <x:c r="B560" s="69" t="s">
        <x:v>288</x:v>
      </x:c>
      <x:c r="C560" s="1" t="s">
        <x:v>323</x:v>
      </x:c>
      <x:c r="D560" s="71">
        <x:f>C$290</x:f>
        <x:v>1</x:v>
      </x:c>
    </x:row>
    <x:row r="561" spans="1:4" ht="15" customHeight="1" x14ac:dyDescent="0.35">
      <x:c r="A561" s="1"/>
      <x:c r="B561" s="69" t="s">
        <x:v>289</x:v>
      </x:c>
      <x:c r="C561" s="1"/>
      <x:c r="D561" s="70" t="e">
        <x:f>D551</x:f>
        <x:v>#REF!</x:v>
      </x:c>
    </x:row>
    <x:row r="562" spans="1:4" ht="15" customHeight="1" x14ac:dyDescent="0.35">
      <x:c r="A562" s="1"/>
      <x:c r="B562" s="69" t="s">
        <x:v>290</x:v>
      </x:c>
      <x:c r="C562" s="1" t="s">
        <x:v>323</x:v>
      </x:c>
      <x:c r="D562" s="76" t="e">
        <x:f>C$204</x:f>
        <x:v>#DIV/0!</x:v>
      </x:c>
    </x:row>
    <x:row r="563" spans="1:4" ht="15" customHeight="1" x14ac:dyDescent="0.35">
      <x:c r="A563" s="1"/>
      <x:c r="B563" s="69" t="s">
        <x:v>291</x:v>
      </x:c>
      <x:c r="C563" s="1" t="s">
        <x:v>323</x:v>
      </x:c>
      <x:c r="D563" s="76" t="e">
        <x:f>C$216</x:f>
        <x:v>#DIV/0!</x:v>
      </x:c>
    </x:row>
    <x:row r="564" spans="1:4" ht="15" customHeight="1" x14ac:dyDescent="0.35">
      <x:c r="A564" s="1"/>
      <x:c r="B564" s="69" t="s">
        <x:v>292</x:v>
      </x:c>
      <x:c r="C564" s="1" t="s">
        <x:v>323</x:v>
      </x:c>
      <x:c r="D564" s="76" t="e">
        <x:f>$C228</x:f>
        <x:v>#DIV/0!</x:v>
      </x:c>
    </x:row>
    <x:row r="565" spans="1:4" ht="15" customHeight="1" x14ac:dyDescent="0.35">
      <x:c r="A565" s="1"/>
      <x:c r="B565" s="69" t="s">
        <x:v>293</x:v>
      </x:c>
      <x:c r="C565" s="1" t="s">
        <x:v>323</x:v>
      </x:c>
      <x:c r="D565" s="76" t="e">
        <x:f>BBR.BBR.DBISecurityBreach.Output</x:f>
        <x:v>#N/A</x:v>
      </x:c>
    </x:row>
    <x:row r="566" spans="1:4" ht="15" customHeight="1" x14ac:dyDescent="0.35">
      <x:c r="A566" s="1"/>
      <x:c r="B566" s="69" t="s">
        <x:v>294</x:v>
      </x:c>
      <x:c r="C566" s="1" t="s">
        <x:v>323</x:v>
      </x:c>
      <x:c r="D566" s="76" t="e">
        <x:f>BBR.BBR.DBISystemFailure.Output</x:f>
        <x:v>#N/A</x:v>
      </x:c>
    </x:row>
    <x:row r="567" spans="1:4" ht="15" customHeight="1" x14ac:dyDescent="0.35">
      <x:c r="A567" s="1"/>
      <x:c r="B567" s="69" t="s">
        <x:v>295</x:v>
      </x:c>
      <x:c r="C567" s="1" t="s">
        <x:v>325</x:v>
      </x:c>
      <x:c r="D567" s="76">
        <x:f>BBR.BBR.IPInfringementDebit.Output</x:f>
        <x:v>0</x:v>
      </x:c>
    </x:row>
    <x:row r="568" spans="1:4" ht="15" customHeight="1" x14ac:dyDescent="0.35">
      <x:c r="A568" s="1"/>
      <x:c r="B568" s="69" t="s">
        <x:v>296</x:v>
      </x:c>
      <x:c r="C568" s="1" t="s">
        <x:v>323</x:v>
      </x:c>
      <x:c r="D568" s="76">
        <x:f>C$274</x:f>
        <x:v>0</x:v>
      </x:c>
    </x:row>
    <x:row r="569" spans="1:4" s="1" customFormat="1" ht="15" customHeight="1" x14ac:dyDescent="0.35">
      <x:c r="B569" s="69" t="s">
        <x:v>297</x:v>
      </x:c>
      <x:c r="C569" s="1" t="s">
        <x:v>323</x:v>
      </x:c>
      <x:c r="D569" s="76">
        <x:f>C$278</x:f>
        <x:v>0</x:v>
      </x:c>
    </x:row>
    <x:row r="570" spans="1:4" s="1" customFormat="1" ht="15" customHeight="1" x14ac:dyDescent="0.35">
      <x:c r="B570" s="69" t="s">
        <x:v>298</x:v>
      </x:c>
      <x:c r="C570" s="1" t="s">
        <x:v>323</x:v>
      </x:c>
      <x:c r="D570" s="76">
        <x:f>C$282</x:f>
        <x:v>0</x:v>
      </x:c>
    </x:row>
    <x:row r="571" spans="1:4" s="1" customFormat="1" ht="15" customHeight="1" x14ac:dyDescent="0.35">
      <x:c r="B571" s="69" t="s">
        <x:v>299</x:v>
      </x:c>
      <x:c r="C571" s="1" t="s">
        <x:v>323</x:v>
      </x:c>
      <x:c r="D571" s="76">
        <x:f>C$286</x:f>
        <x:v>0</x:v>
      </x:c>
    </x:row>
    <x:row r="572" spans="1:4" s="1" customFormat="1" ht="15" customHeight="1" x14ac:dyDescent="0.35">
      <x:c r="B572" s="69" t="s">
        <x:v>176</x:v>
      </x:c>
      <x:c r="C572" s="1" t="s">
        <x:v>323</x:v>
      </x:c>
      <x:c r="D572" s="76">
        <x:f>BBR.BBR.ComputerHardwareReplacementCost.Output</x:f>
        <x:v>0.02</x:v>
      </x:c>
    </x:row>
    <x:row r="573" spans="1:4" s="1" customFormat="1" ht="15" customHeight="1" x14ac:dyDescent="0.35">
      <x:c r="B573" s="69" t="s">
        <x:v>300</x:v>
      </x:c>
      <x:c r="C573" s="1" t="s">
        <x:v>323</x:v>
      </x:c>
      <x:c r="D573" s="76">
        <x:f>BBR.BBR.CryptoJacking.Output</x:f>
        <x:v>0.02</x:v>
      </x:c>
    </x:row>
    <x:row r="574" spans="1:4" s="1" customFormat="1" ht="15" customHeight="1" x14ac:dyDescent="0.35">
      <x:c r="B574" s="69" t="s">
        <x:v>181</x:v>
      </x:c>
      <x:c r="C574" s="1" t="s">
        <x:v>323</x:v>
      </x:c>
      <x:c r="D574" s="76">
        <x:f>BBR.BBR.ReputationLoss.Output</x:f>
        <x:v>0.02</x:v>
      </x:c>
    </x:row>
    <x:row r="575" spans="1:4" s="1" customFormat="1" ht="15" customHeight="1" x14ac:dyDescent="0.35">
      <x:c r="B575" s="69" t="s">
        <x:v>301</x:v>
      </x:c>
      <x:c r="C575" s="1" t="s">
        <x:v>323</x:v>
      </x:c>
      <x:c r="D575" s="76">
        <x:f>BBR.BBR.ContingentBodilyInjury.Output</x:f>
        <x:v>0.02</x:v>
      </x:c>
    </x:row>
    <x:row r="576" spans="1:4" s="1" customFormat="1" ht="15" customHeight="1" x14ac:dyDescent="0.35">
      <x:c r="B576" s="69" t="s">
        <x:v>302</x:v>
      </x:c>
      <x:c r="C576" s="1" t="s">
        <x:v>323</x:v>
      </x:c>
      <x:c r="D576" s="76">
        <x:f>BBR.BBR.InvoiceManipulation.Output</x:f>
        <x:v>0.02</x:v>
      </x:c>
    </x:row>
    <x:row r="577" spans="2:4" s="1" customFormat="1" ht="15" customHeight="1" x14ac:dyDescent="0.35">
      <x:c r="B577" s="69" t="s">
        <x:v>303</x:v>
      </x:c>
      <x:c r="C577" s="1" t="s">
        <x:v>323</x:v>
      </x:c>
      <x:c r="D577" s="76">
        <x:f>BBR.BBR.MissedBid.Output</x:f>
        <x:v>0</x:v>
      </x:c>
    </x:row>
    <x:row r="578" spans="2:4" s="1" customFormat="1" ht="15" customHeight="1" x14ac:dyDescent="0.35">
      <x:c r="B578" s="69" t="s">
        <x:v>304</x:v>
      </x:c>
      <x:c r="C578" s="1" t="s">
        <x:v>323</x:v>
      </x:c>
      <x:c r="D578" s="76">
        <x:f>BBR.BBR.CardReissuanceCosts.Output</x:f>
        <x:v>0</x:v>
      </x:c>
    </x:row>
    <x:row r="579" spans="2:4" s="1" customFormat="1" ht="15" customHeight="1" x14ac:dyDescent="0.35">
      <x:c r="B579" s="69" t="s">
        <x:v>186</x:v>
      </x:c>
      <x:c r="C579" s="1" t="s">
        <x:v>323</x:v>
      </x:c>
      <x:c r="D579" s="76">
        <x:f>BBR.BBR.RPSInvoiceManipulationAutoDealers.Output</x:f>
        <x:v>0</x:v>
      </x:c>
    </x:row>
    <x:row r="580" spans="2:4" s="1" customFormat="1" ht="15" customHeight="1" x14ac:dyDescent="0.35">
      <x:c r="B580" s="69" t="s">
        <x:v>187</x:v>
      </x:c>
      <x:c r="C580" s="1" t="s">
        <x:v>323</x:v>
      </x:c>
      <x:c r="D580" s="76">
        <x:f>BBR.BBR.AmendProofofLossSublimit.Output</x:f>
        <x:v>0</x:v>
      </x:c>
    </x:row>
    <x:row r="581" spans="2:4" s="1" customFormat="1" ht="15" customHeight="1" x14ac:dyDescent="0.35">
      <x:c r="B581" s="72" t="s">
        <x:v>305</x:v>
      </x:c>
      <x:c r="D581" s="73" t="e">
        <x:f>D561*SUM(D562:D580)</x:f>
        <x:v>#REF!</x:v>
      </x:c>
    </x:row>
    <x:row r="582" spans="2:4" s="1" customFormat="1" ht="15" customHeight="1" x14ac:dyDescent="0.35">
      <x:c r="B582" s="72" t="s">
        <x:v>306</x:v>
      </x:c>
      <x:c r="D582" s="73" t="e">
        <x:f>D558*D559*(D560-1)</x:f>
        <x:v>#REF!</x:v>
      </x:c>
    </x:row>
    <x:row r="583" spans="2:4" s="1" customFormat="1" ht="15" customHeight="1" x14ac:dyDescent="0.35">
      <x:c r="B583" s="69"/>
      <x:c r="D583" s="74"/>
    </x:row>
    <x:row r="584" spans="2:4" s="1" customFormat="1" ht="15" customHeight="1" x14ac:dyDescent="0.35">
      <x:c r="B584" s="69" t="s">
        <x:v>287</x:v>
      </x:c>
      <x:c r="D584" s="73" t="e">
        <x:f>D556</x:f>
        <x:v>#REF!</x:v>
      </x:c>
    </x:row>
    <x:row r="585" spans="2:4" s="1" customFormat="1" ht="15" customHeight="1" x14ac:dyDescent="0.35">
      <x:c r="B585" s="69" t="s">
        <x:v>326</x:v>
      </x:c>
      <x:c r="D585" s="73" t="e">
        <x:f>D581+D582</x:f>
        <x:v>#REF!</x:v>
      </x:c>
    </x:row>
    <x:row r="586" spans="2:4" s="1" customFormat="1" ht="15" customHeight="1" x14ac:dyDescent="0.35">
      <x:c r="B586" s="69" t="s">
        <x:v>308</x:v>
      </x:c>
      <x:c r="C586" s="1" t="s">
        <x:v>325</x:v>
      </x:c>
      <x:c r="D586" s="71">
        <x:v>1</x:v>
      </x:c>
    </x:row>
    <x:row r="587" spans="2:4" s="1" customFormat="1" ht="15" customHeight="1" x14ac:dyDescent="0.35">
      <x:c r="B587" s="77" t="s">
        <x:v>309</x:v>
      </x:c>
      <x:c r="C587" s="1" t="s">
        <x:v>323</x:v>
      </x:c>
      <x:c r="D587" s="71">
        <x:v>1</x:v>
      </x:c>
    </x:row>
    <x:row r="588" spans="2:4" s="1" customFormat="1" ht="15" customHeight="1" x14ac:dyDescent="0.35">
      <x:c r="B588" s="69" t="s">
        <x:v>310</x:v>
      </x:c>
      <x:c r="C588" s="1" t="s">
        <x:v>323</x:v>
      </x:c>
      <x:c r="D588" s="71" t="e">
        <x:f ca="1">$C$426</x:f>
        <x:v>#VALUE!</x:v>
      </x:c>
    </x:row>
    <x:row r="589" spans="2:4" s="1" customFormat="1" ht="15" customHeight="1" x14ac:dyDescent="0.35">
      <x:c r="B589" s="72" t="s">
        <x:v>311</x:v>
      </x:c>
      <x:c r="D589" s="73" t="e">
        <x:f ca="1">(D584+D585)*PRODUCT(D586:D588)</x:f>
        <x:v>#REF!</x:v>
      </x:c>
    </x:row>
    <x:row r="590" spans="2:4" s="1" customFormat="1" ht="15" customHeight="1" x14ac:dyDescent="0.35">
      <x:c r="B590" s="69"/>
      <x:c r="D590" s="74"/>
    </x:row>
    <x:row r="591" spans="2:4" s="1" customFormat="1" ht="15" customHeight="1" x14ac:dyDescent="0.35">
      <x:c r="B591" s="69" t="s">
        <x:v>311</x:v>
      </x:c>
      <x:c r="D591" s="73" t="e">
        <x:f ca="1">D589</x:f>
        <x:v>#REF!</x:v>
      </x:c>
    </x:row>
    <x:row r="592" spans="2:4" s="1" customFormat="1" ht="15" customHeight="1" x14ac:dyDescent="0.35">
      <x:c r="B592" s="69" t="s">
        <x:v>313</x:v>
      </x:c>
      <x:c r="C592" s="1" t="s">
        <x:v>325</x:v>
      </x:c>
      <x:c r="D592" s="71">
        <x:v>1</x:v>
      </x:c>
    </x:row>
    <x:row r="593" spans="1:4" s="1" customFormat="1" ht="15" customHeight="1" x14ac:dyDescent="0.35">
      <x:c r="B593" s="72" t="s">
        <x:v>327</x:v>
      </x:c>
      <x:c r="D593" s="73" t="e">
        <x:f ca="1">D591*D592</x:f>
        <x:v>#REF!</x:v>
      </x:c>
    </x:row>
    <x:row r="594" spans="1:4" s="1" customFormat="1" ht="15" customHeight="1" x14ac:dyDescent="0.35">
      <x:c r="B594" s="69"/>
      <x:c r="D594" s="74"/>
    </x:row>
    <x:row r="595" spans="1:4" s="1" customFormat="1" ht="15" customHeight="1" x14ac:dyDescent="0.35">
      <x:c r="B595" s="69" t="s">
        <x:v>328</x:v>
      </x:c>
      <x:c r="D595" s="73" t="e">
        <x:f ca="1">D593</x:f>
        <x:v>#REF!</x:v>
      </x:c>
    </x:row>
    <x:row r="596" spans="1:4" s="1" customFormat="1" ht="15" customHeight="1" x14ac:dyDescent="0.35">
      <x:c r="B596" s="69" t="s">
        <x:v>315</x:v>
      </x:c>
      <x:c r="C596" s="1" t="s">
        <x:v>325</x:v>
      </x:c>
      <x:c r="D596" s="73">
        <x:f>C$453</x:f>
        <x:v>1000</x:v>
      </x:c>
    </x:row>
    <x:row r="597" spans="1:4" s="1" customFormat="1" ht="15" customHeight="1" x14ac:dyDescent="0.35">
      <x:c r="B597" s="69" t="s">
        <x:v>281</x:v>
      </x:c>
      <x:c r="D597" s="73" t="e">
        <x:f>C$104</x:f>
        <x:v>#N/A</x:v>
      </x:c>
    </x:row>
    <x:row r="598" spans="1:4" s="1" customFormat="1" ht="15" customHeight="1" x14ac:dyDescent="0.35">
      <x:c r="B598" s="69" t="s">
        <x:v>316</x:v>
      </x:c>
      <x:c r="D598" s="71">
        <x:f>$C$433</x:f>
        <x:v>1</x:v>
      </x:c>
    </x:row>
    <x:row r="599" spans="1:4" s="1" customFormat="1" ht="15" customHeight="1" x14ac:dyDescent="0.35">
      <x:c r="B599" s="72" t="s">
        <x:v>317</x:v>
      </x:c>
      <x:c r="D599" s="73" t="e">
        <x:f ca="1">MAX(D595:D596)*D597*D598</x:f>
        <x:v>#REF!</x:v>
      </x:c>
    </x:row>
    <x:row r="600" spans="1:4" s="1" customFormat="1" ht="15" customHeight="1" x14ac:dyDescent="0.35">
      <x:c r="B600" s="69"/>
      <x:c r="D600" s="74"/>
    </x:row>
    <x:row r="601" spans="1:4" s="1" customFormat="1" ht="15" customHeight="1" x14ac:dyDescent="0.35">
      <x:c r="B601" s="69" t="s">
        <x:v>317</x:v>
      </x:c>
      <x:c r="D601" s="73" t="e">
        <x:f ca="1">D599</x:f>
        <x:v>#REF!</x:v>
      </x:c>
    </x:row>
    <x:row r="602" spans="1:4" s="1" customFormat="1" ht="15" customHeight="1" x14ac:dyDescent="0.35">
      <x:c r="B602" s="69" t="s">
        <x:v>329</x:v>
      </x:c>
      <x:c r="C602" s="1" t="s">
        <x:v>323</x:v>
      </x:c>
      <x:c r="D602" s="79">
        <x:v>0</x:v>
      </x:c>
    </x:row>
    <x:row r="603" spans="1:4" s="1" customFormat="1" ht="15" customHeight="1" x14ac:dyDescent="0.35">
      <x:c r="B603" s="72" t="s">
        <x:v>330</x:v>
      </x:c>
      <x:c r="D603" s="80" t="e">
        <x:f ca="1">ROUND((D601+D602)/100,1)*100</x:f>
        <x:v>#REF!</x:v>
      </x:c>
    </x:row>
    <x:row r="604" spans="1:4" s="1" customFormat="1" ht="15" customHeight="1" x14ac:dyDescent="0.35">
      <x:c r="A604" s="45"/>
      <x:c r="B604" s="45"/>
      <x:c r="C604" s="45"/>
      <x:c r="D604" s="45"/>
    </x:row>
    <x:row r="605" spans="1:4" s="1" customFormat="1" ht="15" customHeight="1" x14ac:dyDescent="0.35">
      <x:c r="A605" s="45"/>
      <x:c r="B605" s="45"/>
      <x:c r="C605" s="45"/>
      <x:c r="D605" s="45"/>
    </x:row>
    <x:row r="606" spans="1:4" s="1" customFormat="1" ht="15" customHeight="1" x14ac:dyDescent="0.35">
      <x:c r="A606" s="27" t="s">
        <x:v>331</x:v>
      </x:c>
      <x:c r="B606" s="45"/>
      <x:c r="C606" s="45"/>
      <x:c r="D606" s="45"/>
    </x:row>
    <x:row r="607" spans="1:4" s="1" customFormat="1" ht="15" customHeight="1" x14ac:dyDescent="0.35">
      <x:c r="A607" s="45"/>
      <x:c r="B607" s="45"/>
      <x:c r="C607" s="45"/>
      <x:c r="D607" s="45"/>
    </x:row>
    <x:row r="608" spans="1:4" s="1" customFormat="1" ht="15" customHeight="1" x14ac:dyDescent="0.35">
      <x:c r="A608" s="45"/>
      <x:c r="B608" s="45" t="s">
        <x:v>332</x:v>
      </x:c>
      <x:c r="C608" s="55">
        <x:f>$C$459</x:f>
        <x:v>0.2</x:v>
      </x:c>
      <x:c r="D608" s="45"/>
    </x:row>
    <x:row r="609" spans="1:4" s="1" customFormat="1" ht="15" customHeight="1" x14ac:dyDescent="0.35">
      <x:c r="A609" s="45"/>
      <x:c r="B609" s="45" t="s">
        <x:v>333</x:v>
      </x:c>
      <x:c r="C609" s="55">
        <x:v>0.5</x:v>
      </x:c>
      <x:c r="D609" s="45"/>
    </x:row>
    <x:row r="610" spans="1:4" s="1" customFormat="1" ht="15" customHeight="1" x14ac:dyDescent="0.35">
      <x:c r="A610" s="45"/>
      <x:c r="B610" s="45" t="s">
        <x:v>334</x:v>
      </x:c>
      <x:c r="C610" s="45"/>
      <x:c r="D610" s="22" t="e">
        <x:f ca="1">D603*(1-MIN(0.2,$C$608))*$C$609</x:f>
        <x:v>#REF!</x:v>
      </x:c>
    </x:row>
    <x:row r="611" spans="1:4" s="1" customFormat="1" ht="15" customHeight="1" x14ac:dyDescent="0.35">
      <x:c r="A611" s="45"/>
      <x:c r="B611" s="45" t="s">
        <x:v>335</x:v>
      </x:c>
      <x:c r="C611" s="55">
        <x:v>0.7</x:v>
      </x:c>
      <x:c r="D611" s="45"/>
    </x:row>
    <x:row r="612" spans="1:4" s="1" customFormat="1" ht="15" customHeight="1" x14ac:dyDescent="0.35">
      <x:c r="A612" s="45"/>
      <x:c r="B612" s="45" t="s">
        <x:v>336</x:v>
      </x:c>
      <x:c r="C612" s="45"/>
      <x:c r="D612" s="22" t="e">
        <x:f ca="1">D610/$C$611</x:f>
        <x:v>#REF!</x:v>
      </x:c>
    </x:row>
    <x:row r="613" spans="1:4" s="1" customFormat="1" ht="15" customHeight="1" x14ac:dyDescent="0.35">
      <x:c r="A613" s="45"/>
      <x:c r="B613" s="45" t="s">
        <x:v>332</x:v>
      </x:c>
      <x:c r="C613" s="55">
        <x:f>$C$459</x:f>
        <x:v>0.2</x:v>
      </x:c>
      <x:c r="D613" s="45"/>
    </x:row>
    <x:row r="614" spans="1:4" s="1" customFormat="1" ht="15" customHeight="1" x14ac:dyDescent="0.35">
      <x:c r="A614" s="45"/>
      <x:c r="B614" s="45" t="s">
        <x:v>337</x:v>
      </x:c>
      <x:c r="C614" s="45"/>
      <x:c r="D614" s="65" t="e">
        <x:f ca="1">D612/(1-$C$613)</x:f>
        <x:v>#REF!</x:v>
      </x:c>
    </x:row>
    <x:row r="615" spans="1:4" s="1" customFormat="1" ht="15" customHeight="1" x14ac:dyDescent="0.35">
      <x:c r="A615" s="45"/>
      <x:c r="B615" s="45" t="s">
        <x:v>338</x:v>
      </x:c>
      <x:c r="C615" s="45"/>
      <x:c r="D615" s="41" t="e">
        <x:f ca="1">IF(BBR.BBR.GrossBenchmarkPrice.Output=0,0,C540/D614)</x:f>
        <x:v>#REF!</x:v>
      </x:c>
    </x:row>
    <x:row r="616" spans="1:4" s="1" customFormat="1" ht="15" customHeight="1" x14ac:dyDescent="0.35">
      <x:c r="A616" s="45"/>
      <x:c r="B616" s="45"/>
      <x:c r="C616" s="45"/>
      <x:c r="D616" s="45"/>
    </x:row>
    <x:row r="617" spans="1:4" s="1" customFormat="1" ht="15" customHeight="1" x14ac:dyDescent="0.35">
      <x:c r="A617" s="45"/>
      <x:c r="B617" s="45"/>
      <x:c r="C617" s="45"/>
      <x:c r="D617" s="45"/>
    </x:row>
    <x:row r="619" spans="1:4" s="1" customFormat="1" ht="15" customHeight="1" x14ac:dyDescent="0.35">
      <x:c r="A619" s="27" t="s">
        <x:v>339</x:v>
      </x:c>
      <x:c r="B619" s="45"/>
      <x:c r="C619" s="45"/>
      <x:c r="D619" s="45"/>
    </x:row>
    <x:row r="620" spans="1:4" s="1" customFormat="1" ht="15" customHeight="1" x14ac:dyDescent="0.35">
      <x:c r="A620" s="45"/>
      <x:c r="B620" s="45" t="s">
        <x:v>340</x:v>
      </x:c>
      <x:c r="C620" s="45"/>
      <x:c r="D620" s="22" t="e">
        <x:f>BBR.BBR.FinalModelPremium.Output</x:f>
        <x:v>#REF!</x:v>
      </x:c>
    </x:row>
    <x:row r="621" spans="1:4" s="1" customFormat="1" ht="15" customHeight="1" x14ac:dyDescent="0.35">
      <x:c r="A621" s="45"/>
      <x:c r="B621" s="45" t="s">
        <x:v>341</x:v>
      </x:c>
      <x:c r="C621" s="45"/>
      <x:c r="D621" s="65" t="e">
        <x:f>ROUND(D620*0.275,0)</x:f>
        <x:v>#REF!</x:v>
      </x:c>
    </x:row>
    <x:row r="622" spans="1:4" s="1" customFormat="1" ht="15" customHeight="1" x14ac:dyDescent="0.35">
      <x:c r="A622" s="45"/>
      <x:c r="B622" s="45" t="s">
        <x:v>342</x:v>
      </x:c>
      <x:c r="C622" s="45"/>
      <x:c r="D622" s="65" t="e">
        <x:f>D620-D621</x:f>
        <x:v>#REF!</x:v>
      </x:c>
    </x:row>
    <x:row r="623" spans="1:4" s="1" customFormat="1" ht="15" customHeight="1" x14ac:dyDescent="0.35">
      <x:c r="A623" s="45"/>
      <x:c r="B623" s="45"/>
      <x:c r="C623" s="45"/>
      <x:c r="D623" s="45"/>
    </x:row>
    <x:row r="624" spans="1:4" s="1" customFormat="1" ht="15" customHeight="1" x14ac:dyDescent="0.35">
      <x:c r="A624" s="45"/>
      <x:c r="B624" s="45"/>
      <x:c r="C624" s="45"/>
      <x:c r="D624" s="45"/>
    </x:row>
    <x:row r="625" spans="1:4" s="1" customFormat="1" ht="15" customHeight="1" x14ac:dyDescent="0.35">
      <x:c r="A625" s="45"/>
      <x:c r="B625" s="45"/>
      <x:c r="C625" s="45"/>
      <x:c r="D625" s="45"/>
    </x:row>
    <x:row r="626" spans="1:4" s="1" customFormat="1" ht="15" customHeight="1" x14ac:dyDescent="0.35">
      <x:c r="A626" s="45"/>
      <x:c r="B626" s="45"/>
      <x:c r="C626" s="45"/>
      <x:c r="D626" s="45"/>
    </x:row>
    <x:row r="627" spans="1:4" ht="15" customHeight="1" x14ac:dyDescent="0.35">
      <x:c r="B627" t="s">
        <x:v>343</x:v>
      </x:c>
      <x:c r="C627" s="32">
        <x:v>0</x:v>
      </x:c>
    </x:row>
    <x:row r="628" spans="1:4" ht="15" customHeight="1" x14ac:dyDescent="0.35">
      <x:c r="B628" t="s">
        <x:v>344</x:v>
      </x:c>
      <x:c r="C628" s="32">
        <x:v>0</x:v>
      </x:c>
    </x:row>
  </x:sheetData>
  <x:dataValidations count="55">
    <x:dataValidation type="list" allowBlank="1" showInputMessage="1" showErrorMessage="1" sqref="C28" xr:uid="{00000000-0002-0000-0000-000000000000}">
      <x:formula1>lstYesNo</x:formula1>
    </x:dataValidation>
    <x:dataValidation allowBlank="1" showInputMessage="1" showErrorMessage="1" sqref="C283 C47 C279 C287 C44" xr:uid="{00000000-0002-0000-0000-000001000000}"/>
    <x:dataValidation allowBlank="1" showInputMessage="1" showErrorMessage="1" error="Effective date or expiration date is malformed" sqref="C49" xr:uid="{00000000-0002-0000-0000-000002000000}"/>
    <x:dataValidation allowBlank="1" showInputMessage="1" showErrorMessage="1" error="Surplus lines deviation factor only allowed when writing surplus lines" sqref="C434" xr:uid="{00000000-0002-0000-0000-000003000000}"/>
    <x:dataValidation allowBlank="1" showInputMessage="1" showErrorMessage="1" error="Surplus lines deviation factor must be greater than zero" sqref="C435" xr:uid="{00000000-0002-0000-0000-000004000000}"/>
    <x:dataValidation allowBlank="1" showInputMessage="1" showErrorMessage="1" error="Rounding adjustment out of bounds" sqref="C438" xr:uid="{00000000-0002-0000-0000-000005000000}"/>
    <x:dataValidation allowBlank="1" showInputMessage="1" showErrorMessage="1" error="Nebraska deviation factor only allowed when writing in Nebraska" sqref="C446" xr:uid="{00000000-0002-0000-0000-000006000000}"/>
    <x:dataValidation allowBlank="1" showInputMessage="1" showErrorMessage="1" error="Nebraska only allows deviation of +/-40%" sqref="C447" xr:uid="{00000000-0002-0000-0000-000007000000}"/>
    <x:dataValidation type="list" allowBlank="1" showInputMessage="1" showErrorMessage="1" sqref="C289" xr:uid="{00000000-0002-0000-0000-000008000000}">
      <x:formula1>lstBBRADL</x:formula1>
    </x:dataValidation>
    <x:dataValidation type="list" allowBlank="1" showInputMessage="1" showErrorMessage="1" sqref="C260" xr:uid="{00000000-0002-0000-0000-000009000000}">
      <x:formula1>lstFullMediaCoverage</x:formula1>
    </x:dataValidation>
    <x:dataValidation type="list" allowBlank="1" showInputMessage="1" showErrorMessage="1" sqref="C57" xr:uid="{00000000-0002-0000-0000-00000A000000}">
      <x:formula1>lstIndustriesMA</x:formula1>
    </x:dataValidation>
    <x:dataValidation type="list" allowBlank="1" showInputMessage="1" showErrorMessage="1" sqref="C277" xr:uid="{00000000-0002-0000-0000-00000B000000}">
      <x:formula1>lstElectronicCrime</x:formula1>
    </x:dataValidation>
    <x:dataValidation type="list" allowBlank="1" showInputMessage="1" showErrorMessage="1" sqref="C281" xr:uid="{00000000-0002-0000-0000-00000C000000}">
      <x:formula1>lstTelecommunicationsFraud</x:formula1>
    </x:dataValidation>
    <x:dataValidation type="list" allowBlank="1" showInputMessage="1" showErrorMessage="1" sqref="C285" xr:uid="{00000000-0002-0000-0000-00000D000000}">
      <x:formula1>lstFraudulentInstruction</x:formula1>
    </x:dataValidation>
    <x:dataValidation type="list" sqref="C273" xr:uid="{00000000-0002-0000-0000-00000E000000}">
      <x:formula1>lstProfessionalServicesLiability</x:formula1>
    </x:dataValidation>
    <x:dataValidation type="list" allowBlank="1" showInputMessage="1" showErrorMessage="1" sqref="C168" xr:uid="{00000000-0002-0000-0000-00000F000000}">
      <x:formula1>lstAdmittedLossRatingClaimIncurredMM</x:formula1>
    </x:dataValidation>
    <x:dataValidation allowBlank="1" sqref="C205:C207 C200:C202" xr:uid="{00000000-0002-0000-0000-000010000000}"/>
    <x:dataValidation allowBlank="1" showInputMessage="1" showErrorMessage="1" error="output" sqref="G1" xr:uid="{00000000-0002-0000-0000-000011000000}"/>
    <x:dataValidation allowBlank="1" showInputMessage="1" showErrorMessage="1" error="Surplus lines &quot;yes/no&quot; is invalid" sqref="C45" xr:uid="{00000000-0002-0000-0000-000012000000}"/>
    <x:dataValidation allowBlank="1" showInputMessage="1" showErrorMessage="1" error="If effective date or expiration date is TBD both must be TBD" sqref="C46" xr:uid="{00000000-0002-0000-0000-000013000000}"/>
    <x:dataValidation allowBlank="1" showInputMessage="1" showErrorMessage="1" error="Expiration date must be after effective date" sqref="C48" xr:uid="{00000000-0002-0000-0000-000014000000}"/>
    <x:dataValidation allowBlank="1" showInputMessage="1" showErrorMessage="1" error="Hazard group selection is not valid" sqref="C75" xr:uid="{00000000-0002-0000-0000-000015000000}"/>
    <x:dataValidation allowBlank="1" showInputMessage="1" showErrorMessage="1" error="Revenue is out of bounds" sqref="C76" xr:uid="{00000000-0002-0000-0000-000016000000}"/>
    <x:dataValidation allowBlank="1" showInputMessage="1" showErrorMessage="1" error="Aggregate limit is not within bounds" sqref="C87" xr:uid="{00000000-0002-0000-0000-000017000000}"/>
    <x:dataValidation allowBlank="1" showInputMessage="1" showErrorMessage="1" error="Notification ratio is out of bounds" sqref="C129" xr:uid="{00000000-0002-0000-0000-000018000000}"/>
    <x:dataValidation allowBlank="1" showInputMessage="1" showErrorMessage="1" error="Something is wrong with notification factor calculation" sqref="C130" xr:uid="{00000000-0002-0000-0000-000019000000}"/>
    <x:dataValidation allowBlank="1" showInputMessage="1" showErrorMessage="1" error="Retention ratio is out of bounds" sqref="C155" xr:uid="{00000000-0002-0000-0000-00001A000000}"/>
    <x:dataValidation allowBlank="1" showInputMessage="1" showErrorMessage="1" error="Something is wrong with Retention factor calculation" sqref="C156" xr:uid="{00000000-0002-0000-0000-00001B000000}"/>
    <x:dataValidation allowBlank="1" showInputMessage="1" showErrorMessage="1" error="Loss Rating is out of range" sqref="C183" xr:uid="{00000000-0002-0000-0000-00001C000000}"/>
    <x:dataValidation allowBlank="1" showInputMessage="1" showErrorMessage="1" error="Media answer is not valid" sqref="C267" xr:uid="{00000000-0002-0000-0000-00001D000000}"/>
    <x:dataValidation allowBlank="1" showInputMessage="1" showErrorMessage="1" error="Media Input is out of range" sqref="C268" xr:uid="{00000000-0002-0000-0000-00001E000000}"/>
    <x:dataValidation allowBlank="1" showInputMessage="1" showErrorMessage="1" error="ADL answer is not valid" sqref="C291" xr:uid="{00000000-0002-0000-0000-00001F000000}"/>
    <x:dataValidation allowBlank="1" showInputMessage="1" showErrorMessage="1" error="Financial Condition Note is Missing" sqref="C373" xr:uid="{00000000-0002-0000-0000-000020000000}"/>
    <x:dataValidation allowBlank="1" showInputMessage="1" showErrorMessage="1" error="Maturity of Business Note is Missing" sqref="C374" xr:uid="{00000000-0002-0000-0000-000021000000}"/>
    <x:dataValidation allowBlank="1" showInputMessage="1" showErrorMessage="1" error="Quality of Management Note is Missing" sqref="C375" xr:uid="{00000000-0002-0000-0000-000022000000}"/>
    <x:dataValidation allowBlank="1" showInputMessage="1" showErrorMessage="1" error="Volume of Information Stored or Managed Note is Missing" sqref="C376" xr:uid="{00000000-0002-0000-0000-000023000000}"/>
    <x:dataValidation allowBlank="1" showInputMessage="1" showErrorMessage="1" error="Territory of Operations Note is Missing" sqref="C377" xr:uid="{00000000-0002-0000-0000-000024000000}"/>
    <x:dataValidation allowBlank="1" showInputMessage="1" showErrorMessage="1" error="Nature of Content Disseminated Note is Missing" sqref="C378" xr:uid="{00000000-0002-0000-0000-000025000000}"/>
    <x:dataValidation allowBlank="1" showInputMessage="1" showErrorMessage="1" error="Nature of Reputational Risk Exposure Note is Missing" sqref="C379" xr:uid="{00000000-0002-0000-0000-000026000000}"/>
    <x:dataValidation allowBlank="1" showInputMessage="1" showErrorMessage="1" error="Nature of Payment Card Processing Exposure Note is Missing" sqref="C380" xr:uid="{00000000-0002-0000-0000-000027000000}"/>
    <x:dataValidation allowBlank="1" showInputMessage="1" showErrorMessage="1" error="Privacy and Security Controls Procedures Note is Missing" sqref="C381" xr:uid="{00000000-0002-0000-0000-000028000000}"/>
    <x:dataValidation allowBlank="1" showInputMessage="1" showErrorMessage="1" error="Participation in a Risk Control Program Note is Missing" sqref="C382" xr:uid="{00000000-0002-0000-0000-000029000000}"/>
    <x:dataValidation allowBlank="1" showInputMessage="1" showErrorMessage="1" error="Financial Condition Selection is invalid" sqref="C384" xr:uid="{00000000-0002-0000-0000-00002A000000}"/>
    <x:dataValidation allowBlank="1" showInputMessage="1" showErrorMessage="1" error="Maturity of Business Selection is invalid" sqref="C385" xr:uid="{00000000-0002-0000-0000-00002B000000}"/>
    <x:dataValidation allowBlank="1" showInputMessage="1" showErrorMessage="1" error="Quality of Management Selection is invalid" sqref="C386" xr:uid="{00000000-0002-0000-0000-00002C000000}"/>
    <x:dataValidation allowBlank="1" showInputMessage="1" showErrorMessage="1" error="Volume of Information Stored or Managed Selection is invalid" sqref="C387" xr:uid="{00000000-0002-0000-0000-00002D000000}"/>
    <x:dataValidation allowBlank="1" showInputMessage="1" showErrorMessage="1" error="Territory of Operations Selection is invalid" sqref="C388" xr:uid="{00000000-0002-0000-0000-00002E000000}"/>
    <x:dataValidation allowBlank="1" showInputMessage="1" showErrorMessage="1" error="Nature of Content Disseminated Selection is invalid" sqref="C389" xr:uid="{00000000-0002-0000-0000-00002F000000}"/>
    <x:dataValidation allowBlank="1" showInputMessage="1" showErrorMessage="1" error="Nature of Reputational Risk Exposure Selection is invalid" sqref="C390" xr:uid="{00000000-0002-0000-0000-000030000000}"/>
    <x:dataValidation allowBlank="1" showInputMessage="1" showErrorMessage="1" error="Nature of Payment Card Processing Exposure Selection is invalid" sqref="C391" xr:uid="{00000000-0002-0000-0000-000031000000}"/>
    <x:dataValidation allowBlank="1" showInputMessage="1" showErrorMessage="1" error="Privacy and Security Controls Procedures Selection is invalid" sqref="C392" xr:uid="{00000000-0002-0000-0000-000032000000}"/>
    <x:dataValidation allowBlank="1" showInputMessage="1" showErrorMessage="1" error="Participation in a Risk Control Program Selection is invalid" sqref="C393" xr:uid="{00000000-0002-0000-0000-000033000000}"/>
    <x:dataValidation allowBlank="1" showInputMessage="1" showErrorMessage="1" error="Policy Term Cannot Exceed 18 Months" sqref="C427" xr:uid="{00000000-0002-0000-0000-000034000000}"/>
    <x:dataValidation type="list" allowBlank="1" showInputMessage="1" showErrorMessage="1" sqref="C167" xr:uid="{00000000-0002-0000-0000-000035000000}">
      <x:formula1>lstAdmittedLossRatingClaimIncurredPE</x:formula1>
    </x:dataValidation>
    <x:dataValidation type="list" allowBlank="1" showInputMessage="1" showErrorMessage="1" sqref="C295 C301 C307 C313 C319 C325 C331 C337 C343" xr:uid="{00000000-0002-0000-0000-000036000000}">
      <x:formula1>lstAdditionalEndorsements</x:formula1>
    </x:dataValidation>
  </x:dataValidations>
  <x:pageMargins left="0.7" right="0.7" top="0.75" bottom="0.75" header="0.3" footer="0.3"/>
  <x:pageSetup orientation="portrait"/>
  <x:legacyDrawing r:id="rId1"/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0"/>
  <sheetViews>
    <sheetView zoomScale="75" workbookViewId="0"/>
  </sheetViews>
  <sheetFormatPr defaultColWidth="9.26953125" defaultRowHeight="15" customHeight="1" x14ac:dyDescent="0.35"/>
  <cols>
    <col min="1" max="1" width="39.1796875" bestFit="1" customWidth="1"/>
    <col min="2" max="2" width="64.26953125" bestFit="1" customWidth="1"/>
    <col min="3" max="19" width="15" customWidth="1"/>
  </cols>
  <sheetData>
    <row r="1" spans="1:11" ht="15" customHeight="1" x14ac:dyDescent="0.35">
      <c r="A1" s="8" t="s">
        <v>6</v>
      </c>
      <c r="B1" s="7"/>
      <c r="C1" s="1"/>
      <c r="D1" s="7"/>
      <c r="E1" s="1"/>
      <c r="F1" s="1"/>
      <c r="G1" s="1"/>
      <c r="H1" s="1"/>
      <c r="I1" s="1"/>
    </row>
    <row r="2" spans="1:11" ht="15" customHeight="1" x14ac:dyDescent="0.35">
      <c r="A2" s="8" t="s">
        <v>345</v>
      </c>
      <c r="B2" s="7"/>
      <c r="C2" s="1"/>
      <c r="D2" s="7"/>
      <c r="E2" s="1"/>
      <c r="F2" s="1"/>
      <c r="G2" s="1"/>
      <c r="H2" s="1"/>
      <c r="I2" s="1"/>
    </row>
    <row r="3" spans="1:11" ht="15" customHeight="1" x14ac:dyDescent="0.35">
      <c r="A3" s="7" t="s">
        <v>346</v>
      </c>
      <c r="B3" s="7"/>
      <c r="C3" s="1"/>
      <c r="D3" s="7"/>
      <c r="E3" s="1"/>
      <c r="F3" s="1"/>
      <c r="G3" s="1"/>
      <c r="H3" s="1"/>
      <c r="I3" s="1"/>
    </row>
    <row r="6" spans="1:11" ht="15" customHeight="1" x14ac:dyDescent="0.35">
      <c r="B6" s="81" t="s">
        <v>347</v>
      </c>
      <c r="C6" s="81" t="s">
        <v>348</v>
      </c>
      <c r="D6" s="81" t="s">
        <v>349</v>
      </c>
      <c r="E6" s="81" t="s">
        <v>350</v>
      </c>
      <c r="F6" s="81" t="s">
        <v>351</v>
      </c>
      <c r="G6" s="81" t="s">
        <v>352</v>
      </c>
      <c r="H6" s="81" t="s">
        <v>353</v>
      </c>
      <c r="I6" s="81" t="s">
        <v>354</v>
      </c>
      <c r="J6" s="81" t="s">
        <v>355</v>
      </c>
      <c r="K6" s="81" t="s">
        <v>356</v>
      </c>
    </row>
    <row r="7" spans="1:11" ht="15" customHeight="1" x14ac:dyDescent="0.35">
      <c r="A7" t="s">
        <v>357</v>
      </c>
      <c r="B7" s="22">
        <v>0</v>
      </c>
      <c r="C7" s="22">
        <v>2500000</v>
      </c>
      <c r="D7" s="22">
        <v>2500000</v>
      </c>
      <c r="E7" s="63">
        <v>0.29169</v>
      </c>
      <c r="F7" s="63">
        <v>0.36456000000000005</v>
      </c>
      <c r="G7" s="63">
        <v>0.45569999999999999</v>
      </c>
      <c r="H7" s="63">
        <v>0.51796500000000001</v>
      </c>
      <c r="I7" s="63">
        <v>0.58862999999999999</v>
      </c>
      <c r="J7" s="63">
        <v>0.752745</v>
      </c>
      <c r="K7" s="63">
        <v>0.85553999999999997</v>
      </c>
    </row>
    <row r="8" spans="1:11" ht="15" customHeight="1" x14ac:dyDescent="0.35">
      <c r="B8" s="22">
        <v>2500000</v>
      </c>
      <c r="C8" s="22">
        <v>5000000</v>
      </c>
      <c r="D8" s="22">
        <v>2500000</v>
      </c>
      <c r="E8" s="63">
        <v>0.23005500000000001</v>
      </c>
      <c r="F8" s="63">
        <v>0.28759499999999999</v>
      </c>
      <c r="G8" s="63">
        <v>0.35952000000000001</v>
      </c>
      <c r="H8" s="63">
        <v>0.39028499999999999</v>
      </c>
      <c r="I8" s="63">
        <v>0.42315000000000003</v>
      </c>
      <c r="J8" s="63">
        <v>0.51555000000000006</v>
      </c>
      <c r="K8" s="63">
        <v>0.55734000000000006</v>
      </c>
    </row>
    <row r="9" spans="1:11" ht="15" customHeight="1" x14ac:dyDescent="0.35">
      <c r="B9" s="22">
        <v>5000000</v>
      </c>
      <c r="C9" s="22">
        <v>7500000</v>
      </c>
      <c r="D9" s="22">
        <v>2500000</v>
      </c>
      <c r="E9" s="63">
        <v>0.21126</v>
      </c>
      <c r="F9" s="63">
        <v>0.264075</v>
      </c>
      <c r="G9" s="63">
        <v>0.33012000000000002</v>
      </c>
      <c r="H9" s="63">
        <v>0.35300999999999999</v>
      </c>
      <c r="I9" s="63">
        <v>0.37716000000000005</v>
      </c>
      <c r="J9" s="63">
        <v>0.45265499999999997</v>
      </c>
      <c r="K9" s="63">
        <v>0.482265</v>
      </c>
    </row>
    <row r="10" spans="1:11" ht="15" customHeight="1" x14ac:dyDescent="0.35">
      <c r="B10" s="22">
        <v>7500000</v>
      </c>
      <c r="C10" s="22">
        <v>10000000</v>
      </c>
      <c r="D10" s="22">
        <v>2500000</v>
      </c>
      <c r="E10" s="63">
        <v>0.20002500000000001</v>
      </c>
      <c r="F10" s="63">
        <v>0.25000500000000003</v>
      </c>
      <c r="G10" s="63">
        <v>0.31247999999999998</v>
      </c>
      <c r="H10" s="63">
        <v>0.33106500000000005</v>
      </c>
      <c r="I10" s="63">
        <v>0.35017500000000001</v>
      </c>
      <c r="J10" s="63">
        <v>0.41632500000000006</v>
      </c>
      <c r="K10" s="63">
        <v>0.43921500000000002</v>
      </c>
    </row>
    <row r="11" spans="1:11" ht="15" customHeight="1" x14ac:dyDescent="0.35">
      <c r="B11" s="22">
        <v>10000000</v>
      </c>
      <c r="C11" s="22">
        <v>12500000</v>
      </c>
      <c r="D11" s="22">
        <v>2500000</v>
      </c>
      <c r="E11" s="63">
        <v>0.19215000000000002</v>
      </c>
      <c r="F11" s="63">
        <v>0.24024000000000001</v>
      </c>
      <c r="G11" s="63">
        <v>0.30030000000000001</v>
      </c>
      <c r="H11" s="63">
        <v>0.31573500000000004</v>
      </c>
      <c r="I11" s="63">
        <v>0.33159000000000005</v>
      </c>
      <c r="J11" s="63">
        <v>0.39123000000000002</v>
      </c>
      <c r="K11" s="63">
        <v>0.40971000000000002</v>
      </c>
    </row>
    <row r="12" spans="1:11" ht="15" customHeight="1" x14ac:dyDescent="0.35">
      <c r="B12" s="22">
        <v>12500000</v>
      </c>
      <c r="C12" s="22">
        <v>15000000</v>
      </c>
      <c r="D12" s="22">
        <v>2500000</v>
      </c>
      <c r="E12" s="63">
        <v>0.18574500000000002</v>
      </c>
      <c r="F12" s="63">
        <v>0.232155</v>
      </c>
      <c r="G12" s="63">
        <v>0.29021999999999998</v>
      </c>
      <c r="H12" s="63">
        <v>0.30355500000000002</v>
      </c>
      <c r="I12" s="63">
        <v>0.31720500000000001</v>
      </c>
      <c r="J12" s="63">
        <v>0.37233000000000005</v>
      </c>
      <c r="K12" s="63">
        <v>0.38797500000000001</v>
      </c>
    </row>
    <row r="13" spans="1:11" ht="15" customHeight="1" x14ac:dyDescent="0.35">
      <c r="B13" s="22">
        <v>15000000</v>
      </c>
      <c r="C13" s="22">
        <v>20000000</v>
      </c>
      <c r="D13" s="22">
        <v>5000000</v>
      </c>
      <c r="E13" s="63">
        <v>0.17871000000000001</v>
      </c>
      <c r="F13" s="63">
        <v>0.22344</v>
      </c>
      <c r="G13" s="63">
        <v>0.27930000000000005</v>
      </c>
      <c r="H13" s="63">
        <v>0.29021999999999998</v>
      </c>
      <c r="I13" s="63">
        <v>0.30114000000000002</v>
      </c>
      <c r="J13" s="63">
        <v>0.35111999999999999</v>
      </c>
      <c r="K13" s="63">
        <v>0.36340500000000003</v>
      </c>
    </row>
    <row r="14" spans="1:11" ht="15" customHeight="1" x14ac:dyDescent="0.35">
      <c r="B14" s="22">
        <v>20000000</v>
      </c>
      <c r="C14" s="22">
        <v>25000000</v>
      </c>
      <c r="D14" s="22">
        <v>5000000</v>
      </c>
      <c r="E14" s="63">
        <v>0.17178000000000002</v>
      </c>
      <c r="F14" s="63">
        <v>0.214725</v>
      </c>
      <c r="G14" s="63">
        <v>0.26838000000000001</v>
      </c>
      <c r="H14" s="63">
        <v>0.27699000000000001</v>
      </c>
      <c r="I14" s="63">
        <v>0.285495</v>
      </c>
      <c r="J14" s="63">
        <v>0.33075000000000004</v>
      </c>
      <c r="K14" s="63">
        <v>0.34009500000000004</v>
      </c>
    </row>
    <row r="15" spans="1:11" ht="15" customHeight="1" x14ac:dyDescent="0.35">
      <c r="B15" s="22">
        <v>25000000</v>
      </c>
      <c r="C15" s="22">
        <v>35000000</v>
      </c>
      <c r="D15" s="22">
        <v>10000000</v>
      </c>
      <c r="E15" s="63">
        <v>6.9014999999999993E-2</v>
      </c>
      <c r="F15" s="63">
        <v>8.6322499999999996E-2</v>
      </c>
      <c r="G15" s="63">
        <v>0.10793</v>
      </c>
      <c r="H15" s="63">
        <v>0.12620500000000001</v>
      </c>
      <c r="I15" s="63">
        <v>0.14641499999999999</v>
      </c>
      <c r="J15" s="63">
        <v>0.19016749999999999</v>
      </c>
      <c r="K15" s="63">
        <v>0.218225</v>
      </c>
    </row>
    <row r="16" spans="1:11" ht="15" customHeight="1" x14ac:dyDescent="0.35">
      <c r="B16" s="22">
        <v>35000000</v>
      </c>
      <c r="C16" s="22">
        <v>45000000</v>
      </c>
      <c r="D16" s="22">
        <v>10000000</v>
      </c>
      <c r="E16" s="63">
        <v>5.7834999999999998E-2</v>
      </c>
      <c r="F16" s="63">
        <v>7.2239999999999999E-2</v>
      </c>
      <c r="G16" s="63">
        <v>9.0300000000000005E-2</v>
      </c>
      <c r="H16" s="63">
        <v>9.6534999999999996E-2</v>
      </c>
      <c r="I16" s="63">
        <v>0.10298499999999999</v>
      </c>
      <c r="J16" s="63">
        <v>0.12383999999999999</v>
      </c>
      <c r="K16" s="63">
        <v>0.13222499999999998</v>
      </c>
    </row>
    <row r="17" spans="2:11" ht="15" customHeight="1" x14ac:dyDescent="0.35">
      <c r="B17" s="22">
        <v>45000000</v>
      </c>
      <c r="C17" s="22">
        <v>55000000</v>
      </c>
      <c r="D17" s="22">
        <v>10000000</v>
      </c>
      <c r="E17" s="63">
        <v>5.0417499999999997E-2</v>
      </c>
      <c r="F17" s="63">
        <v>6.2994999999999995E-2</v>
      </c>
      <c r="G17" s="63">
        <v>7.8689999999999996E-2</v>
      </c>
      <c r="H17" s="63">
        <v>8.4065000000000001E-2</v>
      </c>
      <c r="I17" s="63">
        <v>8.9762499999999995E-2</v>
      </c>
      <c r="J17" s="63">
        <v>0.10793</v>
      </c>
      <c r="K17" s="63">
        <v>0.11524</v>
      </c>
    </row>
    <row r="18" spans="2:11" ht="15" customHeight="1" x14ac:dyDescent="0.35">
      <c r="B18" s="22">
        <v>55000000</v>
      </c>
      <c r="C18" s="22">
        <v>65000000</v>
      </c>
      <c r="D18" s="22">
        <v>10000000</v>
      </c>
      <c r="E18" s="63">
        <v>4.4934999999999996E-2</v>
      </c>
      <c r="F18" s="63">
        <v>5.6114999999999998E-2</v>
      </c>
      <c r="G18" s="63">
        <v>7.0089999999999986E-2</v>
      </c>
      <c r="H18" s="63">
        <v>7.4927499999999994E-2</v>
      </c>
      <c r="I18" s="63">
        <v>8.0087499999999992E-2</v>
      </c>
      <c r="J18" s="63">
        <v>9.6319999999999989E-2</v>
      </c>
      <c r="K18" s="63">
        <v>0.10287749999999998</v>
      </c>
    </row>
    <row r="19" spans="2:11" ht="15" customHeight="1" x14ac:dyDescent="0.35">
      <c r="B19" s="22">
        <v>65000000</v>
      </c>
      <c r="C19" s="22">
        <v>75000000</v>
      </c>
      <c r="D19" s="22">
        <v>10000000</v>
      </c>
      <c r="E19" s="63">
        <v>4.0742500000000001E-2</v>
      </c>
      <c r="F19" s="63">
        <v>5.0954999999999993E-2</v>
      </c>
      <c r="G19" s="63">
        <v>6.3640000000000002E-2</v>
      </c>
      <c r="H19" s="63">
        <v>6.794E-2</v>
      </c>
      <c r="I19" s="63">
        <v>7.2455000000000006E-2</v>
      </c>
      <c r="J19" s="63">
        <v>8.7075E-2</v>
      </c>
      <c r="K19" s="63">
        <v>9.2987499999999987E-2</v>
      </c>
    </row>
    <row r="20" spans="2:11" ht="15" customHeight="1" x14ac:dyDescent="0.35">
      <c r="B20" s="22">
        <v>75000000</v>
      </c>
      <c r="C20" s="22">
        <v>100000000</v>
      </c>
      <c r="D20" s="22">
        <v>25000000</v>
      </c>
      <c r="E20" s="63">
        <v>3.5475E-2</v>
      </c>
      <c r="F20" s="63">
        <v>4.4397499999999999E-2</v>
      </c>
      <c r="G20" s="63">
        <v>5.5469999999999998E-2</v>
      </c>
      <c r="H20" s="63">
        <v>5.9124999999999997E-2</v>
      </c>
      <c r="I20" s="63">
        <v>6.2994999999999995E-2</v>
      </c>
      <c r="J20" s="63">
        <v>7.546499999999999E-2</v>
      </c>
      <c r="K20" s="63">
        <v>8.0410000000000009E-2</v>
      </c>
    </row>
    <row r="21" spans="2:11" ht="15" customHeight="1" x14ac:dyDescent="0.35">
      <c r="B21" s="22">
        <v>100000000</v>
      </c>
      <c r="C21" s="22">
        <v>125000000</v>
      </c>
      <c r="D21" s="22">
        <v>25000000</v>
      </c>
      <c r="E21" s="63">
        <v>3.1020000000000002E-2</v>
      </c>
      <c r="F21" s="63">
        <v>3.8720000000000004E-2</v>
      </c>
      <c r="G21" s="63">
        <v>4.8399999999999999E-2</v>
      </c>
      <c r="H21" s="63">
        <v>5.1700000000000003E-2</v>
      </c>
      <c r="I21" s="63">
        <v>5.5220000000000005E-2</v>
      </c>
      <c r="J21" s="63">
        <v>6.633E-2</v>
      </c>
      <c r="K21" s="63">
        <v>7.084E-2</v>
      </c>
    </row>
    <row r="22" spans="2:11" ht="15" customHeight="1" x14ac:dyDescent="0.35">
      <c r="B22" s="22">
        <v>125000000</v>
      </c>
      <c r="C22" s="22">
        <v>150000000</v>
      </c>
      <c r="D22" s="22">
        <v>25000000</v>
      </c>
      <c r="E22" s="63">
        <v>2.7060000000000004E-2</v>
      </c>
      <c r="F22" s="63">
        <v>3.3770000000000001E-2</v>
      </c>
      <c r="G22" s="63">
        <v>4.224E-2</v>
      </c>
      <c r="H22" s="63">
        <v>4.521E-2</v>
      </c>
      <c r="I22" s="63">
        <v>4.8510000000000005E-2</v>
      </c>
      <c r="J22" s="63">
        <v>5.8410000000000004E-2</v>
      </c>
      <c r="K22" s="63">
        <v>6.2590000000000007E-2</v>
      </c>
    </row>
    <row r="23" spans="2:11" ht="15" customHeight="1" x14ac:dyDescent="0.35">
      <c r="B23" s="22">
        <v>150000000</v>
      </c>
      <c r="C23" s="22">
        <v>175000000</v>
      </c>
      <c r="D23" s="22">
        <v>25000000</v>
      </c>
      <c r="E23" s="63">
        <v>2.486E-2</v>
      </c>
      <c r="F23" s="63">
        <v>3.1020000000000002E-2</v>
      </c>
      <c r="G23" s="63">
        <v>3.8720000000000004E-2</v>
      </c>
      <c r="H23" s="63">
        <v>4.1140000000000003E-2</v>
      </c>
      <c r="I23" s="63">
        <v>4.3780000000000006E-2</v>
      </c>
      <c r="J23" s="63">
        <v>5.2470000000000003E-2</v>
      </c>
      <c r="K23" s="63">
        <v>5.5879999999999999E-2</v>
      </c>
    </row>
    <row r="24" spans="2:11" ht="15" customHeight="1" x14ac:dyDescent="0.35">
      <c r="B24" s="22">
        <v>175000000</v>
      </c>
      <c r="C24" s="22">
        <v>200000000</v>
      </c>
      <c r="D24" s="22">
        <v>25000000</v>
      </c>
      <c r="E24" s="63">
        <v>2.3650000000000001E-2</v>
      </c>
      <c r="F24" s="63">
        <v>2.9590000000000002E-2</v>
      </c>
      <c r="G24" s="63">
        <v>3.696E-2</v>
      </c>
      <c r="H24" s="63">
        <v>3.8610000000000005E-2</v>
      </c>
      <c r="I24" s="63">
        <v>4.037000000000001E-2</v>
      </c>
      <c r="J24" s="63">
        <v>4.7520000000000007E-2</v>
      </c>
      <c r="K24" s="63">
        <v>4.9610000000000008E-2</v>
      </c>
    </row>
    <row r="25" spans="2:11" ht="15" customHeight="1" x14ac:dyDescent="0.35">
      <c r="B25" s="22">
        <v>200000000</v>
      </c>
      <c r="C25" s="22">
        <v>225000000</v>
      </c>
      <c r="D25" s="22">
        <v>25000000</v>
      </c>
      <c r="E25" s="63">
        <v>2.2770000000000002E-2</v>
      </c>
      <c r="F25" s="63">
        <v>2.8490000000000001E-2</v>
      </c>
      <c r="G25" s="63">
        <v>3.5639999999999998E-2</v>
      </c>
      <c r="H25" s="63">
        <v>3.6300000000000006E-2</v>
      </c>
      <c r="I25" s="63">
        <v>3.6850000000000008E-2</v>
      </c>
      <c r="J25" s="63">
        <v>4.2130000000000001E-2</v>
      </c>
      <c r="K25" s="63">
        <v>4.2460000000000005E-2</v>
      </c>
    </row>
    <row r="26" spans="2:11" ht="15" customHeight="1" x14ac:dyDescent="0.35">
      <c r="B26" s="22">
        <v>225000000</v>
      </c>
      <c r="C26" s="22">
        <v>250000000</v>
      </c>
      <c r="D26" s="22">
        <v>25000000</v>
      </c>
      <c r="E26" s="63">
        <v>2.2550000000000004E-2</v>
      </c>
      <c r="F26" s="63">
        <v>2.8160000000000004E-2</v>
      </c>
      <c r="G26" s="63">
        <v>3.5200000000000002E-2</v>
      </c>
      <c r="H26" s="63">
        <v>3.542E-2</v>
      </c>
      <c r="I26" s="63">
        <v>3.542E-2</v>
      </c>
      <c r="J26" s="63">
        <v>3.9600000000000003E-2</v>
      </c>
      <c r="K26" s="63">
        <v>3.916E-2</v>
      </c>
    </row>
    <row r="27" spans="2:11" ht="15" customHeight="1" x14ac:dyDescent="0.35">
      <c r="B27" s="22">
        <v>250000000</v>
      </c>
      <c r="C27" s="22">
        <v>300000000</v>
      </c>
      <c r="D27" s="22">
        <v>50000000</v>
      </c>
      <c r="E27" s="63">
        <v>2.1374999999999998E-2</v>
      </c>
      <c r="F27" s="63">
        <v>2.6662499999999999E-2</v>
      </c>
      <c r="G27" s="63">
        <v>3.3300000000000003E-2</v>
      </c>
      <c r="H27" s="63">
        <v>3.3300000000000003E-2</v>
      </c>
      <c r="I27" s="63">
        <v>3.3075E-2</v>
      </c>
      <c r="J27" s="63">
        <v>3.7012499999999997E-2</v>
      </c>
      <c r="K27" s="63">
        <v>3.6449999999999996E-2</v>
      </c>
    </row>
    <row r="28" spans="2:11" ht="15" customHeight="1" x14ac:dyDescent="0.35">
      <c r="B28" s="22">
        <v>300000000</v>
      </c>
      <c r="C28" s="22">
        <v>350000000</v>
      </c>
      <c r="D28" s="22">
        <v>50000000</v>
      </c>
      <c r="E28" s="63">
        <v>1.9574999999999999E-2</v>
      </c>
      <c r="F28" s="63">
        <v>2.4524999999999998E-2</v>
      </c>
      <c r="G28" s="63">
        <v>3.0599999999999999E-2</v>
      </c>
      <c r="H28" s="63">
        <v>3.0374999999999999E-2</v>
      </c>
      <c r="I28" s="63">
        <v>2.9925E-2</v>
      </c>
      <c r="J28" s="63">
        <v>3.2962499999999999E-2</v>
      </c>
      <c r="K28" s="63">
        <v>3.1949999999999999E-2</v>
      </c>
    </row>
    <row r="29" spans="2:11" ht="15" customHeight="1" x14ac:dyDescent="0.35">
      <c r="B29" s="22">
        <v>350000000</v>
      </c>
      <c r="C29" s="22">
        <v>400000000</v>
      </c>
      <c r="D29" s="22">
        <v>50000000</v>
      </c>
      <c r="E29" s="63">
        <v>1.8224999999999998E-2</v>
      </c>
      <c r="F29" s="63">
        <v>2.2724999999999999E-2</v>
      </c>
      <c r="G29" s="63">
        <v>2.835E-2</v>
      </c>
      <c r="H29" s="63">
        <v>2.7899999999999998E-2</v>
      </c>
      <c r="I29" s="63">
        <v>2.7224999999999999E-2</v>
      </c>
      <c r="J29" s="63">
        <v>2.9925E-2</v>
      </c>
      <c r="K29" s="63">
        <v>2.8912500000000001E-2</v>
      </c>
    </row>
    <row r="30" spans="2:11" ht="15" customHeight="1" x14ac:dyDescent="0.35">
      <c r="B30" s="22">
        <v>400000000</v>
      </c>
      <c r="C30" s="22">
        <v>450000000</v>
      </c>
      <c r="D30" s="22">
        <v>50000000</v>
      </c>
      <c r="E30" s="63">
        <v>1.67625E-2</v>
      </c>
      <c r="F30" s="63">
        <v>2.0924999999999999E-2</v>
      </c>
      <c r="G30" s="63">
        <v>2.6099999999999998E-2</v>
      </c>
      <c r="H30" s="63">
        <v>2.5762500000000001E-2</v>
      </c>
      <c r="I30" s="63">
        <v>2.5312499999999998E-2</v>
      </c>
      <c r="J30" s="63">
        <v>2.7899999999999998E-2</v>
      </c>
      <c r="K30" s="63">
        <v>2.7E-2</v>
      </c>
    </row>
    <row r="31" spans="2:11" ht="15" customHeight="1" x14ac:dyDescent="0.35">
      <c r="B31" s="22">
        <v>450000000</v>
      </c>
      <c r="C31" s="22">
        <v>500000000</v>
      </c>
      <c r="D31" s="22">
        <v>50000000</v>
      </c>
      <c r="E31" s="63">
        <v>1.5862499999999998E-2</v>
      </c>
      <c r="F31" s="63">
        <v>1.9800000000000002E-2</v>
      </c>
      <c r="G31" s="63">
        <v>2.4749999999999998E-2</v>
      </c>
      <c r="H31" s="63">
        <v>2.4187499999999997E-2</v>
      </c>
      <c r="I31" s="63">
        <v>2.3625E-2</v>
      </c>
      <c r="J31" s="63">
        <v>2.5874999999999999E-2</v>
      </c>
      <c r="K31" s="63">
        <v>2.4862500000000003E-2</v>
      </c>
    </row>
    <row r="32" spans="2:11" ht="15" customHeight="1" x14ac:dyDescent="0.35">
      <c r="B32" s="22">
        <v>500000000</v>
      </c>
      <c r="C32" s="22">
        <v>550000000</v>
      </c>
      <c r="D32" s="22">
        <v>50000000</v>
      </c>
      <c r="E32" s="63">
        <v>1.1925E-2</v>
      </c>
      <c r="F32" s="63">
        <v>1.49625E-2</v>
      </c>
      <c r="G32" s="63">
        <v>1.8675000000000001E-2</v>
      </c>
      <c r="H32" s="63">
        <v>1.9800000000000002E-2</v>
      </c>
      <c r="I32" s="63">
        <v>1.89E-2</v>
      </c>
      <c r="J32" s="63">
        <v>2.2499999999999999E-2</v>
      </c>
      <c r="K32" s="63">
        <v>2.3512499999999999E-2</v>
      </c>
    </row>
    <row r="33" spans="1:11" ht="15" customHeight="1" x14ac:dyDescent="0.35">
      <c r="B33" s="22">
        <v>550000000</v>
      </c>
      <c r="C33" s="22">
        <v>600000000</v>
      </c>
      <c r="D33" s="22">
        <v>50000000</v>
      </c>
      <c r="E33" s="63">
        <v>1.1362499999999999E-2</v>
      </c>
      <c r="F33" s="63">
        <v>1.4175E-2</v>
      </c>
      <c r="G33" s="63">
        <v>1.7775000000000003E-2</v>
      </c>
      <c r="H33" s="63">
        <v>1.89E-2</v>
      </c>
      <c r="I33" s="63">
        <v>1.7887500000000001E-2</v>
      </c>
      <c r="J33" s="63">
        <v>2.12625E-2</v>
      </c>
      <c r="K33" s="63">
        <v>2.2275000000000003E-2</v>
      </c>
    </row>
    <row r="34" spans="1:11" ht="15" customHeight="1" x14ac:dyDescent="0.35">
      <c r="B34" s="22">
        <v>600000000</v>
      </c>
      <c r="C34" s="22">
        <v>650000000</v>
      </c>
      <c r="D34" s="22">
        <v>50000000</v>
      </c>
      <c r="E34" s="63">
        <v>1.09125E-2</v>
      </c>
      <c r="F34" s="63">
        <v>1.36125E-2</v>
      </c>
      <c r="G34" s="63">
        <v>1.6987499999999999E-2</v>
      </c>
      <c r="H34" s="63">
        <v>1.8000000000000002E-2</v>
      </c>
      <c r="I34" s="63">
        <v>1.6987499999999999E-2</v>
      </c>
      <c r="J34" s="63">
        <v>2.0249999999999997E-2</v>
      </c>
      <c r="K34" s="63">
        <v>2.1150000000000002E-2</v>
      </c>
    </row>
    <row r="35" spans="1:11" ht="15" customHeight="1" x14ac:dyDescent="0.35">
      <c r="B35" s="22">
        <v>650000000</v>
      </c>
      <c r="C35" s="22">
        <v>700000000</v>
      </c>
      <c r="D35" s="22">
        <v>50000000</v>
      </c>
      <c r="E35" s="63">
        <v>1.04625E-2</v>
      </c>
      <c r="F35" s="63">
        <v>1.3049999999999999E-2</v>
      </c>
      <c r="G35" s="63">
        <v>1.6199999999999999E-2</v>
      </c>
      <c r="H35" s="63">
        <v>1.7212499999999999E-2</v>
      </c>
      <c r="I35" s="63">
        <v>1.6312500000000001E-2</v>
      </c>
      <c r="J35" s="63">
        <v>1.9349999999999999E-2</v>
      </c>
      <c r="K35" s="63">
        <v>2.0249999999999997E-2</v>
      </c>
    </row>
    <row r="36" spans="1:11" ht="15" customHeight="1" x14ac:dyDescent="0.35">
      <c r="B36" s="22">
        <v>700000000</v>
      </c>
      <c r="C36" s="22">
        <v>750000000</v>
      </c>
      <c r="D36" s="22">
        <v>50000000</v>
      </c>
      <c r="E36" s="63">
        <v>1.0012500000000001E-2</v>
      </c>
      <c r="F36" s="63">
        <v>1.24875E-2</v>
      </c>
      <c r="G36" s="63">
        <v>1.5637499999999999E-2</v>
      </c>
      <c r="H36" s="63">
        <v>1.6650000000000002E-2</v>
      </c>
      <c r="I36" s="63">
        <v>1.5637499999999999E-2</v>
      </c>
      <c r="J36" s="63">
        <v>1.8562500000000003E-2</v>
      </c>
      <c r="K36" s="63">
        <v>1.9349999999999999E-2</v>
      </c>
    </row>
    <row r="37" spans="1:11" ht="15" customHeight="1" x14ac:dyDescent="0.35">
      <c r="B37" s="22">
        <v>750000000</v>
      </c>
      <c r="C37" s="22">
        <v>800000000</v>
      </c>
      <c r="D37" s="22">
        <v>50000000</v>
      </c>
      <c r="E37" s="63">
        <v>9.6749999999999996E-3</v>
      </c>
      <c r="F37" s="63">
        <v>1.20375E-2</v>
      </c>
      <c r="G37" s="63">
        <v>1.5075E-2</v>
      </c>
      <c r="H37" s="63">
        <v>1.5975E-2</v>
      </c>
      <c r="I37" s="63">
        <v>1.49625E-2</v>
      </c>
      <c r="J37" s="63">
        <v>1.7887500000000001E-2</v>
      </c>
      <c r="K37" s="63">
        <v>1.8675000000000001E-2</v>
      </c>
    </row>
    <row r="38" spans="1:11" ht="15" customHeight="1" x14ac:dyDescent="0.35">
      <c r="B38" s="22">
        <v>800000000</v>
      </c>
      <c r="C38" s="22">
        <v>850000000</v>
      </c>
      <c r="D38" s="22">
        <v>50000000</v>
      </c>
      <c r="E38" s="63">
        <v>9.2250000000000006E-3</v>
      </c>
      <c r="F38" s="63">
        <v>1.1587500000000001E-2</v>
      </c>
      <c r="G38" s="63">
        <v>1.4512499999999999E-2</v>
      </c>
      <c r="H38" s="63">
        <v>1.5412500000000001E-2</v>
      </c>
      <c r="I38" s="63">
        <v>1.4400000000000001E-2</v>
      </c>
      <c r="J38" s="63">
        <v>1.7212499999999999E-2</v>
      </c>
      <c r="K38" s="63">
        <v>1.8000000000000002E-2</v>
      </c>
    </row>
    <row r="39" spans="1:11" ht="15" customHeight="1" x14ac:dyDescent="0.35">
      <c r="B39" s="22">
        <v>850000000</v>
      </c>
      <c r="C39" s="22">
        <v>900000000</v>
      </c>
      <c r="D39" s="22">
        <v>50000000</v>
      </c>
      <c r="E39" s="63">
        <v>9.0000000000000011E-3</v>
      </c>
      <c r="F39" s="63">
        <v>1.125E-2</v>
      </c>
      <c r="G39" s="63">
        <v>1.40625E-2</v>
      </c>
      <c r="H39" s="63">
        <v>1.49625E-2</v>
      </c>
      <c r="I39" s="63">
        <v>1.3949999999999999E-2</v>
      </c>
      <c r="J39" s="63">
        <v>1.6650000000000002E-2</v>
      </c>
      <c r="K39" s="63">
        <v>1.7325E-2</v>
      </c>
    </row>
    <row r="40" spans="1:11" ht="15" customHeight="1" x14ac:dyDescent="0.35">
      <c r="B40" s="22">
        <v>900000000</v>
      </c>
      <c r="C40" s="22">
        <v>950000000</v>
      </c>
      <c r="D40" s="22">
        <v>50000000</v>
      </c>
      <c r="E40" s="63">
        <v>8.7749999999999998E-3</v>
      </c>
      <c r="F40" s="63">
        <v>1.09125E-2</v>
      </c>
      <c r="G40" s="63">
        <v>1.36125E-2</v>
      </c>
      <c r="H40" s="63">
        <v>1.4512499999999999E-2</v>
      </c>
      <c r="I40" s="63">
        <v>1.35E-2</v>
      </c>
      <c r="J40" s="63">
        <v>1.6087500000000001E-2</v>
      </c>
      <c r="K40" s="63">
        <v>1.67625E-2</v>
      </c>
    </row>
    <row r="41" spans="1:11" ht="15" customHeight="1" x14ac:dyDescent="0.35">
      <c r="B41" s="22">
        <v>950000000</v>
      </c>
      <c r="C41" s="22">
        <v>1000000000</v>
      </c>
      <c r="D41" s="22">
        <v>50000000</v>
      </c>
      <c r="E41" s="63">
        <v>8.4375000000000006E-3</v>
      </c>
      <c r="F41" s="63">
        <v>1.0575000000000001E-2</v>
      </c>
      <c r="G41" s="63">
        <v>1.3162500000000001E-2</v>
      </c>
      <c r="H41" s="63">
        <v>1.40625E-2</v>
      </c>
      <c r="I41" s="63">
        <v>1.3049999999999999E-2</v>
      </c>
      <c r="J41" s="63">
        <v>1.5525000000000001E-2</v>
      </c>
      <c r="K41" s="63">
        <v>1.6312500000000001E-2</v>
      </c>
    </row>
    <row r="43" spans="1:11" ht="15" customHeight="1" x14ac:dyDescent="0.35">
      <c r="E43" s="63"/>
    </row>
    <row r="44" spans="1:11" ht="15" customHeight="1" x14ac:dyDescent="0.35">
      <c r="B44" s="81" t="s">
        <v>347</v>
      </c>
      <c r="C44" s="81" t="s">
        <v>348</v>
      </c>
      <c r="D44" s="81" t="s">
        <v>349</v>
      </c>
      <c r="E44" s="81" t="s">
        <v>350</v>
      </c>
      <c r="F44" s="81" t="s">
        <v>351</v>
      </c>
      <c r="G44" s="81" t="s">
        <v>352</v>
      </c>
      <c r="H44" s="81" t="s">
        <v>353</v>
      </c>
      <c r="I44" s="81" t="s">
        <v>354</v>
      </c>
      <c r="J44" s="81" t="s">
        <v>355</v>
      </c>
      <c r="K44" s="81" t="s">
        <v>356</v>
      </c>
    </row>
    <row r="45" spans="1:11" ht="15" customHeight="1" x14ac:dyDescent="0.35">
      <c r="A45" t="s">
        <v>358</v>
      </c>
      <c r="B45" s="22">
        <v>0</v>
      </c>
      <c r="C45" s="22">
        <v>2500000</v>
      </c>
      <c r="D45" s="22">
        <v>2500000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</row>
    <row r="46" spans="1:11" ht="15" customHeight="1" x14ac:dyDescent="0.35">
      <c r="B46" s="22">
        <v>2500000</v>
      </c>
      <c r="C46" s="22">
        <v>5000000</v>
      </c>
      <c r="D46" s="22">
        <v>2500000</v>
      </c>
      <c r="E46" s="22">
        <f t="shared" ref="E46:E79" si="0">$D45*E7/1000+E45</f>
        <v>729.22500000000002</v>
      </c>
      <c r="F46" s="22">
        <f t="shared" ref="F46:F79" si="1">$D45*F7/1000+F45</f>
        <v>911.40000000000009</v>
      </c>
      <c r="G46" s="22">
        <f t="shared" ref="G46:G79" si="2">$D45*G7/1000+G45</f>
        <v>1139.25</v>
      </c>
      <c r="H46" s="22">
        <f t="shared" ref="H46:H79" si="3">$D45*H7/1000+H45</f>
        <v>1294.9124999999999</v>
      </c>
      <c r="I46" s="22">
        <f t="shared" ref="I46:I79" si="4">$D45*I7/1000+I45</f>
        <v>1471.575</v>
      </c>
      <c r="J46" s="22">
        <f t="shared" ref="J46:J79" si="5">$D45*J7/1000+J45</f>
        <v>1881.8625</v>
      </c>
      <c r="K46" s="22">
        <f t="shared" ref="K46:K79" si="6">$D45*K7/1000+K45</f>
        <v>2138.85</v>
      </c>
    </row>
    <row r="47" spans="1:11" ht="15" customHeight="1" x14ac:dyDescent="0.35">
      <c r="B47" s="22">
        <v>5000000</v>
      </c>
      <c r="C47" s="22">
        <v>7500000</v>
      </c>
      <c r="D47" s="22">
        <v>2500000</v>
      </c>
      <c r="E47" s="22">
        <f t="shared" si="0"/>
        <v>1304.3625000000002</v>
      </c>
      <c r="F47" s="22">
        <f t="shared" si="1"/>
        <v>1630.3875</v>
      </c>
      <c r="G47" s="22">
        <f t="shared" si="2"/>
        <v>2038.05</v>
      </c>
      <c r="H47" s="22">
        <f t="shared" si="3"/>
        <v>2270.625</v>
      </c>
      <c r="I47" s="22">
        <f t="shared" si="4"/>
        <v>2529.4499999999998</v>
      </c>
      <c r="J47" s="22">
        <f t="shared" si="5"/>
        <v>3170.7375000000002</v>
      </c>
      <c r="K47" s="22">
        <f t="shared" si="6"/>
        <v>3532.2</v>
      </c>
    </row>
    <row r="48" spans="1:11" ht="15" customHeight="1" x14ac:dyDescent="0.35">
      <c r="B48" s="22">
        <v>7500000</v>
      </c>
      <c r="C48" s="22">
        <v>10000000</v>
      </c>
      <c r="D48" s="22">
        <v>2500000</v>
      </c>
      <c r="E48" s="22">
        <f t="shared" si="0"/>
        <v>1832.5125000000003</v>
      </c>
      <c r="F48" s="22">
        <f t="shared" si="1"/>
        <v>2290.5749999999998</v>
      </c>
      <c r="G48" s="22">
        <f t="shared" si="2"/>
        <v>2863.35</v>
      </c>
      <c r="H48" s="22">
        <f t="shared" si="3"/>
        <v>3153.15</v>
      </c>
      <c r="I48" s="22">
        <f t="shared" si="4"/>
        <v>3472.35</v>
      </c>
      <c r="J48" s="22">
        <f t="shared" si="5"/>
        <v>4302.375</v>
      </c>
      <c r="K48" s="22">
        <f t="shared" si="6"/>
        <v>4737.8624999999993</v>
      </c>
    </row>
    <row r="49" spans="2:11" ht="15" customHeight="1" x14ac:dyDescent="0.35">
      <c r="B49" s="22">
        <v>10000000</v>
      </c>
      <c r="C49" s="22">
        <v>12500000</v>
      </c>
      <c r="D49" s="22">
        <v>2500000</v>
      </c>
      <c r="E49" s="22">
        <f t="shared" si="0"/>
        <v>2332.5750000000003</v>
      </c>
      <c r="F49" s="22">
        <f t="shared" si="1"/>
        <v>2915.5875000000001</v>
      </c>
      <c r="G49" s="22">
        <f t="shared" si="2"/>
        <v>3644.55</v>
      </c>
      <c r="H49" s="22">
        <f t="shared" si="3"/>
        <v>3980.8125</v>
      </c>
      <c r="I49" s="22">
        <f t="shared" si="4"/>
        <v>4347.7875000000004</v>
      </c>
      <c r="J49" s="22">
        <f t="shared" si="5"/>
        <v>5343.1875</v>
      </c>
      <c r="K49" s="22">
        <f t="shared" si="6"/>
        <v>5835.9</v>
      </c>
    </row>
    <row r="50" spans="2:11" ht="15" customHeight="1" x14ac:dyDescent="0.35">
      <c r="B50" s="22">
        <v>12500000</v>
      </c>
      <c r="C50" s="22">
        <v>15000000</v>
      </c>
      <c r="D50" s="22">
        <v>2500000</v>
      </c>
      <c r="E50" s="22">
        <f t="shared" si="0"/>
        <v>2812.9500000000003</v>
      </c>
      <c r="F50" s="22">
        <f t="shared" si="1"/>
        <v>3516.1875</v>
      </c>
      <c r="G50" s="22">
        <f t="shared" si="2"/>
        <v>4395.3</v>
      </c>
      <c r="H50" s="22">
        <f t="shared" si="3"/>
        <v>4770.1499999999996</v>
      </c>
      <c r="I50" s="22">
        <f t="shared" si="4"/>
        <v>5176.7625000000007</v>
      </c>
      <c r="J50" s="22">
        <f t="shared" si="5"/>
        <v>6321.2624999999998</v>
      </c>
      <c r="K50" s="22">
        <f t="shared" si="6"/>
        <v>6860.1749999999993</v>
      </c>
    </row>
    <row r="51" spans="2:11" ht="15" customHeight="1" x14ac:dyDescent="0.35">
      <c r="B51" s="22">
        <v>15000000</v>
      </c>
      <c r="C51" s="22">
        <v>20000000</v>
      </c>
      <c r="D51" s="22">
        <v>5000000</v>
      </c>
      <c r="E51" s="22">
        <f t="shared" si="0"/>
        <v>3277.3125000000005</v>
      </c>
      <c r="F51" s="22">
        <f t="shared" si="1"/>
        <v>4096.5749999999998</v>
      </c>
      <c r="G51" s="22">
        <f t="shared" si="2"/>
        <v>5120.8500000000004</v>
      </c>
      <c r="H51" s="22">
        <f t="shared" si="3"/>
        <v>5529.0374999999995</v>
      </c>
      <c r="I51" s="22">
        <f t="shared" si="4"/>
        <v>5969.7750000000005</v>
      </c>
      <c r="J51" s="22">
        <f t="shared" si="5"/>
        <v>7252.0874999999996</v>
      </c>
      <c r="K51" s="22">
        <f t="shared" si="6"/>
        <v>7830.1124999999993</v>
      </c>
    </row>
    <row r="52" spans="2:11" ht="15" customHeight="1" x14ac:dyDescent="0.35">
      <c r="B52" s="22">
        <v>20000000</v>
      </c>
      <c r="C52" s="22">
        <v>25000000</v>
      </c>
      <c r="D52" s="22">
        <v>5000000</v>
      </c>
      <c r="E52" s="22">
        <f t="shared" si="0"/>
        <v>4170.8625000000002</v>
      </c>
      <c r="F52" s="22">
        <f t="shared" si="1"/>
        <v>5213.7749999999996</v>
      </c>
      <c r="G52" s="22">
        <f t="shared" si="2"/>
        <v>6517.35</v>
      </c>
      <c r="H52" s="22">
        <f t="shared" si="3"/>
        <v>6980.1374999999989</v>
      </c>
      <c r="I52" s="22">
        <f t="shared" si="4"/>
        <v>7475.4750000000004</v>
      </c>
      <c r="J52" s="22">
        <f t="shared" si="5"/>
        <v>9007.6875</v>
      </c>
      <c r="K52" s="22">
        <f t="shared" si="6"/>
        <v>9647.1374999999989</v>
      </c>
    </row>
    <row r="53" spans="2:11" ht="15" customHeight="1" x14ac:dyDescent="0.35">
      <c r="B53" s="22">
        <v>25000000</v>
      </c>
      <c r="C53" s="22">
        <v>35000000</v>
      </c>
      <c r="D53" s="22">
        <v>10000000</v>
      </c>
      <c r="E53" s="22">
        <f t="shared" si="0"/>
        <v>5029.7625000000007</v>
      </c>
      <c r="F53" s="22">
        <f t="shared" si="1"/>
        <v>6287.4</v>
      </c>
      <c r="G53" s="22">
        <f t="shared" si="2"/>
        <v>7859.25</v>
      </c>
      <c r="H53" s="22">
        <f t="shared" si="3"/>
        <v>8365.0874999999996</v>
      </c>
      <c r="I53" s="22">
        <f t="shared" si="4"/>
        <v>8902.9500000000007</v>
      </c>
      <c r="J53" s="22">
        <f t="shared" si="5"/>
        <v>10661.4375</v>
      </c>
      <c r="K53" s="22">
        <f t="shared" si="6"/>
        <v>11347.612499999999</v>
      </c>
    </row>
    <row r="54" spans="2:11" ht="15" customHeight="1" x14ac:dyDescent="0.35">
      <c r="B54" s="22">
        <v>35000000</v>
      </c>
      <c r="C54" s="22">
        <v>45000000</v>
      </c>
      <c r="D54" s="22">
        <v>10000000</v>
      </c>
      <c r="E54" s="22">
        <f t="shared" si="0"/>
        <v>5719.9125000000004</v>
      </c>
      <c r="F54" s="22">
        <f t="shared" si="1"/>
        <v>7150.625</v>
      </c>
      <c r="G54" s="22">
        <f t="shared" si="2"/>
        <v>8938.5499999999993</v>
      </c>
      <c r="H54" s="22">
        <f t="shared" si="3"/>
        <v>9627.1374999999989</v>
      </c>
      <c r="I54" s="22">
        <f t="shared" si="4"/>
        <v>10367.1</v>
      </c>
      <c r="J54" s="22">
        <f t="shared" si="5"/>
        <v>12563.112499999999</v>
      </c>
      <c r="K54" s="22">
        <f t="shared" si="6"/>
        <v>13529.862499999999</v>
      </c>
    </row>
    <row r="55" spans="2:11" ht="15" customHeight="1" x14ac:dyDescent="0.35">
      <c r="B55" s="22">
        <v>45000000</v>
      </c>
      <c r="C55" s="22">
        <v>55000000</v>
      </c>
      <c r="D55" s="22">
        <v>10000000</v>
      </c>
      <c r="E55" s="22">
        <f t="shared" si="0"/>
        <v>6298.2625000000007</v>
      </c>
      <c r="F55" s="22">
        <f t="shared" si="1"/>
        <v>7873.0249999999996</v>
      </c>
      <c r="G55" s="22">
        <f t="shared" si="2"/>
        <v>9841.5499999999993</v>
      </c>
      <c r="H55" s="22">
        <f t="shared" si="3"/>
        <v>10592.487499999999</v>
      </c>
      <c r="I55" s="22">
        <f t="shared" si="4"/>
        <v>11396.95</v>
      </c>
      <c r="J55" s="22">
        <f t="shared" si="5"/>
        <v>13801.512499999999</v>
      </c>
      <c r="K55" s="22">
        <f t="shared" si="6"/>
        <v>14852.112499999999</v>
      </c>
    </row>
    <row r="56" spans="2:11" ht="15" customHeight="1" x14ac:dyDescent="0.35">
      <c r="B56" s="22">
        <v>55000000</v>
      </c>
      <c r="C56" s="22">
        <v>65000000</v>
      </c>
      <c r="D56" s="22">
        <v>10000000</v>
      </c>
      <c r="E56" s="22">
        <f t="shared" si="0"/>
        <v>6802.4375000000009</v>
      </c>
      <c r="F56" s="22">
        <f t="shared" si="1"/>
        <v>8502.9750000000004</v>
      </c>
      <c r="G56" s="22">
        <f t="shared" si="2"/>
        <v>10628.449999999999</v>
      </c>
      <c r="H56" s="22">
        <f t="shared" si="3"/>
        <v>11433.137499999999</v>
      </c>
      <c r="I56" s="22">
        <f t="shared" si="4"/>
        <v>12294.575000000001</v>
      </c>
      <c r="J56" s="22">
        <f t="shared" si="5"/>
        <v>14880.812499999998</v>
      </c>
      <c r="K56" s="22">
        <f t="shared" si="6"/>
        <v>16004.512499999999</v>
      </c>
    </row>
    <row r="57" spans="2:11" ht="15" customHeight="1" x14ac:dyDescent="0.35">
      <c r="B57" s="22">
        <v>65000000</v>
      </c>
      <c r="C57" s="22">
        <v>75000000</v>
      </c>
      <c r="D57" s="22">
        <v>10000000</v>
      </c>
      <c r="E57" s="22">
        <f t="shared" si="0"/>
        <v>7251.7875000000013</v>
      </c>
      <c r="F57" s="22">
        <f t="shared" si="1"/>
        <v>9064.125</v>
      </c>
      <c r="G57" s="22">
        <f t="shared" si="2"/>
        <v>11329.349999999999</v>
      </c>
      <c r="H57" s="22">
        <f t="shared" si="3"/>
        <v>12182.412499999999</v>
      </c>
      <c r="I57" s="22">
        <f t="shared" si="4"/>
        <v>13095.45</v>
      </c>
      <c r="J57" s="22">
        <f t="shared" si="5"/>
        <v>15844.012499999999</v>
      </c>
      <c r="K57" s="22">
        <f t="shared" si="6"/>
        <v>17033.287499999999</v>
      </c>
    </row>
    <row r="58" spans="2:11" ht="15" customHeight="1" x14ac:dyDescent="0.35">
      <c r="B58" s="22">
        <v>75000000</v>
      </c>
      <c r="C58" s="22">
        <v>100000000</v>
      </c>
      <c r="D58" s="22">
        <v>25000000</v>
      </c>
      <c r="E58" s="22">
        <f t="shared" si="0"/>
        <v>7659.2125000000015</v>
      </c>
      <c r="F58" s="22">
        <f t="shared" si="1"/>
        <v>9573.6749999999993</v>
      </c>
      <c r="G58" s="22">
        <f t="shared" si="2"/>
        <v>11965.749999999998</v>
      </c>
      <c r="H58" s="22">
        <f t="shared" si="3"/>
        <v>12861.812499999998</v>
      </c>
      <c r="I58" s="22">
        <f t="shared" si="4"/>
        <v>13820</v>
      </c>
      <c r="J58" s="22">
        <f t="shared" si="5"/>
        <v>16714.762499999997</v>
      </c>
      <c r="K58" s="22">
        <f t="shared" si="6"/>
        <v>17963.162499999999</v>
      </c>
    </row>
    <row r="59" spans="2:11" ht="15" customHeight="1" x14ac:dyDescent="0.35">
      <c r="B59" s="22">
        <v>100000000</v>
      </c>
      <c r="C59" s="22">
        <v>125000000</v>
      </c>
      <c r="D59" s="22">
        <v>25000000</v>
      </c>
      <c r="E59" s="22">
        <f t="shared" si="0"/>
        <v>8546.0875000000015</v>
      </c>
      <c r="F59" s="22">
        <f t="shared" si="1"/>
        <v>10683.612499999999</v>
      </c>
      <c r="G59" s="22">
        <f t="shared" si="2"/>
        <v>13352.499999999998</v>
      </c>
      <c r="H59" s="22">
        <f t="shared" si="3"/>
        <v>14339.937499999998</v>
      </c>
      <c r="I59" s="22">
        <f t="shared" si="4"/>
        <v>15394.875</v>
      </c>
      <c r="J59" s="22">
        <f t="shared" si="5"/>
        <v>18601.387499999997</v>
      </c>
      <c r="K59" s="22">
        <f t="shared" si="6"/>
        <v>19973.412499999999</v>
      </c>
    </row>
    <row r="60" spans="2:11" ht="15" customHeight="1" x14ac:dyDescent="0.35">
      <c r="B60" s="22">
        <v>125000000</v>
      </c>
      <c r="C60" s="22">
        <v>150000000</v>
      </c>
      <c r="D60" s="22">
        <v>25000000</v>
      </c>
      <c r="E60" s="22">
        <f t="shared" si="0"/>
        <v>9321.5875000000015</v>
      </c>
      <c r="F60" s="22">
        <f t="shared" si="1"/>
        <v>11651.612499999999</v>
      </c>
      <c r="G60" s="22">
        <f t="shared" si="2"/>
        <v>14562.499999999998</v>
      </c>
      <c r="H60" s="22">
        <f t="shared" si="3"/>
        <v>15632.437499999998</v>
      </c>
      <c r="I60" s="22">
        <f t="shared" si="4"/>
        <v>16775.375</v>
      </c>
      <c r="J60" s="22">
        <f t="shared" si="5"/>
        <v>20259.637499999997</v>
      </c>
      <c r="K60" s="22">
        <f t="shared" si="6"/>
        <v>21744.412499999999</v>
      </c>
    </row>
    <row r="61" spans="2:11" ht="15" customHeight="1" x14ac:dyDescent="0.35">
      <c r="B61" s="22">
        <v>150000000</v>
      </c>
      <c r="C61" s="22">
        <v>175000000</v>
      </c>
      <c r="D61" s="22">
        <v>25000000</v>
      </c>
      <c r="E61" s="22">
        <f t="shared" si="0"/>
        <v>9998.0875000000015</v>
      </c>
      <c r="F61" s="22">
        <f t="shared" si="1"/>
        <v>12495.862499999999</v>
      </c>
      <c r="G61" s="22">
        <f t="shared" si="2"/>
        <v>15618.499999999998</v>
      </c>
      <c r="H61" s="22">
        <f t="shared" si="3"/>
        <v>16762.6875</v>
      </c>
      <c r="I61" s="22">
        <f t="shared" si="4"/>
        <v>17988.125</v>
      </c>
      <c r="J61" s="22">
        <f t="shared" si="5"/>
        <v>21719.887499999997</v>
      </c>
      <c r="K61" s="22">
        <f t="shared" si="6"/>
        <v>23309.162499999999</v>
      </c>
    </row>
    <row r="62" spans="2:11" ht="15" customHeight="1" x14ac:dyDescent="0.35">
      <c r="B62" s="22">
        <v>175000000</v>
      </c>
      <c r="C62" s="22">
        <v>200000000</v>
      </c>
      <c r="D62" s="22">
        <v>25000000</v>
      </c>
      <c r="E62" s="22">
        <f t="shared" si="0"/>
        <v>10619.587500000001</v>
      </c>
      <c r="F62" s="22">
        <f t="shared" si="1"/>
        <v>13271.362499999999</v>
      </c>
      <c r="G62" s="22">
        <f t="shared" si="2"/>
        <v>16586.5</v>
      </c>
      <c r="H62" s="22">
        <f t="shared" si="3"/>
        <v>17791.1875</v>
      </c>
      <c r="I62" s="22">
        <f t="shared" si="4"/>
        <v>19082.625</v>
      </c>
      <c r="J62" s="22">
        <f t="shared" si="5"/>
        <v>23031.637499999997</v>
      </c>
      <c r="K62" s="22">
        <f t="shared" si="6"/>
        <v>24706.162499999999</v>
      </c>
    </row>
    <row r="63" spans="2:11" ht="15" customHeight="1" x14ac:dyDescent="0.35">
      <c r="B63" s="22">
        <v>200000000</v>
      </c>
      <c r="C63" s="22">
        <v>225000000</v>
      </c>
      <c r="D63" s="22">
        <v>25000000</v>
      </c>
      <c r="E63" s="22">
        <f t="shared" si="0"/>
        <v>11210.837500000001</v>
      </c>
      <c r="F63" s="22">
        <f t="shared" si="1"/>
        <v>14011.112499999999</v>
      </c>
      <c r="G63" s="22">
        <f t="shared" si="2"/>
        <v>17510.5</v>
      </c>
      <c r="H63" s="22">
        <f t="shared" si="3"/>
        <v>18756.4375</v>
      </c>
      <c r="I63" s="22">
        <f t="shared" si="4"/>
        <v>20091.875</v>
      </c>
      <c r="J63" s="22">
        <f t="shared" si="5"/>
        <v>24219.637499999997</v>
      </c>
      <c r="K63" s="22">
        <f t="shared" si="6"/>
        <v>25946.412499999999</v>
      </c>
    </row>
    <row r="64" spans="2:11" ht="15" customHeight="1" x14ac:dyDescent="0.35">
      <c r="B64" s="22">
        <v>225000000</v>
      </c>
      <c r="C64" s="22">
        <v>250000000</v>
      </c>
      <c r="D64" s="22">
        <v>25000000</v>
      </c>
      <c r="E64" s="22">
        <f t="shared" si="0"/>
        <v>11780.087500000001</v>
      </c>
      <c r="F64" s="22">
        <f t="shared" si="1"/>
        <v>14723.362499999999</v>
      </c>
      <c r="G64" s="22">
        <f t="shared" si="2"/>
        <v>18401.5</v>
      </c>
      <c r="H64" s="22">
        <f t="shared" si="3"/>
        <v>19663.9375</v>
      </c>
      <c r="I64" s="22">
        <f t="shared" si="4"/>
        <v>21013.125</v>
      </c>
      <c r="J64" s="22">
        <f t="shared" si="5"/>
        <v>25272.887499999997</v>
      </c>
      <c r="K64" s="22">
        <f t="shared" si="6"/>
        <v>27007.912499999999</v>
      </c>
    </row>
    <row r="65" spans="2:11" ht="15" customHeight="1" x14ac:dyDescent="0.35">
      <c r="B65" s="22">
        <v>250000000</v>
      </c>
      <c r="C65" s="22">
        <v>300000000</v>
      </c>
      <c r="D65" s="22">
        <v>50000000</v>
      </c>
      <c r="E65" s="22">
        <f t="shared" si="0"/>
        <v>12343.837500000001</v>
      </c>
      <c r="F65" s="22">
        <f t="shared" si="1"/>
        <v>15427.362499999999</v>
      </c>
      <c r="G65" s="22">
        <f t="shared" si="2"/>
        <v>19281.5</v>
      </c>
      <c r="H65" s="22">
        <f t="shared" si="3"/>
        <v>20549.4375</v>
      </c>
      <c r="I65" s="22">
        <f t="shared" si="4"/>
        <v>21898.625</v>
      </c>
      <c r="J65" s="22">
        <f t="shared" si="5"/>
        <v>26262.887499999997</v>
      </c>
      <c r="K65" s="22">
        <f t="shared" si="6"/>
        <v>27986.912499999999</v>
      </c>
    </row>
    <row r="66" spans="2:11" ht="15" customHeight="1" x14ac:dyDescent="0.35">
      <c r="B66" s="22">
        <v>300000000</v>
      </c>
      <c r="C66" s="22">
        <v>350000000</v>
      </c>
      <c r="D66" s="22">
        <v>50000000</v>
      </c>
      <c r="E66" s="22">
        <f t="shared" si="0"/>
        <v>13412.587500000001</v>
      </c>
      <c r="F66" s="22">
        <f t="shared" si="1"/>
        <v>16760.487499999999</v>
      </c>
      <c r="G66" s="22">
        <f t="shared" si="2"/>
        <v>20946.5</v>
      </c>
      <c r="H66" s="22">
        <f t="shared" si="3"/>
        <v>22214.4375</v>
      </c>
      <c r="I66" s="22">
        <f t="shared" si="4"/>
        <v>23552.375</v>
      </c>
      <c r="J66" s="22">
        <f t="shared" si="5"/>
        <v>28113.512499999997</v>
      </c>
      <c r="K66" s="22">
        <f t="shared" si="6"/>
        <v>29809.412499999999</v>
      </c>
    </row>
    <row r="67" spans="2:11" ht="15" customHeight="1" x14ac:dyDescent="0.35">
      <c r="B67" s="22">
        <v>350000000</v>
      </c>
      <c r="C67" s="22">
        <v>400000000</v>
      </c>
      <c r="D67" s="22">
        <v>50000000</v>
      </c>
      <c r="E67" s="22">
        <f t="shared" si="0"/>
        <v>14391.337500000001</v>
      </c>
      <c r="F67" s="22">
        <f t="shared" si="1"/>
        <v>17986.737499999999</v>
      </c>
      <c r="G67" s="22">
        <f t="shared" si="2"/>
        <v>22476.5</v>
      </c>
      <c r="H67" s="22">
        <f t="shared" si="3"/>
        <v>23733.1875</v>
      </c>
      <c r="I67" s="22">
        <f t="shared" si="4"/>
        <v>25048.625</v>
      </c>
      <c r="J67" s="22">
        <f t="shared" si="5"/>
        <v>29761.637499999997</v>
      </c>
      <c r="K67" s="22">
        <f t="shared" si="6"/>
        <v>31406.912499999999</v>
      </c>
    </row>
    <row r="68" spans="2:11" ht="15" customHeight="1" x14ac:dyDescent="0.35">
      <c r="B68" s="22">
        <v>400000000</v>
      </c>
      <c r="C68" s="22">
        <v>450000000</v>
      </c>
      <c r="D68" s="22">
        <v>50000000</v>
      </c>
      <c r="E68" s="22">
        <f t="shared" si="0"/>
        <v>15302.587500000001</v>
      </c>
      <c r="F68" s="22">
        <f t="shared" si="1"/>
        <v>19122.987499999999</v>
      </c>
      <c r="G68" s="22">
        <f t="shared" si="2"/>
        <v>23894</v>
      </c>
      <c r="H68" s="22">
        <f t="shared" si="3"/>
        <v>25128.1875</v>
      </c>
      <c r="I68" s="22">
        <f t="shared" si="4"/>
        <v>26409.875</v>
      </c>
      <c r="J68" s="22">
        <f t="shared" si="5"/>
        <v>31257.887499999997</v>
      </c>
      <c r="K68" s="22">
        <f t="shared" si="6"/>
        <v>32852.537499999999</v>
      </c>
    </row>
    <row r="69" spans="2:11" ht="15" customHeight="1" x14ac:dyDescent="0.35">
      <c r="B69" s="22">
        <v>450000000</v>
      </c>
      <c r="C69" s="22">
        <v>500000000</v>
      </c>
      <c r="D69" s="22">
        <v>50000000</v>
      </c>
      <c r="E69" s="22">
        <f t="shared" si="0"/>
        <v>16140.712500000001</v>
      </c>
      <c r="F69" s="22">
        <f t="shared" si="1"/>
        <v>20169.237499999999</v>
      </c>
      <c r="G69" s="22">
        <f t="shared" si="2"/>
        <v>25199</v>
      </c>
      <c r="H69" s="22">
        <f t="shared" si="3"/>
        <v>26416.3125</v>
      </c>
      <c r="I69" s="22">
        <f t="shared" si="4"/>
        <v>27675.5</v>
      </c>
      <c r="J69" s="22">
        <f t="shared" si="5"/>
        <v>32652.887499999997</v>
      </c>
      <c r="K69" s="22">
        <f t="shared" si="6"/>
        <v>34202.537499999999</v>
      </c>
    </row>
    <row r="70" spans="2:11" ht="15" customHeight="1" x14ac:dyDescent="0.35">
      <c r="B70" s="22">
        <v>500000000</v>
      </c>
      <c r="C70" s="22">
        <v>550000000</v>
      </c>
      <c r="D70" s="22">
        <v>50000000</v>
      </c>
      <c r="E70" s="22">
        <f t="shared" si="0"/>
        <v>16933.837500000001</v>
      </c>
      <c r="F70" s="22">
        <f t="shared" si="1"/>
        <v>21159.237499999999</v>
      </c>
      <c r="G70" s="22">
        <f t="shared" si="2"/>
        <v>26436.5</v>
      </c>
      <c r="H70" s="22">
        <f t="shared" si="3"/>
        <v>27625.6875</v>
      </c>
      <c r="I70" s="22">
        <f t="shared" si="4"/>
        <v>28856.75</v>
      </c>
      <c r="J70" s="22">
        <f t="shared" si="5"/>
        <v>33946.637499999997</v>
      </c>
      <c r="K70" s="22">
        <f t="shared" si="6"/>
        <v>35445.662499999999</v>
      </c>
    </row>
    <row r="71" spans="2:11" ht="15" customHeight="1" x14ac:dyDescent="0.35">
      <c r="B71" s="22">
        <v>550000000</v>
      </c>
      <c r="C71" s="22">
        <v>600000000</v>
      </c>
      <c r="D71" s="22">
        <v>50000000</v>
      </c>
      <c r="E71" s="22">
        <f t="shared" si="0"/>
        <v>17530.087500000001</v>
      </c>
      <c r="F71" s="22">
        <f t="shared" si="1"/>
        <v>21907.362499999999</v>
      </c>
      <c r="G71" s="22">
        <f t="shared" si="2"/>
        <v>27370.25</v>
      </c>
      <c r="H71" s="22">
        <f t="shared" si="3"/>
        <v>28615.6875</v>
      </c>
      <c r="I71" s="22">
        <f t="shared" si="4"/>
        <v>29801.75</v>
      </c>
      <c r="J71" s="22">
        <f t="shared" si="5"/>
        <v>35071.637499999997</v>
      </c>
      <c r="K71" s="22">
        <f t="shared" si="6"/>
        <v>36621.287499999999</v>
      </c>
    </row>
    <row r="72" spans="2:11" ht="15" customHeight="1" x14ac:dyDescent="0.35">
      <c r="B72" s="22">
        <v>600000000</v>
      </c>
      <c r="C72" s="22">
        <v>650000000</v>
      </c>
      <c r="D72" s="22">
        <v>50000000</v>
      </c>
      <c r="E72" s="22">
        <f t="shared" si="0"/>
        <v>18098.212500000001</v>
      </c>
      <c r="F72" s="22">
        <f t="shared" si="1"/>
        <v>22616.112499999999</v>
      </c>
      <c r="G72" s="22">
        <f t="shared" si="2"/>
        <v>28259</v>
      </c>
      <c r="H72" s="22">
        <f t="shared" si="3"/>
        <v>29560.6875</v>
      </c>
      <c r="I72" s="22">
        <f t="shared" si="4"/>
        <v>30696.125</v>
      </c>
      <c r="J72" s="22">
        <f t="shared" si="5"/>
        <v>36134.762499999997</v>
      </c>
      <c r="K72" s="22">
        <f t="shared" si="6"/>
        <v>37735.037499999999</v>
      </c>
    </row>
    <row r="73" spans="2:11" ht="15" customHeight="1" x14ac:dyDescent="0.35">
      <c r="B73" s="22">
        <v>650000000</v>
      </c>
      <c r="C73" s="22">
        <v>700000000</v>
      </c>
      <c r="D73" s="22">
        <v>50000000</v>
      </c>
      <c r="E73" s="22">
        <f t="shared" si="0"/>
        <v>18643.837500000001</v>
      </c>
      <c r="F73" s="22">
        <f t="shared" si="1"/>
        <v>23296.737499999999</v>
      </c>
      <c r="G73" s="22">
        <f t="shared" si="2"/>
        <v>29108.375</v>
      </c>
      <c r="H73" s="22">
        <f t="shared" si="3"/>
        <v>30460.6875</v>
      </c>
      <c r="I73" s="22">
        <f t="shared" si="4"/>
        <v>31545.5</v>
      </c>
      <c r="J73" s="22">
        <f t="shared" si="5"/>
        <v>37147.262499999997</v>
      </c>
      <c r="K73" s="22">
        <f t="shared" si="6"/>
        <v>38792.537499999999</v>
      </c>
    </row>
    <row r="74" spans="2:11" ht="15" customHeight="1" x14ac:dyDescent="0.35">
      <c r="B74" s="22">
        <v>700000000</v>
      </c>
      <c r="C74" s="22">
        <v>750000000</v>
      </c>
      <c r="D74" s="22">
        <v>50000000</v>
      </c>
      <c r="E74" s="22">
        <f t="shared" si="0"/>
        <v>19166.962500000001</v>
      </c>
      <c r="F74" s="22">
        <f t="shared" si="1"/>
        <v>23949.237499999999</v>
      </c>
      <c r="G74" s="22">
        <f t="shared" si="2"/>
        <v>29918.375</v>
      </c>
      <c r="H74" s="22">
        <f t="shared" si="3"/>
        <v>31321.3125</v>
      </c>
      <c r="I74" s="22">
        <f t="shared" si="4"/>
        <v>32361.125</v>
      </c>
      <c r="J74" s="22">
        <f t="shared" si="5"/>
        <v>38114.762499999997</v>
      </c>
      <c r="K74" s="22">
        <f t="shared" si="6"/>
        <v>39805.037499999999</v>
      </c>
    </row>
    <row r="75" spans="2:11" ht="15" customHeight="1" x14ac:dyDescent="0.35">
      <c r="B75" s="22">
        <v>750000000</v>
      </c>
      <c r="C75" s="22">
        <v>800000000</v>
      </c>
      <c r="D75" s="22">
        <v>50000000</v>
      </c>
      <c r="E75" s="22">
        <f t="shared" si="0"/>
        <v>19667.587500000001</v>
      </c>
      <c r="F75" s="22">
        <f t="shared" si="1"/>
        <v>24573.612499999999</v>
      </c>
      <c r="G75" s="22">
        <f t="shared" si="2"/>
        <v>30700.25</v>
      </c>
      <c r="H75" s="22">
        <f t="shared" si="3"/>
        <v>32153.8125</v>
      </c>
      <c r="I75" s="22">
        <f t="shared" si="4"/>
        <v>33143</v>
      </c>
      <c r="J75" s="22">
        <f t="shared" si="5"/>
        <v>39042.887499999997</v>
      </c>
      <c r="K75" s="22">
        <f t="shared" si="6"/>
        <v>40772.537499999999</v>
      </c>
    </row>
    <row r="76" spans="2:11" ht="15" customHeight="1" x14ac:dyDescent="0.35">
      <c r="B76" s="22">
        <v>800000000</v>
      </c>
      <c r="C76" s="22">
        <v>850000000</v>
      </c>
      <c r="D76" s="22">
        <v>50000000</v>
      </c>
      <c r="E76" s="22">
        <f t="shared" si="0"/>
        <v>20151.337500000001</v>
      </c>
      <c r="F76" s="22">
        <f t="shared" si="1"/>
        <v>25175.487499999999</v>
      </c>
      <c r="G76" s="22">
        <f t="shared" si="2"/>
        <v>31454</v>
      </c>
      <c r="H76" s="22">
        <f t="shared" si="3"/>
        <v>32952.5625</v>
      </c>
      <c r="I76" s="22">
        <f t="shared" si="4"/>
        <v>33891.125</v>
      </c>
      <c r="J76" s="22">
        <f t="shared" si="5"/>
        <v>39937.262499999997</v>
      </c>
      <c r="K76" s="22">
        <f t="shared" si="6"/>
        <v>41706.287499999999</v>
      </c>
    </row>
    <row r="77" spans="2:11" ht="15" customHeight="1" x14ac:dyDescent="0.35">
      <c r="B77" s="22">
        <v>850000000</v>
      </c>
      <c r="C77" s="22">
        <v>900000000</v>
      </c>
      <c r="D77" s="22">
        <v>50000000</v>
      </c>
      <c r="E77" s="22">
        <f t="shared" si="0"/>
        <v>20612.587500000001</v>
      </c>
      <c r="F77" s="22">
        <f t="shared" si="1"/>
        <v>25754.862499999999</v>
      </c>
      <c r="G77" s="22">
        <f t="shared" si="2"/>
        <v>32179.625</v>
      </c>
      <c r="H77" s="22">
        <f t="shared" si="3"/>
        <v>33723.1875</v>
      </c>
      <c r="I77" s="22">
        <f t="shared" si="4"/>
        <v>34611.125</v>
      </c>
      <c r="J77" s="22">
        <f t="shared" si="5"/>
        <v>40797.887499999997</v>
      </c>
      <c r="K77" s="22">
        <f t="shared" si="6"/>
        <v>42606.287499999999</v>
      </c>
    </row>
    <row r="78" spans="2:11" ht="15" customHeight="1" x14ac:dyDescent="0.35">
      <c r="B78" s="22">
        <v>900000000</v>
      </c>
      <c r="C78" s="22">
        <v>950000000</v>
      </c>
      <c r="D78" s="22">
        <v>50000000</v>
      </c>
      <c r="E78" s="22">
        <f t="shared" si="0"/>
        <v>21062.587500000001</v>
      </c>
      <c r="F78" s="22">
        <f t="shared" si="1"/>
        <v>26317.362499999999</v>
      </c>
      <c r="G78" s="22">
        <f t="shared" si="2"/>
        <v>32882.75</v>
      </c>
      <c r="H78" s="22">
        <f t="shared" si="3"/>
        <v>34471.3125</v>
      </c>
      <c r="I78" s="22">
        <f t="shared" si="4"/>
        <v>35308.625</v>
      </c>
      <c r="J78" s="22">
        <f t="shared" si="5"/>
        <v>41630.387499999997</v>
      </c>
      <c r="K78" s="22">
        <f t="shared" si="6"/>
        <v>43472.537499999999</v>
      </c>
    </row>
    <row r="79" spans="2:11" ht="15" customHeight="1" x14ac:dyDescent="0.35">
      <c r="B79" s="22">
        <v>950000000</v>
      </c>
      <c r="C79" s="22">
        <v>1000000000</v>
      </c>
      <c r="D79" s="22">
        <v>50000000</v>
      </c>
      <c r="E79" s="22">
        <f t="shared" si="0"/>
        <v>21501.337500000001</v>
      </c>
      <c r="F79" s="22">
        <f t="shared" si="1"/>
        <v>26862.987499999999</v>
      </c>
      <c r="G79" s="22">
        <f t="shared" si="2"/>
        <v>33563.375</v>
      </c>
      <c r="H79" s="22">
        <f t="shared" si="3"/>
        <v>35196.9375</v>
      </c>
      <c r="I79" s="22">
        <f t="shared" si="4"/>
        <v>35983.625</v>
      </c>
      <c r="J79" s="22">
        <f t="shared" si="5"/>
        <v>42434.762499999997</v>
      </c>
      <c r="K79" s="22">
        <f t="shared" si="6"/>
        <v>44310.662499999999</v>
      </c>
    </row>
    <row r="81" spans="1:5" ht="30" customHeight="1" x14ac:dyDescent="0.35">
      <c r="B81" s="81" t="s">
        <v>45</v>
      </c>
      <c r="C81" s="81" t="s">
        <v>53</v>
      </c>
    </row>
    <row r="82" spans="1:5" ht="15" customHeight="1" x14ac:dyDescent="0.35">
      <c r="A82" t="s">
        <v>359</v>
      </c>
      <c r="B82" t="s">
        <v>350</v>
      </c>
      <c r="C82" s="82">
        <v>4</v>
      </c>
    </row>
    <row r="83" spans="1:5" ht="15" customHeight="1" x14ac:dyDescent="0.35">
      <c r="A83" t="s">
        <v>360</v>
      </c>
      <c r="B83" t="s">
        <v>351</v>
      </c>
      <c r="C83" s="82">
        <v>5</v>
      </c>
    </row>
    <row r="84" spans="1:5" ht="15" customHeight="1" x14ac:dyDescent="0.35">
      <c r="B84" t="s">
        <v>352</v>
      </c>
      <c r="C84" s="82">
        <v>6</v>
      </c>
    </row>
    <row r="85" spans="1:5" ht="15" customHeight="1" x14ac:dyDescent="0.35">
      <c r="B85" t="s">
        <v>353</v>
      </c>
      <c r="C85" s="82">
        <v>7</v>
      </c>
    </row>
    <row r="86" spans="1:5" ht="15" customHeight="1" x14ac:dyDescent="0.35">
      <c r="B86" t="s">
        <v>354</v>
      </c>
      <c r="C86" s="82">
        <v>8</v>
      </c>
    </row>
    <row r="87" spans="1:5" ht="15" customHeight="1" x14ac:dyDescent="0.35">
      <c r="B87" t="s">
        <v>355</v>
      </c>
      <c r="C87" s="82">
        <v>9</v>
      </c>
    </row>
    <row r="88" spans="1:5" ht="15" customHeight="1" x14ac:dyDescent="0.35">
      <c r="B88" t="s">
        <v>356</v>
      </c>
      <c r="C88" s="82">
        <v>10</v>
      </c>
    </row>
    <row r="90" spans="1:5" ht="15" customHeight="1" x14ac:dyDescent="0.35">
      <c r="B90" s="81" t="s">
        <v>361</v>
      </c>
      <c r="C90" s="81" t="s">
        <v>362</v>
      </c>
      <c r="D90" s="81" t="s">
        <v>363</v>
      </c>
      <c r="E90" s="81" t="s">
        <v>364</v>
      </c>
    </row>
    <row r="91" spans="1:5" ht="15" customHeight="1" x14ac:dyDescent="0.35">
      <c r="A91" t="s">
        <v>365</v>
      </c>
      <c r="B91" s="22">
        <v>100000</v>
      </c>
      <c r="C91" s="22">
        <v>250000</v>
      </c>
      <c r="D91" s="83">
        <v>0.67</v>
      </c>
      <c r="E91" s="83">
        <v>0.67</v>
      </c>
    </row>
    <row r="92" spans="1:5" ht="15" customHeight="1" x14ac:dyDescent="0.35">
      <c r="A92" t="s">
        <v>366</v>
      </c>
      <c r="B92" s="22">
        <v>250000</v>
      </c>
      <c r="C92" s="22">
        <v>500000</v>
      </c>
      <c r="D92" s="83">
        <v>0.75</v>
      </c>
      <c r="E92" s="83">
        <v>0.75</v>
      </c>
    </row>
    <row r="93" spans="1:5" ht="15" customHeight="1" x14ac:dyDescent="0.35">
      <c r="B93" s="22">
        <v>500000</v>
      </c>
      <c r="C93" s="22">
        <v>1000000</v>
      </c>
      <c r="D93" s="83">
        <v>0.84</v>
      </c>
      <c r="E93" s="83">
        <v>0.84</v>
      </c>
    </row>
    <row r="94" spans="1:5" ht="15" customHeight="1" x14ac:dyDescent="0.35">
      <c r="B94" s="22">
        <v>1000000</v>
      </c>
      <c r="C94" s="22">
        <v>2000000</v>
      </c>
      <c r="D94" s="83">
        <v>1</v>
      </c>
      <c r="E94" s="83">
        <v>1</v>
      </c>
    </row>
    <row r="95" spans="1:5" ht="15" customHeight="1" x14ac:dyDescent="0.35">
      <c r="B95" s="22">
        <v>2000000</v>
      </c>
      <c r="C95" s="22">
        <v>3000000</v>
      </c>
      <c r="D95" s="83">
        <v>1.25</v>
      </c>
      <c r="E95" s="83">
        <v>1.25</v>
      </c>
    </row>
    <row r="96" spans="1:5" ht="15" customHeight="1" x14ac:dyDescent="0.35">
      <c r="B96" s="22">
        <v>3000000</v>
      </c>
      <c r="C96" s="22">
        <v>4000000</v>
      </c>
      <c r="D96" s="83">
        <v>1.47</v>
      </c>
      <c r="E96" s="83">
        <v>1.47</v>
      </c>
    </row>
    <row r="97" spans="2:5" ht="15" customHeight="1" x14ac:dyDescent="0.35">
      <c r="B97" s="22">
        <v>4000000</v>
      </c>
      <c r="C97" s="22">
        <v>5000000</v>
      </c>
      <c r="D97" s="83">
        <v>1.69</v>
      </c>
      <c r="E97" s="83">
        <v>1.69</v>
      </c>
    </row>
    <row r="98" spans="2:5" ht="15" customHeight="1" x14ac:dyDescent="0.35">
      <c r="B98" s="22">
        <v>5000000</v>
      </c>
      <c r="C98" s="22">
        <v>7500000</v>
      </c>
      <c r="D98" s="83">
        <v>1.91</v>
      </c>
      <c r="E98" s="83">
        <v>1.91</v>
      </c>
    </row>
    <row r="99" spans="2:5" ht="15" customHeight="1" x14ac:dyDescent="0.35">
      <c r="B99" s="22">
        <v>7500000</v>
      </c>
      <c r="C99" s="22">
        <v>10000000</v>
      </c>
      <c r="D99" s="83">
        <v>2.46</v>
      </c>
      <c r="E99" s="83">
        <v>2.46</v>
      </c>
    </row>
    <row r="100" spans="2:5" ht="15" customHeight="1" x14ac:dyDescent="0.35">
      <c r="B100" s="22">
        <v>10000000</v>
      </c>
      <c r="C100" s="22">
        <v>11000000</v>
      </c>
      <c r="D100" s="83">
        <v>2.95</v>
      </c>
      <c r="E100" s="83">
        <v>2.95</v>
      </c>
    </row>
    <row r="101" spans="2:5" ht="15" customHeight="1" x14ac:dyDescent="0.35">
      <c r="B101" s="22">
        <v>11000000</v>
      </c>
      <c r="C101" s="22">
        <v>12000000</v>
      </c>
      <c r="D101" s="83">
        <v>3.12</v>
      </c>
      <c r="E101" s="83">
        <v>3.12</v>
      </c>
    </row>
    <row r="102" spans="2:5" ht="15" customHeight="1" x14ac:dyDescent="0.35">
      <c r="B102" s="22">
        <v>12000000</v>
      </c>
      <c r="C102" s="22">
        <v>13000000</v>
      </c>
      <c r="D102" s="83">
        <v>3.28</v>
      </c>
      <c r="E102" s="83">
        <v>3.28</v>
      </c>
    </row>
    <row r="103" spans="2:5" ht="15" customHeight="1" x14ac:dyDescent="0.35">
      <c r="B103" s="22">
        <v>13000000</v>
      </c>
      <c r="C103" s="22">
        <v>14000000</v>
      </c>
      <c r="D103" s="83">
        <v>3.44</v>
      </c>
      <c r="E103" s="83">
        <v>3.44</v>
      </c>
    </row>
    <row r="104" spans="2:5" ht="15" customHeight="1" x14ac:dyDescent="0.35">
      <c r="B104" s="22">
        <v>14000000</v>
      </c>
      <c r="C104" s="22">
        <v>15000000</v>
      </c>
      <c r="D104" s="83">
        <v>3.6</v>
      </c>
      <c r="E104" s="83">
        <v>3.6</v>
      </c>
    </row>
    <row r="105" spans="2:5" ht="15" customHeight="1" x14ac:dyDescent="0.35">
      <c r="B105" s="22">
        <v>15000000</v>
      </c>
      <c r="C105" s="22">
        <v>16000000</v>
      </c>
      <c r="D105" s="83">
        <v>3.76</v>
      </c>
      <c r="E105" s="83">
        <v>3.76</v>
      </c>
    </row>
    <row r="106" spans="2:5" ht="15" customHeight="1" x14ac:dyDescent="0.35">
      <c r="B106" s="22">
        <v>16000000</v>
      </c>
      <c r="C106" s="22">
        <v>17000000</v>
      </c>
      <c r="D106" s="83">
        <v>3.91</v>
      </c>
      <c r="E106" s="83">
        <v>3.91</v>
      </c>
    </row>
    <row r="107" spans="2:5" ht="15" customHeight="1" x14ac:dyDescent="0.35">
      <c r="B107" s="22">
        <v>17000000</v>
      </c>
      <c r="C107" s="22">
        <v>18000000</v>
      </c>
      <c r="D107" s="83">
        <v>4.0599999999999996</v>
      </c>
      <c r="E107" s="83">
        <v>4.0599999999999996</v>
      </c>
    </row>
    <row r="108" spans="2:5" ht="15" customHeight="1" x14ac:dyDescent="0.35">
      <c r="B108" s="22">
        <v>18000000</v>
      </c>
      <c r="C108" s="22">
        <v>19000000</v>
      </c>
      <c r="D108" s="83">
        <v>4.2</v>
      </c>
      <c r="E108" s="83">
        <v>4.2</v>
      </c>
    </row>
    <row r="109" spans="2:5" ht="15" customHeight="1" x14ac:dyDescent="0.35">
      <c r="B109" s="22">
        <v>19000000</v>
      </c>
      <c r="C109" s="22">
        <v>20000000</v>
      </c>
      <c r="D109" s="83">
        <v>4.34</v>
      </c>
      <c r="E109" s="83">
        <v>4.34</v>
      </c>
    </row>
    <row r="110" spans="2:5" ht="15" customHeight="1" x14ac:dyDescent="0.35">
      <c r="B110" s="22">
        <v>20000000</v>
      </c>
      <c r="C110" s="22">
        <v>21000000</v>
      </c>
      <c r="D110" s="83">
        <v>4.4800000000000004</v>
      </c>
      <c r="E110" s="83">
        <v>4.4800000000000004</v>
      </c>
    </row>
    <row r="111" spans="2:5" ht="15" customHeight="1" x14ac:dyDescent="0.35">
      <c r="B111" s="22">
        <v>21000000</v>
      </c>
      <c r="C111" s="22">
        <v>22000000</v>
      </c>
      <c r="D111" s="83">
        <v>4.62</v>
      </c>
      <c r="E111" s="83">
        <v>4.62</v>
      </c>
    </row>
    <row r="112" spans="2:5" ht="15" customHeight="1" x14ac:dyDescent="0.35">
      <c r="B112" s="22">
        <v>22000000</v>
      </c>
      <c r="C112" s="22">
        <v>23000000</v>
      </c>
      <c r="D112" s="83">
        <v>4.76</v>
      </c>
      <c r="E112" s="83">
        <v>4.76</v>
      </c>
    </row>
    <row r="113" spans="1:5" ht="15" customHeight="1" x14ac:dyDescent="0.35">
      <c r="B113" s="22">
        <v>23000000</v>
      </c>
      <c r="C113" s="22">
        <v>24000000</v>
      </c>
      <c r="D113" s="83">
        <v>4.9000000000000004</v>
      </c>
      <c r="E113" s="83">
        <v>4.9000000000000004</v>
      </c>
    </row>
    <row r="114" spans="1:5" ht="15" customHeight="1" x14ac:dyDescent="0.35">
      <c r="B114" s="22">
        <v>24000000</v>
      </c>
      <c r="C114" s="22">
        <v>25000000</v>
      </c>
      <c r="D114" s="83">
        <v>5.04</v>
      </c>
      <c r="E114" s="83">
        <v>5.04</v>
      </c>
    </row>
    <row r="115" spans="1:5" ht="15" customHeight="1" x14ac:dyDescent="0.35">
      <c r="B115" s="22">
        <v>25000000</v>
      </c>
      <c r="C115" s="22">
        <v>26000000</v>
      </c>
      <c r="D115" s="83">
        <v>5.17</v>
      </c>
      <c r="E115" s="83">
        <v>5.17</v>
      </c>
    </row>
    <row r="116" spans="1:5" ht="15" customHeight="1" x14ac:dyDescent="0.35">
      <c r="B116" s="22">
        <v>26000000</v>
      </c>
      <c r="C116" s="22">
        <v>27000000</v>
      </c>
      <c r="D116" s="83">
        <v>5.3</v>
      </c>
      <c r="E116" s="83">
        <v>5.3</v>
      </c>
    </row>
    <row r="117" spans="1:5" ht="15" customHeight="1" x14ac:dyDescent="0.35">
      <c r="B117" s="22">
        <v>27000000</v>
      </c>
      <c r="C117" s="22">
        <v>28000000</v>
      </c>
      <c r="D117" s="83">
        <v>5.43</v>
      </c>
      <c r="E117" s="83">
        <v>5.43</v>
      </c>
    </row>
    <row r="118" spans="1:5" ht="15" customHeight="1" x14ac:dyDescent="0.35">
      <c r="B118" s="22">
        <v>28000000</v>
      </c>
      <c r="C118" s="22">
        <v>29000000</v>
      </c>
      <c r="D118" s="83">
        <v>5.56</v>
      </c>
      <c r="E118" s="83">
        <v>5.56</v>
      </c>
    </row>
    <row r="119" spans="1:5" ht="15" customHeight="1" x14ac:dyDescent="0.35">
      <c r="B119" s="22">
        <v>29000000</v>
      </c>
      <c r="C119" s="22">
        <v>30000000</v>
      </c>
      <c r="D119" s="83">
        <v>5.68</v>
      </c>
      <c r="E119" s="83">
        <v>5.68</v>
      </c>
    </row>
    <row r="120" spans="1:5" ht="15" customHeight="1" x14ac:dyDescent="0.35">
      <c r="B120" s="22">
        <v>30000000</v>
      </c>
      <c r="C120" s="22">
        <v>31000000</v>
      </c>
      <c r="D120" s="83">
        <v>5.8</v>
      </c>
      <c r="E120" s="83">
        <v>5.8</v>
      </c>
    </row>
    <row r="121" spans="1:5" ht="15" customHeight="1" x14ac:dyDescent="0.35">
      <c r="B121" s="22">
        <v>31000000</v>
      </c>
      <c r="C121" s="22">
        <v>32000000</v>
      </c>
      <c r="D121" s="83">
        <v>5.92</v>
      </c>
      <c r="E121" s="83">
        <v>5.92</v>
      </c>
    </row>
    <row r="122" spans="1:5" ht="15" customHeight="1" x14ac:dyDescent="0.35">
      <c r="B122" s="22">
        <v>32000000</v>
      </c>
      <c r="C122" s="22">
        <v>32000000</v>
      </c>
      <c r="D122" s="83">
        <v>6.04</v>
      </c>
      <c r="E122" s="83">
        <v>6.04</v>
      </c>
    </row>
    <row r="125" spans="1:5" ht="30" customHeight="1" x14ac:dyDescent="0.35">
      <c r="B125" s="81" t="s">
        <v>20</v>
      </c>
      <c r="C125" s="81" t="s">
        <v>367</v>
      </c>
    </row>
    <row r="126" spans="1:5" ht="15" customHeight="1" x14ac:dyDescent="0.35">
      <c r="A126" t="s">
        <v>368</v>
      </c>
      <c r="B126" t="s">
        <v>369</v>
      </c>
      <c r="C126" t="s">
        <v>369</v>
      </c>
    </row>
    <row r="127" spans="1:5" ht="15" customHeight="1" x14ac:dyDescent="0.35">
      <c r="A127" t="s">
        <v>370</v>
      </c>
      <c r="B127" t="s">
        <v>371</v>
      </c>
      <c r="C127" t="s">
        <v>371</v>
      </c>
    </row>
    <row r="128" spans="1:5" ht="15" customHeight="1" x14ac:dyDescent="0.35">
      <c r="B128" t="s">
        <v>372</v>
      </c>
      <c r="C128" t="s">
        <v>372</v>
      </c>
    </row>
    <row r="129" spans="2:3" ht="15" customHeight="1" x14ac:dyDescent="0.35">
      <c r="B129" t="s">
        <v>373</v>
      </c>
      <c r="C129" t="s">
        <v>373</v>
      </c>
    </row>
    <row r="130" spans="2:3" ht="15" customHeight="1" x14ac:dyDescent="0.35">
      <c r="B130" t="s">
        <v>374</v>
      </c>
      <c r="C130" t="s">
        <v>374</v>
      </c>
    </row>
    <row r="131" spans="2:3" ht="15" customHeight="1" x14ac:dyDescent="0.35">
      <c r="B131" t="s">
        <v>375</v>
      </c>
      <c r="C131" t="s">
        <v>375</v>
      </c>
    </row>
    <row r="132" spans="2:3" ht="15" customHeight="1" x14ac:dyDescent="0.35">
      <c r="B132" t="s">
        <v>376</v>
      </c>
      <c r="C132" t="s">
        <v>376</v>
      </c>
    </row>
    <row r="133" spans="2:3" ht="15" customHeight="1" x14ac:dyDescent="0.35">
      <c r="B133" t="s">
        <v>377</v>
      </c>
      <c r="C133" t="s">
        <v>377</v>
      </c>
    </row>
    <row r="134" spans="2:3" ht="15" customHeight="1" x14ac:dyDescent="0.35">
      <c r="B134" t="s">
        <v>378</v>
      </c>
      <c r="C134" t="s">
        <v>378</v>
      </c>
    </row>
    <row r="135" spans="2:3" ht="15" customHeight="1" x14ac:dyDescent="0.35">
      <c r="B135" t="s">
        <v>379</v>
      </c>
      <c r="C135" t="s">
        <v>379</v>
      </c>
    </row>
    <row r="136" spans="2:3" ht="15" customHeight="1" x14ac:dyDescent="0.35">
      <c r="B136" t="s">
        <v>380</v>
      </c>
      <c r="C136" t="s">
        <v>380</v>
      </c>
    </row>
    <row r="137" spans="2:3" ht="15" customHeight="1" x14ac:dyDescent="0.35">
      <c r="B137" t="s">
        <v>381</v>
      </c>
      <c r="C137" t="s">
        <v>381</v>
      </c>
    </row>
    <row r="138" spans="2:3" ht="15" customHeight="1" x14ac:dyDescent="0.35">
      <c r="B138" t="s">
        <v>382</v>
      </c>
      <c r="C138" t="s">
        <v>382</v>
      </c>
    </row>
    <row r="139" spans="2:3" ht="15" customHeight="1" x14ac:dyDescent="0.35">
      <c r="B139" t="s">
        <v>383</v>
      </c>
      <c r="C139" t="s">
        <v>383</v>
      </c>
    </row>
    <row r="140" spans="2:3" ht="15" customHeight="1" x14ac:dyDescent="0.35">
      <c r="B140" t="s">
        <v>384</v>
      </c>
      <c r="C140" t="s">
        <v>384</v>
      </c>
    </row>
    <row r="141" spans="2:3" ht="15" customHeight="1" x14ac:dyDescent="0.35">
      <c r="B141" t="s">
        <v>385</v>
      </c>
      <c r="C141" t="s">
        <v>385</v>
      </c>
    </row>
    <row r="142" spans="2:3" ht="15" customHeight="1" x14ac:dyDescent="0.35">
      <c r="B142" t="s">
        <v>386</v>
      </c>
      <c r="C142" t="s">
        <v>386</v>
      </c>
    </row>
    <row r="143" spans="2:3" ht="15" customHeight="1" x14ac:dyDescent="0.35">
      <c r="B143" t="s">
        <v>387</v>
      </c>
      <c r="C143" t="s">
        <v>387</v>
      </c>
    </row>
    <row r="144" spans="2:3" ht="15" customHeight="1" x14ac:dyDescent="0.35">
      <c r="B144" t="s">
        <v>388</v>
      </c>
      <c r="C144" t="s">
        <v>388</v>
      </c>
    </row>
    <row r="145" spans="2:3" ht="15" customHeight="1" x14ac:dyDescent="0.35">
      <c r="B145" t="s">
        <v>389</v>
      </c>
      <c r="C145" t="s">
        <v>389</v>
      </c>
    </row>
    <row r="146" spans="2:3" ht="15" customHeight="1" x14ac:dyDescent="0.35">
      <c r="B146" t="s">
        <v>390</v>
      </c>
      <c r="C146" t="s">
        <v>390</v>
      </c>
    </row>
    <row r="147" spans="2:3" ht="15" customHeight="1" x14ac:dyDescent="0.35">
      <c r="B147" t="s">
        <v>391</v>
      </c>
      <c r="C147" t="s">
        <v>391</v>
      </c>
    </row>
    <row r="148" spans="2:3" ht="15" customHeight="1" x14ac:dyDescent="0.35">
      <c r="B148" t="s">
        <v>392</v>
      </c>
      <c r="C148" t="s">
        <v>392</v>
      </c>
    </row>
    <row r="149" spans="2:3" ht="15" customHeight="1" x14ac:dyDescent="0.35">
      <c r="B149" t="s">
        <v>393</v>
      </c>
      <c r="C149" t="s">
        <v>393</v>
      </c>
    </row>
    <row r="150" spans="2:3" ht="15" customHeight="1" x14ac:dyDescent="0.35">
      <c r="B150" t="s">
        <v>394</v>
      </c>
      <c r="C150" t="s">
        <v>394</v>
      </c>
    </row>
    <row r="151" spans="2:3" ht="15" customHeight="1" x14ac:dyDescent="0.35">
      <c r="B151" t="s">
        <v>395</v>
      </c>
      <c r="C151" t="s">
        <v>395</v>
      </c>
    </row>
    <row r="152" spans="2:3" ht="15" customHeight="1" x14ac:dyDescent="0.35">
      <c r="B152" t="s">
        <v>396</v>
      </c>
      <c r="C152" t="s">
        <v>396</v>
      </c>
    </row>
    <row r="153" spans="2:3" ht="15" customHeight="1" x14ac:dyDescent="0.35">
      <c r="B153" t="s">
        <v>397</v>
      </c>
      <c r="C153" t="s">
        <v>397</v>
      </c>
    </row>
    <row r="154" spans="2:3" ht="15" customHeight="1" x14ac:dyDescent="0.35">
      <c r="B154" t="s">
        <v>398</v>
      </c>
      <c r="C154" t="s">
        <v>398</v>
      </c>
    </row>
    <row r="155" spans="2:3" ht="15" customHeight="1" x14ac:dyDescent="0.35">
      <c r="B155" t="s">
        <v>399</v>
      </c>
      <c r="C155" t="s">
        <v>399</v>
      </c>
    </row>
    <row r="156" spans="2:3" ht="15" customHeight="1" x14ac:dyDescent="0.35">
      <c r="B156" t="s">
        <v>400</v>
      </c>
      <c r="C156" t="s">
        <v>400</v>
      </c>
    </row>
    <row r="157" spans="2:3" ht="15" customHeight="1" x14ac:dyDescent="0.35">
      <c r="B157" t="s">
        <v>401</v>
      </c>
      <c r="C157" t="s">
        <v>401</v>
      </c>
    </row>
    <row r="158" spans="2:3" ht="15" customHeight="1" x14ac:dyDescent="0.35">
      <c r="B158" t="s">
        <v>402</v>
      </c>
      <c r="C158" t="s">
        <v>402</v>
      </c>
    </row>
    <row r="159" spans="2:3" ht="15" customHeight="1" x14ac:dyDescent="0.35">
      <c r="B159" t="s">
        <v>403</v>
      </c>
      <c r="C159" t="s">
        <v>403</v>
      </c>
    </row>
    <row r="160" spans="2:3" ht="15" customHeight="1" x14ac:dyDescent="0.35">
      <c r="B160" t="s">
        <v>404</v>
      </c>
      <c r="C160" t="s">
        <v>404</v>
      </c>
    </row>
    <row r="161" spans="2:3" ht="15" customHeight="1" x14ac:dyDescent="0.35">
      <c r="B161" t="s">
        <v>405</v>
      </c>
      <c r="C161" t="s">
        <v>405</v>
      </c>
    </row>
    <row r="162" spans="2:3" ht="15" customHeight="1" x14ac:dyDescent="0.35">
      <c r="B162" t="s">
        <v>406</v>
      </c>
      <c r="C162" t="s">
        <v>406</v>
      </c>
    </row>
    <row r="163" spans="2:3" ht="15" customHeight="1" x14ac:dyDescent="0.35">
      <c r="B163" t="s">
        <v>407</v>
      </c>
      <c r="C163" t="s">
        <v>407</v>
      </c>
    </row>
    <row r="164" spans="2:3" ht="15" customHeight="1" x14ac:dyDescent="0.35">
      <c r="B164" t="s">
        <v>408</v>
      </c>
      <c r="C164" t="s">
        <v>408</v>
      </c>
    </row>
    <row r="165" spans="2:3" ht="15" customHeight="1" x14ac:dyDescent="0.35">
      <c r="B165" t="s">
        <v>409</v>
      </c>
      <c r="C165" t="s">
        <v>409</v>
      </c>
    </row>
    <row r="166" spans="2:3" ht="15" customHeight="1" x14ac:dyDescent="0.35">
      <c r="B166" t="s">
        <v>410</v>
      </c>
      <c r="C166" t="s">
        <v>410</v>
      </c>
    </row>
    <row r="167" spans="2:3" ht="15" customHeight="1" x14ac:dyDescent="0.35">
      <c r="B167" t="s">
        <v>411</v>
      </c>
      <c r="C167" t="s">
        <v>411</v>
      </c>
    </row>
    <row r="168" spans="2:3" ht="15" customHeight="1" x14ac:dyDescent="0.35">
      <c r="B168" t="s">
        <v>412</v>
      </c>
      <c r="C168" t="s">
        <v>412</v>
      </c>
    </row>
    <row r="169" spans="2:3" ht="15" customHeight="1" x14ac:dyDescent="0.35">
      <c r="B169" t="s">
        <v>413</v>
      </c>
      <c r="C169" t="s">
        <v>413</v>
      </c>
    </row>
    <row r="170" spans="2:3" ht="15" customHeight="1" x14ac:dyDescent="0.35">
      <c r="B170" t="s">
        <v>414</v>
      </c>
      <c r="C170" t="s">
        <v>414</v>
      </c>
    </row>
    <row r="171" spans="2:3" ht="15" customHeight="1" x14ac:dyDescent="0.35">
      <c r="B171" t="s">
        <v>415</v>
      </c>
      <c r="C171" t="s">
        <v>415</v>
      </c>
    </row>
    <row r="172" spans="2:3" ht="15" customHeight="1" x14ac:dyDescent="0.35">
      <c r="B172" t="s">
        <v>416</v>
      </c>
      <c r="C172" t="s">
        <v>416</v>
      </c>
    </row>
    <row r="173" spans="2:3" ht="15" customHeight="1" x14ac:dyDescent="0.35">
      <c r="B173" t="s">
        <v>417</v>
      </c>
      <c r="C173" t="s">
        <v>417</v>
      </c>
    </row>
    <row r="174" spans="2:3" ht="15" customHeight="1" x14ac:dyDescent="0.35">
      <c r="B174" t="s">
        <v>418</v>
      </c>
      <c r="C174" t="s">
        <v>418</v>
      </c>
    </row>
    <row r="175" spans="2:3" ht="15" customHeight="1" x14ac:dyDescent="0.35">
      <c r="B175" t="s">
        <v>419</v>
      </c>
      <c r="C175" t="s">
        <v>419</v>
      </c>
    </row>
    <row r="176" spans="2:3" ht="15" customHeight="1" x14ac:dyDescent="0.35">
      <c r="B176" t="s">
        <v>420</v>
      </c>
      <c r="C176" t="s">
        <v>420</v>
      </c>
    </row>
    <row r="177" spans="1:13" ht="15" customHeight="1" x14ac:dyDescent="0.35">
      <c r="B177" t="s">
        <v>421</v>
      </c>
      <c r="C177" t="s">
        <v>421</v>
      </c>
    </row>
    <row r="180" spans="1:13" ht="45" customHeight="1" x14ac:dyDescent="0.35">
      <c r="B180" s="81" t="s">
        <v>422</v>
      </c>
      <c r="C180" s="81" t="s">
        <v>423</v>
      </c>
      <c r="D180" s="81" t="s">
        <v>424</v>
      </c>
      <c r="E180" s="81" t="s">
        <v>425</v>
      </c>
      <c r="F180" s="81" t="s">
        <v>426</v>
      </c>
      <c r="G180" s="81" t="s">
        <v>427</v>
      </c>
      <c r="H180" s="81" t="s">
        <v>428</v>
      </c>
      <c r="I180" s="81" t="s">
        <v>429</v>
      </c>
      <c r="J180" s="81" t="s">
        <v>430</v>
      </c>
      <c r="K180" s="81" t="s">
        <v>431</v>
      </c>
      <c r="L180" s="81" t="s">
        <v>432</v>
      </c>
      <c r="M180" s="81" t="s">
        <v>433</v>
      </c>
    </row>
    <row r="181" spans="1:13" ht="15" customHeight="1" x14ac:dyDescent="0.35">
      <c r="A181" t="s">
        <v>434</v>
      </c>
      <c r="B181" t="s">
        <v>369</v>
      </c>
      <c r="C181" t="s">
        <v>178</v>
      </c>
      <c r="D181" t="s">
        <v>23</v>
      </c>
      <c r="E181" t="s">
        <v>178</v>
      </c>
      <c r="F181" s="84" t="s">
        <v>23</v>
      </c>
      <c r="G181" s="85">
        <v>-0.25</v>
      </c>
      <c r="H181" s="85">
        <v>0.25</v>
      </c>
      <c r="I181" s="85">
        <v>-0.25</v>
      </c>
      <c r="J181" s="85">
        <v>0.25</v>
      </c>
      <c r="K181" s="85" t="s">
        <v>23</v>
      </c>
      <c r="L181" s="86">
        <v>0</v>
      </c>
      <c r="M181" s="86">
        <v>0</v>
      </c>
    </row>
    <row r="182" spans="1:13" ht="15" customHeight="1" x14ac:dyDescent="0.35">
      <c r="B182" t="s">
        <v>371</v>
      </c>
      <c r="C182" t="s">
        <v>178</v>
      </c>
      <c r="D182" t="s">
        <v>23</v>
      </c>
      <c r="E182" t="s">
        <v>178</v>
      </c>
      <c r="F182" s="84" t="s">
        <v>23</v>
      </c>
      <c r="G182" s="85">
        <v>-0.4</v>
      </c>
      <c r="H182" s="85">
        <v>0.4</v>
      </c>
      <c r="I182" s="85">
        <v>-0.25</v>
      </c>
      <c r="J182" s="85">
        <v>0.25</v>
      </c>
      <c r="K182" s="85" t="s">
        <v>23</v>
      </c>
      <c r="L182" s="86">
        <v>0</v>
      </c>
      <c r="M182" s="86">
        <v>0</v>
      </c>
    </row>
    <row r="183" spans="1:13" ht="15" customHeight="1" x14ac:dyDescent="0.35">
      <c r="B183" t="s">
        <v>372</v>
      </c>
      <c r="C183" t="s">
        <v>178</v>
      </c>
      <c r="D183" t="s">
        <v>23</v>
      </c>
      <c r="E183" t="s">
        <v>178</v>
      </c>
      <c r="F183" s="84" t="s">
        <v>23</v>
      </c>
      <c r="G183" s="85">
        <v>-0.25</v>
      </c>
      <c r="H183" s="85">
        <v>0.25</v>
      </c>
      <c r="I183" s="85">
        <v>-0.25</v>
      </c>
      <c r="J183" s="85">
        <v>0.25</v>
      </c>
      <c r="K183" s="85" t="s">
        <v>23</v>
      </c>
      <c r="L183" s="86">
        <v>0</v>
      </c>
      <c r="M183" s="86">
        <v>0</v>
      </c>
    </row>
    <row r="184" spans="1:13" ht="15" customHeight="1" x14ac:dyDescent="0.35">
      <c r="B184" t="s">
        <v>373</v>
      </c>
      <c r="C184" t="s">
        <v>178</v>
      </c>
      <c r="D184" t="s">
        <v>23</v>
      </c>
      <c r="E184" t="s">
        <v>178</v>
      </c>
      <c r="F184" s="84" t="s">
        <v>23</v>
      </c>
      <c r="G184" s="85">
        <v>-0.4</v>
      </c>
      <c r="H184" s="85">
        <v>0.4</v>
      </c>
      <c r="I184" s="85">
        <v>-0.25</v>
      </c>
      <c r="J184" s="85">
        <v>0.25</v>
      </c>
      <c r="K184" s="85" t="s">
        <v>178</v>
      </c>
      <c r="L184" s="86">
        <v>0</v>
      </c>
      <c r="M184" s="86">
        <v>0</v>
      </c>
    </row>
    <row r="185" spans="1:13" ht="15" customHeight="1" x14ac:dyDescent="0.35">
      <c r="B185" t="s">
        <v>374</v>
      </c>
      <c r="C185" t="s">
        <v>178</v>
      </c>
      <c r="D185" t="s">
        <v>23</v>
      </c>
      <c r="E185" s="84" t="s">
        <v>23</v>
      </c>
      <c r="F185" s="84" t="s">
        <v>23</v>
      </c>
      <c r="G185" s="85">
        <v>-0.25</v>
      </c>
      <c r="H185" s="85">
        <v>0.25</v>
      </c>
      <c r="I185" s="85">
        <v>-0.05</v>
      </c>
      <c r="J185" s="85">
        <v>0.05</v>
      </c>
      <c r="K185" s="85" t="s">
        <v>23</v>
      </c>
      <c r="L185" s="86">
        <v>0</v>
      </c>
      <c r="M185" s="86">
        <v>0</v>
      </c>
    </row>
    <row r="186" spans="1:13" ht="15" customHeight="1" x14ac:dyDescent="0.35">
      <c r="B186" t="s">
        <v>375</v>
      </c>
      <c r="C186" t="s">
        <v>178</v>
      </c>
      <c r="D186" t="s">
        <v>23</v>
      </c>
      <c r="E186" t="s">
        <v>178</v>
      </c>
      <c r="F186" s="84" t="s">
        <v>23</v>
      </c>
      <c r="G186" s="85">
        <v>-0.25</v>
      </c>
      <c r="H186" s="85">
        <v>0.25</v>
      </c>
      <c r="I186" s="85">
        <v>-0.25</v>
      </c>
      <c r="J186" s="85">
        <v>0.25</v>
      </c>
      <c r="K186" s="85" t="s">
        <v>23</v>
      </c>
      <c r="L186" s="86">
        <v>0</v>
      </c>
      <c r="M186" s="86">
        <v>0</v>
      </c>
    </row>
    <row r="187" spans="1:13" ht="15" customHeight="1" x14ac:dyDescent="0.35">
      <c r="B187" t="s">
        <v>376</v>
      </c>
      <c r="C187" t="s">
        <v>178</v>
      </c>
      <c r="D187" t="s">
        <v>23</v>
      </c>
      <c r="E187" t="s">
        <v>178</v>
      </c>
      <c r="F187" s="84" t="s">
        <v>23</v>
      </c>
      <c r="G187" s="85">
        <v>-0.25</v>
      </c>
      <c r="H187" s="85">
        <v>0.25</v>
      </c>
      <c r="I187" s="85">
        <v>-0.25</v>
      </c>
      <c r="J187" s="85">
        <v>0.25</v>
      </c>
      <c r="K187" s="85" t="s">
        <v>23</v>
      </c>
      <c r="L187" s="86">
        <v>0</v>
      </c>
      <c r="M187" s="86">
        <v>0</v>
      </c>
    </row>
    <row r="188" spans="1:13" ht="15" customHeight="1" x14ac:dyDescent="0.35">
      <c r="B188" t="s">
        <v>377</v>
      </c>
      <c r="C188" t="s">
        <v>178</v>
      </c>
      <c r="D188" t="s">
        <v>23</v>
      </c>
      <c r="E188" t="s">
        <v>178</v>
      </c>
      <c r="F188" s="84" t="s">
        <v>23</v>
      </c>
      <c r="G188" s="85">
        <v>-0.25</v>
      </c>
      <c r="H188" s="85">
        <v>0.25</v>
      </c>
      <c r="I188" s="85">
        <v>-0.25</v>
      </c>
      <c r="J188" s="85">
        <v>0.25</v>
      </c>
      <c r="K188" s="85" t="s">
        <v>23</v>
      </c>
      <c r="L188" s="86">
        <v>0</v>
      </c>
      <c r="M188" s="86">
        <v>0</v>
      </c>
    </row>
    <row r="189" spans="1:13" ht="15" customHeight="1" x14ac:dyDescent="0.35">
      <c r="B189" t="s">
        <v>378</v>
      </c>
      <c r="C189" t="s">
        <v>178</v>
      </c>
      <c r="D189" t="s">
        <v>23</v>
      </c>
      <c r="E189" t="s">
        <v>178</v>
      </c>
      <c r="F189" s="84" t="s">
        <v>23</v>
      </c>
      <c r="G189" s="85">
        <v>-0.25</v>
      </c>
      <c r="H189" s="85">
        <v>0.25</v>
      </c>
      <c r="I189" s="85">
        <v>-0.25</v>
      </c>
      <c r="J189" s="85">
        <v>0.25</v>
      </c>
      <c r="K189" s="85" t="s">
        <v>23</v>
      </c>
      <c r="L189" s="86">
        <v>0</v>
      </c>
      <c r="M189" s="86">
        <v>0</v>
      </c>
    </row>
    <row r="190" spans="1:13" ht="15" customHeight="1" x14ac:dyDescent="0.35">
      <c r="B190" t="s">
        <v>379</v>
      </c>
      <c r="C190" t="s">
        <v>178</v>
      </c>
      <c r="D190" t="s">
        <v>23</v>
      </c>
      <c r="E190" t="s">
        <v>178</v>
      </c>
      <c r="F190" s="84" t="s">
        <v>23</v>
      </c>
      <c r="G190" s="85">
        <v>-0.25</v>
      </c>
      <c r="H190" s="85">
        <v>0.25</v>
      </c>
      <c r="I190" s="85">
        <v>-0.25</v>
      </c>
      <c r="J190" s="85">
        <v>0.25</v>
      </c>
      <c r="K190" s="85" t="s">
        <v>23</v>
      </c>
      <c r="L190" s="86">
        <v>1000</v>
      </c>
      <c r="M190" s="86">
        <v>1000</v>
      </c>
    </row>
    <row r="191" spans="1:13" ht="15" customHeight="1" x14ac:dyDescent="0.35">
      <c r="B191" t="s">
        <v>380</v>
      </c>
      <c r="C191" t="s">
        <v>178</v>
      </c>
      <c r="D191" t="s">
        <v>23</v>
      </c>
      <c r="E191" t="s">
        <v>178</v>
      </c>
      <c r="F191" s="84" t="s">
        <v>23</v>
      </c>
      <c r="G191" s="85">
        <v>-0.5</v>
      </c>
      <c r="H191" s="85">
        <v>0.4</v>
      </c>
      <c r="I191" s="85">
        <v>-0.25</v>
      </c>
      <c r="J191" s="85">
        <v>0.25</v>
      </c>
      <c r="K191" s="85" t="s">
        <v>23</v>
      </c>
      <c r="L191" s="86">
        <v>0</v>
      </c>
      <c r="M191" s="86">
        <v>0</v>
      </c>
    </row>
    <row r="192" spans="1:13" ht="15" customHeight="1" x14ac:dyDescent="0.35">
      <c r="B192" t="s">
        <v>381</v>
      </c>
      <c r="C192" t="s">
        <v>178</v>
      </c>
      <c r="D192" t="s">
        <v>23</v>
      </c>
      <c r="E192" s="84" t="s">
        <v>23</v>
      </c>
      <c r="F192" s="84" t="s">
        <v>23</v>
      </c>
      <c r="G192" s="85">
        <v>0</v>
      </c>
      <c r="H192" s="85">
        <v>0</v>
      </c>
      <c r="I192" s="85">
        <v>-0.25</v>
      </c>
      <c r="J192" s="85">
        <v>0.25</v>
      </c>
      <c r="K192" s="85" t="s">
        <v>23</v>
      </c>
      <c r="L192" s="86">
        <v>0</v>
      </c>
      <c r="M192" s="86">
        <v>0</v>
      </c>
    </row>
    <row r="193" spans="2:13" ht="15" customHeight="1" x14ac:dyDescent="0.35">
      <c r="B193" t="s">
        <v>382</v>
      </c>
      <c r="C193" t="s">
        <v>178</v>
      </c>
      <c r="D193" t="s">
        <v>23</v>
      </c>
      <c r="E193" t="s">
        <v>178</v>
      </c>
      <c r="F193" s="84" t="s">
        <v>23</v>
      </c>
      <c r="G193" s="85">
        <v>-0.25</v>
      </c>
      <c r="H193" s="85">
        <v>0.25</v>
      </c>
      <c r="I193" s="85">
        <v>-0.25</v>
      </c>
      <c r="J193" s="85">
        <v>0.25</v>
      </c>
      <c r="K193" s="85" t="s">
        <v>23</v>
      </c>
      <c r="L193" s="86">
        <v>0</v>
      </c>
      <c r="M193" s="86">
        <v>0</v>
      </c>
    </row>
    <row r="194" spans="2:13" ht="15" customHeight="1" x14ac:dyDescent="0.35">
      <c r="B194" t="s">
        <v>383</v>
      </c>
      <c r="C194" t="s">
        <v>178</v>
      </c>
      <c r="D194" t="s">
        <v>23</v>
      </c>
      <c r="E194" t="s">
        <v>178</v>
      </c>
      <c r="F194" s="84" t="s">
        <v>23</v>
      </c>
      <c r="G194" s="85">
        <v>-0.5</v>
      </c>
      <c r="H194" s="85">
        <v>0.5</v>
      </c>
      <c r="I194" s="85">
        <v>-0.25</v>
      </c>
      <c r="J194" s="85">
        <v>0.25</v>
      </c>
      <c r="K194" s="85" t="s">
        <v>23</v>
      </c>
      <c r="L194" s="86">
        <v>0</v>
      </c>
      <c r="M194" s="86">
        <v>0</v>
      </c>
    </row>
    <row r="195" spans="2:13" ht="15" customHeight="1" x14ac:dyDescent="0.35">
      <c r="B195" t="s">
        <v>384</v>
      </c>
      <c r="C195" t="s">
        <v>178</v>
      </c>
      <c r="D195" t="s">
        <v>23</v>
      </c>
      <c r="E195" t="s">
        <v>178</v>
      </c>
      <c r="F195" s="84" t="s">
        <v>23</v>
      </c>
      <c r="G195" s="85">
        <v>-0.5</v>
      </c>
      <c r="H195" s="85">
        <v>0.5</v>
      </c>
      <c r="I195" s="85">
        <v>-0.25</v>
      </c>
      <c r="J195" s="85">
        <v>0.25</v>
      </c>
      <c r="K195" s="85" t="s">
        <v>23</v>
      </c>
      <c r="L195" s="86">
        <v>0</v>
      </c>
      <c r="M195" s="86">
        <v>0</v>
      </c>
    </row>
    <row r="196" spans="2:13" ht="15" customHeight="1" x14ac:dyDescent="0.35">
      <c r="B196" t="s">
        <v>385</v>
      </c>
      <c r="C196" t="s">
        <v>178</v>
      </c>
      <c r="D196" t="s">
        <v>23</v>
      </c>
      <c r="E196" t="s">
        <v>178</v>
      </c>
      <c r="F196" s="84" t="s">
        <v>23</v>
      </c>
      <c r="G196" s="85">
        <v>-0.25</v>
      </c>
      <c r="H196" s="85">
        <v>0.25</v>
      </c>
      <c r="I196" s="85">
        <v>-0.25</v>
      </c>
      <c r="J196" s="85">
        <v>0.25</v>
      </c>
      <c r="K196" s="85" t="s">
        <v>23</v>
      </c>
      <c r="L196" s="86">
        <v>0</v>
      </c>
      <c r="M196" s="86">
        <v>0</v>
      </c>
    </row>
    <row r="197" spans="2:13" ht="15" customHeight="1" x14ac:dyDescent="0.35">
      <c r="B197" t="s">
        <v>386</v>
      </c>
      <c r="C197" t="s">
        <v>178</v>
      </c>
      <c r="D197" t="s">
        <v>23</v>
      </c>
      <c r="E197" t="s">
        <v>178</v>
      </c>
      <c r="F197" s="84" t="s">
        <v>23</v>
      </c>
      <c r="G197" s="85">
        <v>-0.4</v>
      </c>
      <c r="H197" s="85">
        <v>0.4</v>
      </c>
      <c r="I197" s="85">
        <v>-0.25</v>
      </c>
      <c r="J197" s="85">
        <v>0.25</v>
      </c>
      <c r="K197" s="85" t="s">
        <v>23</v>
      </c>
      <c r="L197" s="86">
        <v>0</v>
      </c>
      <c r="M197" s="86">
        <v>0</v>
      </c>
    </row>
    <row r="198" spans="2:13" ht="15" customHeight="1" x14ac:dyDescent="0.35">
      <c r="B198" t="s">
        <v>387</v>
      </c>
      <c r="C198" t="s">
        <v>178</v>
      </c>
      <c r="D198" t="s">
        <v>23</v>
      </c>
      <c r="E198" t="s">
        <v>178</v>
      </c>
      <c r="F198" s="84" t="s">
        <v>23</v>
      </c>
      <c r="G198" s="85">
        <v>-0.5</v>
      </c>
      <c r="H198" s="85">
        <v>0.5</v>
      </c>
      <c r="I198" s="85">
        <v>-0.25</v>
      </c>
      <c r="J198" s="85">
        <v>0.25</v>
      </c>
      <c r="K198" s="85" t="s">
        <v>178</v>
      </c>
      <c r="L198" s="86">
        <v>0</v>
      </c>
      <c r="M198" s="86">
        <v>0</v>
      </c>
    </row>
    <row r="199" spans="2:13" ht="15" customHeight="1" x14ac:dyDescent="0.35">
      <c r="B199" t="s">
        <v>388</v>
      </c>
      <c r="C199" t="s">
        <v>178</v>
      </c>
      <c r="D199" t="s">
        <v>23</v>
      </c>
      <c r="E199" t="s">
        <v>178</v>
      </c>
      <c r="F199" s="84" t="s">
        <v>23</v>
      </c>
      <c r="G199" s="85">
        <v>-0.25</v>
      </c>
      <c r="H199" s="85">
        <v>0.25</v>
      </c>
      <c r="I199" s="85">
        <v>-0.25</v>
      </c>
      <c r="J199" s="85">
        <v>0.25</v>
      </c>
      <c r="K199" s="85" t="s">
        <v>23</v>
      </c>
      <c r="L199" s="86">
        <v>0</v>
      </c>
      <c r="M199" s="86">
        <v>6000</v>
      </c>
    </row>
    <row r="200" spans="2:13" ht="15" customHeight="1" x14ac:dyDescent="0.35">
      <c r="B200" t="s">
        <v>389</v>
      </c>
      <c r="C200" t="s">
        <v>178</v>
      </c>
      <c r="D200" t="s">
        <v>23</v>
      </c>
      <c r="E200" s="84" t="s">
        <v>23</v>
      </c>
      <c r="F200" s="84" t="s">
        <v>23</v>
      </c>
      <c r="G200" s="85">
        <v>-0.4</v>
      </c>
      <c r="H200" s="85">
        <v>0.4</v>
      </c>
      <c r="I200" s="85">
        <v>-0.25</v>
      </c>
      <c r="J200" s="85">
        <v>0.25</v>
      </c>
      <c r="K200" s="85" t="s">
        <v>23</v>
      </c>
      <c r="L200" s="86">
        <v>0</v>
      </c>
      <c r="M200" s="86">
        <v>0</v>
      </c>
    </row>
    <row r="201" spans="2:13" ht="15" customHeight="1" x14ac:dyDescent="0.35">
      <c r="B201" t="s">
        <v>390</v>
      </c>
      <c r="C201" t="s">
        <v>178</v>
      </c>
      <c r="D201" t="s">
        <v>23</v>
      </c>
      <c r="E201" t="s">
        <v>178</v>
      </c>
      <c r="F201" s="84" t="s">
        <v>23</v>
      </c>
      <c r="G201" s="85">
        <v>-0.4</v>
      </c>
      <c r="H201" s="85">
        <v>0.4</v>
      </c>
      <c r="I201" s="85">
        <v>-0.25</v>
      </c>
      <c r="J201" s="85">
        <v>0.25</v>
      </c>
      <c r="K201" s="85" t="s">
        <v>23</v>
      </c>
      <c r="L201" s="86">
        <v>0</v>
      </c>
      <c r="M201" s="86">
        <v>0</v>
      </c>
    </row>
    <row r="202" spans="2:13" ht="15" customHeight="1" x14ac:dyDescent="0.35">
      <c r="B202" t="s">
        <v>391</v>
      </c>
      <c r="C202" t="s">
        <v>178</v>
      </c>
      <c r="D202" t="s">
        <v>23</v>
      </c>
      <c r="E202" t="s">
        <v>178</v>
      </c>
      <c r="F202" s="84" t="s">
        <v>23</v>
      </c>
      <c r="G202" s="85">
        <v>-0.4</v>
      </c>
      <c r="H202" s="85">
        <v>0.25</v>
      </c>
      <c r="I202" s="85">
        <v>-0.25</v>
      </c>
      <c r="J202" s="85">
        <v>0.25</v>
      </c>
      <c r="K202" s="85" t="s">
        <v>23</v>
      </c>
      <c r="L202" s="86">
        <v>0</v>
      </c>
      <c r="M202" s="86">
        <v>0</v>
      </c>
    </row>
    <row r="203" spans="2:13" ht="15" customHeight="1" x14ac:dyDescent="0.35">
      <c r="B203" t="s">
        <v>392</v>
      </c>
      <c r="C203" t="s">
        <v>178</v>
      </c>
      <c r="D203" t="s">
        <v>23</v>
      </c>
      <c r="E203" t="s">
        <v>178</v>
      </c>
      <c r="F203" s="84" t="s">
        <v>23</v>
      </c>
      <c r="G203" s="85">
        <v>-0.25</v>
      </c>
      <c r="H203" s="85">
        <v>0.25</v>
      </c>
      <c r="I203" s="85">
        <v>-0.25</v>
      </c>
      <c r="J203" s="85">
        <v>0.25</v>
      </c>
      <c r="K203" s="85" t="s">
        <v>23</v>
      </c>
      <c r="L203" s="86">
        <v>0</v>
      </c>
      <c r="M203" s="86">
        <v>0</v>
      </c>
    </row>
    <row r="204" spans="2:13" ht="15" customHeight="1" x14ac:dyDescent="0.35">
      <c r="B204" t="s">
        <v>393</v>
      </c>
      <c r="C204" t="s">
        <v>178</v>
      </c>
      <c r="D204" t="s">
        <v>23</v>
      </c>
      <c r="E204" t="s">
        <v>178</v>
      </c>
      <c r="F204" s="84" t="s">
        <v>23</v>
      </c>
      <c r="G204" s="85">
        <v>-0.4</v>
      </c>
      <c r="H204" s="85">
        <v>0.4</v>
      </c>
      <c r="I204" s="85">
        <v>-0.25</v>
      </c>
      <c r="J204" s="85">
        <v>0.25</v>
      </c>
      <c r="K204" s="85" t="s">
        <v>23</v>
      </c>
      <c r="L204" s="86">
        <v>0</v>
      </c>
      <c r="M204" s="86">
        <v>0</v>
      </c>
    </row>
    <row r="205" spans="2:13" ht="15" customHeight="1" x14ac:dyDescent="0.35">
      <c r="B205" t="s">
        <v>394</v>
      </c>
      <c r="C205" t="s">
        <v>178</v>
      </c>
      <c r="D205" t="s">
        <v>23</v>
      </c>
      <c r="E205" s="84" t="s">
        <v>23</v>
      </c>
      <c r="F205" s="84" t="s">
        <v>23</v>
      </c>
      <c r="G205" s="85">
        <v>-0.4</v>
      </c>
      <c r="H205" s="85">
        <v>0.4</v>
      </c>
      <c r="I205" s="85">
        <v>-0.25</v>
      </c>
      <c r="J205" s="85">
        <v>0.25</v>
      </c>
      <c r="K205" s="85" t="s">
        <v>23</v>
      </c>
      <c r="L205" s="86">
        <v>0</v>
      </c>
      <c r="M205" s="86">
        <v>0</v>
      </c>
    </row>
    <row r="206" spans="2:13" ht="15" customHeight="1" x14ac:dyDescent="0.35">
      <c r="B206" t="s">
        <v>395</v>
      </c>
      <c r="C206" t="s">
        <v>178</v>
      </c>
      <c r="D206" t="s">
        <v>23</v>
      </c>
      <c r="E206" t="s">
        <v>178</v>
      </c>
      <c r="F206" s="84" t="s">
        <v>23</v>
      </c>
      <c r="G206" s="85">
        <v>-0.25</v>
      </c>
      <c r="H206" s="85">
        <v>0.25</v>
      </c>
      <c r="I206" s="85">
        <v>-0.25</v>
      </c>
      <c r="J206" s="85">
        <v>0.25</v>
      </c>
      <c r="K206" s="85" t="s">
        <v>23</v>
      </c>
      <c r="L206" s="86">
        <v>0</v>
      </c>
      <c r="M206" s="86">
        <v>0</v>
      </c>
    </row>
    <row r="207" spans="2:13" ht="15" customHeight="1" x14ac:dyDescent="0.35">
      <c r="B207" t="s">
        <v>396</v>
      </c>
      <c r="C207" t="s">
        <v>178</v>
      </c>
      <c r="D207" t="s">
        <v>23</v>
      </c>
      <c r="E207" t="s">
        <v>23</v>
      </c>
      <c r="F207" s="84" t="s">
        <v>23</v>
      </c>
      <c r="G207" s="85">
        <v>-0.4</v>
      </c>
      <c r="H207" s="85">
        <v>0.4</v>
      </c>
      <c r="I207" s="85">
        <v>-0.25</v>
      </c>
      <c r="J207" s="85">
        <v>0.25</v>
      </c>
      <c r="K207" s="85" t="s">
        <v>178</v>
      </c>
      <c r="L207" s="86">
        <v>0</v>
      </c>
      <c r="M207" s="86">
        <v>0</v>
      </c>
    </row>
    <row r="208" spans="2:13" ht="15" customHeight="1" x14ac:dyDescent="0.35">
      <c r="B208" t="s">
        <v>397</v>
      </c>
      <c r="C208" t="s">
        <v>178</v>
      </c>
      <c r="D208" t="s">
        <v>23</v>
      </c>
      <c r="E208" t="s">
        <v>178</v>
      </c>
      <c r="F208" s="84" t="s">
        <v>23</v>
      </c>
      <c r="G208" s="85">
        <v>0</v>
      </c>
      <c r="H208" s="85">
        <v>0</v>
      </c>
      <c r="I208" s="85">
        <v>0</v>
      </c>
      <c r="J208" s="85">
        <v>0</v>
      </c>
      <c r="K208" s="85" t="s">
        <v>23</v>
      </c>
      <c r="L208" s="86">
        <v>0</v>
      </c>
      <c r="M208" s="86">
        <v>0</v>
      </c>
    </row>
    <row r="209" spans="2:13" ht="15" customHeight="1" x14ac:dyDescent="0.35">
      <c r="B209" t="s">
        <v>398</v>
      </c>
      <c r="C209" t="s">
        <v>178</v>
      </c>
      <c r="D209" t="s">
        <v>23</v>
      </c>
      <c r="E209" t="s">
        <v>178</v>
      </c>
      <c r="F209" s="84" t="s">
        <v>23</v>
      </c>
      <c r="G209" s="85">
        <v>-0.25</v>
      </c>
      <c r="H209" s="85">
        <v>0.25</v>
      </c>
      <c r="I209" s="85">
        <v>-0.25</v>
      </c>
      <c r="J209" s="85">
        <v>0.25</v>
      </c>
      <c r="K209" s="85" t="s">
        <v>23</v>
      </c>
      <c r="L209" s="86">
        <v>0</v>
      </c>
      <c r="M209" s="86">
        <v>0</v>
      </c>
    </row>
    <row r="210" spans="2:13" ht="15" customHeight="1" x14ac:dyDescent="0.35">
      <c r="B210" t="s">
        <v>399</v>
      </c>
      <c r="C210" t="s">
        <v>178</v>
      </c>
      <c r="D210" t="s">
        <v>23</v>
      </c>
      <c r="E210" t="s">
        <v>178</v>
      </c>
      <c r="F210" s="84" t="s">
        <v>23</v>
      </c>
      <c r="G210" s="85">
        <v>-0.4</v>
      </c>
      <c r="H210" s="85">
        <v>0.4</v>
      </c>
      <c r="I210" s="85">
        <v>-0.25</v>
      </c>
      <c r="J210" s="85">
        <v>0.25</v>
      </c>
      <c r="K210" s="85" t="s">
        <v>23</v>
      </c>
      <c r="L210" s="86">
        <v>0</v>
      </c>
      <c r="M210" s="86">
        <v>0</v>
      </c>
    </row>
    <row r="211" spans="2:13" ht="15" customHeight="1" x14ac:dyDescent="0.35">
      <c r="B211" t="s">
        <v>400</v>
      </c>
      <c r="C211" t="s">
        <v>178</v>
      </c>
      <c r="D211" t="s">
        <v>23</v>
      </c>
      <c r="E211" t="s">
        <v>178</v>
      </c>
      <c r="F211" s="84" t="s">
        <v>23</v>
      </c>
      <c r="G211" s="85">
        <v>-0.25</v>
      </c>
      <c r="H211" s="85">
        <v>0.25</v>
      </c>
      <c r="I211" s="85">
        <v>-0.25</v>
      </c>
      <c r="J211" s="85">
        <v>0.25</v>
      </c>
      <c r="K211" s="85" t="s">
        <v>23</v>
      </c>
      <c r="L211" s="86">
        <v>0</v>
      </c>
      <c r="M211" s="86">
        <v>0</v>
      </c>
    </row>
    <row r="212" spans="2:13" ht="15" customHeight="1" x14ac:dyDescent="0.35">
      <c r="B212" t="s">
        <v>401</v>
      </c>
      <c r="C212" t="s">
        <v>178</v>
      </c>
      <c r="D212" t="s">
        <v>23</v>
      </c>
      <c r="E212" t="s">
        <v>178</v>
      </c>
      <c r="F212" s="84" t="s">
        <v>23</v>
      </c>
      <c r="G212" s="85">
        <v>-0.5</v>
      </c>
      <c r="H212" s="85">
        <v>0.5</v>
      </c>
      <c r="I212" s="85">
        <v>-0.25</v>
      </c>
      <c r="J212" s="85">
        <v>0.25</v>
      </c>
      <c r="K212" s="85" t="s">
        <v>23</v>
      </c>
      <c r="L212" s="86">
        <v>0</v>
      </c>
      <c r="M212" s="86">
        <v>0</v>
      </c>
    </row>
    <row r="213" spans="2:13" ht="15" customHeight="1" x14ac:dyDescent="0.35">
      <c r="B213" t="s">
        <v>402</v>
      </c>
      <c r="C213" t="s">
        <v>178</v>
      </c>
      <c r="D213" t="s">
        <v>23</v>
      </c>
      <c r="E213" t="s">
        <v>178</v>
      </c>
      <c r="F213" s="84" t="s">
        <v>23</v>
      </c>
      <c r="G213" s="85">
        <v>-0.15</v>
      </c>
      <c r="H213" s="85">
        <v>0.15</v>
      </c>
      <c r="I213" s="85">
        <v>-0.25</v>
      </c>
      <c r="J213" s="85">
        <v>0.25</v>
      </c>
      <c r="K213" s="85" t="s">
        <v>23</v>
      </c>
      <c r="L213" s="86">
        <v>2500</v>
      </c>
      <c r="M213" s="86">
        <v>0</v>
      </c>
    </row>
    <row r="214" spans="2:13" ht="15" customHeight="1" x14ac:dyDescent="0.35">
      <c r="B214" t="s">
        <v>403</v>
      </c>
      <c r="C214" t="s">
        <v>178</v>
      </c>
      <c r="D214" t="s">
        <v>23</v>
      </c>
      <c r="E214" t="s">
        <v>23</v>
      </c>
      <c r="F214" s="84" t="s">
        <v>23</v>
      </c>
      <c r="G214" s="85">
        <v>-0.15</v>
      </c>
      <c r="H214" s="85">
        <v>0.15</v>
      </c>
      <c r="I214" s="85">
        <v>-0.25</v>
      </c>
      <c r="J214" s="85">
        <v>0.25</v>
      </c>
      <c r="K214" s="85" t="s">
        <v>23</v>
      </c>
      <c r="L214" s="86">
        <v>2500</v>
      </c>
      <c r="M214" s="86">
        <v>0</v>
      </c>
    </row>
    <row r="215" spans="2:13" ht="15" customHeight="1" x14ac:dyDescent="0.35">
      <c r="B215" t="s">
        <v>404</v>
      </c>
      <c r="C215" t="s">
        <v>178</v>
      </c>
      <c r="D215" t="s">
        <v>23</v>
      </c>
      <c r="E215" s="84" t="s">
        <v>23</v>
      </c>
      <c r="F215" s="84" t="s">
        <v>23</v>
      </c>
      <c r="G215" s="85">
        <v>-0.5</v>
      </c>
      <c r="H215" s="85">
        <v>0.5</v>
      </c>
      <c r="I215" s="85">
        <v>-0.25</v>
      </c>
      <c r="J215" s="85">
        <v>0.25</v>
      </c>
      <c r="K215" s="85" t="s">
        <v>23</v>
      </c>
      <c r="L215" s="86">
        <v>0</v>
      </c>
      <c r="M215" s="86">
        <v>0</v>
      </c>
    </row>
    <row r="216" spans="2:13" ht="15" customHeight="1" x14ac:dyDescent="0.35">
      <c r="B216" t="s">
        <v>405</v>
      </c>
      <c r="C216" t="s">
        <v>178</v>
      </c>
      <c r="D216" t="s">
        <v>23</v>
      </c>
      <c r="E216" t="s">
        <v>178</v>
      </c>
      <c r="F216" s="84" t="s">
        <v>23</v>
      </c>
      <c r="G216" s="85">
        <v>-0.25</v>
      </c>
      <c r="H216" s="85">
        <v>0.25</v>
      </c>
      <c r="I216" s="85">
        <v>-0.25</v>
      </c>
      <c r="J216" s="85">
        <v>0.25</v>
      </c>
      <c r="K216" s="85" t="s">
        <v>178</v>
      </c>
      <c r="L216" s="86">
        <v>0</v>
      </c>
      <c r="M216" s="86">
        <v>0</v>
      </c>
    </row>
    <row r="217" spans="2:13" ht="15" customHeight="1" x14ac:dyDescent="0.35">
      <c r="B217" t="s">
        <v>406</v>
      </c>
      <c r="C217" t="s">
        <v>178</v>
      </c>
      <c r="D217" t="s">
        <v>23</v>
      </c>
      <c r="E217" t="s">
        <v>178</v>
      </c>
      <c r="F217" s="84" t="s">
        <v>23</v>
      </c>
      <c r="G217" s="85">
        <v>-0.25</v>
      </c>
      <c r="H217" s="85">
        <v>0.25</v>
      </c>
      <c r="I217" s="85">
        <v>-0.25</v>
      </c>
      <c r="J217" s="85">
        <v>0.25</v>
      </c>
      <c r="K217" s="85" t="s">
        <v>23</v>
      </c>
      <c r="L217" s="86">
        <v>0</v>
      </c>
      <c r="M217" s="86">
        <v>0</v>
      </c>
    </row>
    <row r="218" spans="2:13" ht="15" customHeight="1" x14ac:dyDescent="0.35">
      <c r="B218" t="s">
        <v>407</v>
      </c>
      <c r="C218" t="s">
        <v>178</v>
      </c>
      <c r="D218" t="s">
        <v>23</v>
      </c>
      <c r="E218" s="84" t="s">
        <v>23</v>
      </c>
      <c r="F218" s="84" t="s">
        <v>23</v>
      </c>
      <c r="G218" s="85">
        <v>-0.4</v>
      </c>
      <c r="H218" s="85">
        <v>0.4</v>
      </c>
      <c r="I218" s="85">
        <v>-0.25</v>
      </c>
      <c r="J218" s="85">
        <v>0.25</v>
      </c>
      <c r="K218" s="85" t="s">
        <v>23</v>
      </c>
      <c r="L218" s="86">
        <v>0</v>
      </c>
      <c r="M218" s="86">
        <v>0</v>
      </c>
    </row>
    <row r="219" spans="2:13" ht="15" customHeight="1" x14ac:dyDescent="0.35">
      <c r="B219" t="s">
        <v>408</v>
      </c>
      <c r="C219" t="s">
        <v>178</v>
      </c>
      <c r="D219" t="s">
        <v>23</v>
      </c>
      <c r="E219" t="s">
        <v>178</v>
      </c>
      <c r="F219" s="84" t="s">
        <v>23</v>
      </c>
      <c r="G219" s="85">
        <v>-0.25</v>
      </c>
      <c r="H219" s="85">
        <v>0.25</v>
      </c>
      <c r="I219" s="85">
        <v>-0.25</v>
      </c>
      <c r="J219" s="85">
        <v>0.25</v>
      </c>
      <c r="K219" s="85" t="s">
        <v>23</v>
      </c>
      <c r="L219" s="86">
        <v>0</v>
      </c>
      <c r="M219" s="86">
        <v>0</v>
      </c>
    </row>
    <row r="220" spans="2:13" ht="15" customHeight="1" x14ac:dyDescent="0.35">
      <c r="B220" t="s">
        <v>409</v>
      </c>
      <c r="C220" t="s">
        <v>178</v>
      </c>
      <c r="D220" t="s">
        <v>23</v>
      </c>
      <c r="E220" t="s">
        <v>23</v>
      </c>
      <c r="F220" s="84" t="s">
        <v>23</v>
      </c>
      <c r="G220" s="85">
        <v>-0.4</v>
      </c>
      <c r="H220" s="85">
        <v>0.4</v>
      </c>
      <c r="I220" s="85">
        <v>-0.25</v>
      </c>
      <c r="J220" s="85">
        <v>0.25</v>
      </c>
      <c r="K220" s="85" t="s">
        <v>23</v>
      </c>
      <c r="L220" s="86">
        <v>0</v>
      </c>
      <c r="M220" s="86">
        <v>0</v>
      </c>
    </row>
    <row r="221" spans="2:13" ht="15" customHeight="1" x14ac:dyDescent="0.35">
      <c r="B221" t="s">
        <v>410</v>
      </c>
      <c r="C221" t="s">
        <v>178</v>
      </c>
      <c r="D221" t="s">
        <v>23</v>
      </c>
      <c r="E221" t="s">
        <v>178</v>
      </c>
      <c r="F221" s="84" t="s">
        <v>23</v>
      </c>
      <c r="G221" s="85">
        <v>-0.4</v>
      </c>
      <c r="H221" s="85">
        <v>0.4</v>
      </c>
      <c r="I221" s="85">
        <v>-0.25</v>
      </c>
      <c r="J221" s="85">
        <v>0.25</v>
      </c>
      <c r="K221" s="85" t="s">
        <v>23</v>
      </c>
      <c r="L221" s="86">
        <v>0</v>
      </c>
      <c r="M221" s="86">
        <v>0</v>
      </c>
    </row>
    <row r="222" spans="2:13" ht="15" customHeight="1" x14ac:dyDescent="0.35">
      <c r="B222" t="s">
        <v>411</v>
      </c>
      <c r="C222" t="s">
        <v>178</v>
      </c>
      <c r="D222" t="s">
        <v>23</v>
      </c>
      <c r="E222" t="s">
        <v>178</v>
      </c>
      <c r="F222" s="84" t="s">
        <v>23</v>
      </c>
      <c r="G222" s="85">
        <v>-0.4</v>
      </c>
      <c r="H222" s="85">
        <v>0.25</v>
      </c>
      <c r="I222" s="85">
        <v>-0.25</v>
      </c>
      <c r="J222" s="85">
        <v>0.25</v>
      </c>
      <c r="K222" s="85" t="s">
        <v>23</v>
      </c>
      <c r="L222" s="86">
        <v>0</v>
      </c>
      <c r="M222" s="86">
        <v>0</v>
      </c>
    </row>
    <row r="223" spans="2:13" ht="15" customHeight="1" x14ac:dyDescent="0.35">
      <c r="B223" t="s">
        <v>412</v>
      </c>
      <c r="C223" t="s">
        <v>178</v>
      </c>
      <c r="D223" t="s">
        <v>23</v>
      </c>
      <c r="E223" s="84" t="s">
        <v>23</v>
      </c>
      <c r="F223" s="84" t="s">
        <v>23</v>
      </c>
      <c r="G223" s="85">
        <v>-0.25</v>
      </c>
      <c r="H223" s="85">
        <v>0.25</v>
      </c>
      <c r="I223" s="85">
        <v>-0.25</v>
      </c>
      <c r="J223" s="85">
        <v>0.25</v>
      </c>
      <c r="K223" s="85" t="s">
        <v>178</v>
      </c>
      <c r="L223" s="86">
        <v>0</v>
      </c>
      <c r="M223" s="86">
        <v>0</v>
      </c>
    </row>
    <row r="224" spans="2:13" ht="15" customHeight="1" x14ac:dyDescent="0.35">
      <c r="B224" t="s">
        <v>413</v>
      </c>
      <c r="C224" t="s">
        <v>178</v>
      </c>
      <c r="D224" t="s">
        <v>23</v>
      </c>
      <c r="E224" t="s">
        <v>178</v>
      </c>
      <c r="F224" s="84" t="s">
        <v>23</v>
      </c>
      <c r="G224" s="85">
        <v>-0.5</v>
      </c>
      <c r="H224" s="85">
        <v>0.5</v>
      </c>
      <c r="I224" s="85">
        <v>-0.25</v>
      </c>
      <c r="J224" s="85">
        <v>0.25</v>
      </c>
      <c r="K224" s="85" t="s">
        <v>23</v>
      </c>
      <c r="L224" s="86">
        <v>0</v>
      </c>
      <c r="M224" s="86">
        <v>0</v>
      </c>
    </row>
    <row r="225" spans="1:13" ht="15" customHeight="1" x14ac:dyDescent="0.35">
      <c r="B225" t="s">
        <v>414</v>
      </c>
      <c r="C225" t="s">
        <v>178</v>
      </c>
      <c r="D225" t="s">
        <v>23</v>
      </c>
      <c r="E225" s="84" t="s">
        <v>23</v>
      </c>
      <c r="F225" s="84" t="s">
        <v>23</v>
      </c>
      <c r="G225" s="85">
        <v>-0.4</v>
      </c>
      <c r="H225" s="85">
        <v>0.4</v>
      </c>
      <c r="I225" s="85">
        <v>-0.25</v>
      </c>
      <c r="J225" s="85">
        <v>0.25</v>
      </c>
      <c r="K225" s="85" t="s">
        <v>23</v>
      </c>
      <c r="L225" s="86">
        <v>0</v>
      </c>
      <c r="M225" s="86">
        <v>0</v>
      </c>
    </row>
    <row r="226" spans="1:13" ht="15" customHeight="1" x14ac:dyDescent="0.35">
      <c r="B226" t="s">
        <v>415</v>
      </c>
      <c r="C226" t="s">
        <v>178</v>
      </c>
      <c r="D226" t="s">
        <v>23</v>
      </c>
      <c r="E226" t="s">
        <v>178</v>
      </c>
      <c r="F226" s="84" t="s">
        <v>23</v>
      </c>
      <c r="G226" s="85">
        <v>-0.25</v>
      </c>
      <c r="H226" s="85">
        <v>0.25</v>
      </c>
      <c r="I226" s="85">
        <v>-0.25</v>
      </c>
      <c r="J226" s="85">
        <v>0.25</v>
      </c>
      <c r="K226" s="85" t="s">
        <v>23</v>
      </c>
      <c r="L226" s="86">
        <v>0</v>
      </c>
      <c r="M226" s="86">
        <v>0</v>
      </c>
    </row>
    <row r="227" spans="1:13" ht="15" customHeight="1" x14ac:dyDescent="0.35">
      <c r="B227" t="s">
        <v>416</v>
      </c>
      <c r="C227" t="s">
        <v>178</v>
      </c>
      <c r="D227" t="s">
        <v>23</v>
      </c>
      <c r="E227" t="s">
        <v>178</v>
      </c>
      <c r="F227" s="84" t="s">
        <v>23</v>
      </c>
      <c r="G227" s="85">
        <v>-0.25</v>
      </c>
      <c r="H227" s="85">
        <v>0.25</v>
      </c>
      <c r="I227" s="85">
        <v>-0.25</v>
      </c>
      <c r="J227" s="85">
        <v>0.25</v>
      </c>
      <c r="K227" s="85" t="s">
        <v>23</v>
      </c>
      <c r="L227" s="86">
        <v>0</v>
      </c>
      <c r="M227" s="86">
        <v>0</v>
      </c>
    </row>
    <row r="228" spans="1:13" ht="15" customHeight="1" x14ac:dyDescent="0.35">
      <c r="B228" t="s">
        <v>417</v>
      </c>
      <c r="C228" t="s">
        <v>178</v>
      </c>
      <c r="D228" t="s">
        <v>23</v>
      </c>
      <c r="E228" t="s">
        <v>178</v>
      </c>
      <c r="F228" s="84" t="s">
        <v>23</v>
      </c>
      <c r="G228" s="85">
        <v>-0.5</v>
      </c>
      <c r="H228" s="85">
        <v>0.5</v>
      </c>
      <c r="I228" s="85">
        <v>-0.25</v>
      </c>
      <c r="J228" s="85">
        <v>0.25</v>
      </c>
      <c r="K228" s="85" t="s">
        <v>23</v>
      </c>
      <c r="L228" s="86">
        <v>0</v>
      </c>
      <c r="M228" s="86">
        <v>0</v>
      </c>
    </row>
    <row r="229" spans="1:13" ht="15" customHeight="1" x14ac:dyDescent="0.35">
      <c r="B229" t="s">
        <v>418</v>
      </c>
      <c r="C229" t="s">
        <v>178</v>
      </c>
      <c r="D229" t="s">
        <v>23</v>
      </c>
      <c r="E229" t="s">
        <v>178</v>
      </c>
      <c r="F229" s="84" t="s">
        <v>23</v>
      </c>
      <c r="G229" s="85">
        <v>-0.25</v>
      </c>
      <c r="H229" s="85">
        <v>0.25</v>
      </c>
      <c r="I229" s="85">
        <v>-0.25</v>
      </c>
      <c r="J229" s="85">
        <v>0.25</v>
      </c>
      <c r="K229" s="85" t="s">
        <v>23</v>
      </c>
      <c r="L229" s="86">
        <v>1000</v>
      </c>
      <c r="M229" s="86">
        <v>0</v>
      </c>
    </row>
    <row r="230" spans="1:13" ht="15" customHeight="1" x14ac:dyDescent="0.35">
      <c r="B230" t="s">
        <v>419</v>
      </c>
      <c r="C230" t="s">
        <v>178</v>
      </c>
      <c r="D230" t="s">
        <v>23</v>
      </c>
      <c r="E230" t="s">
        <v>178</v>
      </c>
      <c r="F230" s="84" t="s">
        <v>23</v>
      </c>
      <c r="G230" s="85">
        <v>-0.4</v>
      </c>
      <c r="H230" s="85">
        <v>0.4</v>
      </c>
      <c r="I230" s="85">
        <v>-0.25</v>
      </c>
      <c r="J230" s="85">
        <v>0.25</v>
      </c>
      <c r="K230" s="85" t="s">
        <v>23</v>
      </c>
      <c r="L230" s="86">
        <v>0</v>
      </c>
      <c r="M230" s="86">
        <v>0</v>
      </c>
    </row>
    <row r="231" spans="1:13" ht="15" customHeight="1" x14ac:dyDescent="0.35">
      <c r="B231" t="s">
        <v>420</v>
      </c>
      <c r="C231" t="s">
        <v>178</v>
      </c>
      <c r="D231" t="s">
        <v>23</v>
      </c>
      <c r="E231" t="s">
        <v>178</v>
      </c>
      <c r="F231" s="84" t="s">
        <v>23</v>
      </c>
      <c r="G231" s="85">
        <v>-0.5</v>
      </c>
      <c r="H231" s="85">
        <v>0.5</v>
      </c>
      <c r="I231" s="85">
        <v>-0.25</v>
      </c>
      <c r="J231" s="85">
        <v>0.25</v>
      </c>
      <c r="K231" s="85" t="s">
        <v>23</v>
      </c>
      <c r="L231" s="86">
        <v>0</v>
      </c>
      <c r="M231" s="86">
        <v>0</v>
      </c>
    </row>
    <row r="232" spans="1:13" ht="15" customHeight="1" x14ac:dyDescent="0.35">
      <c r="B232" t="s">
        <v>421</v>
      </c>
      <c r="C232" t="s">
        <v>178</v>
      </c>
      <c r="D232" t="s">
        <v>23</v>
      </c>
      <c r="E232" t="s">
        <v>178</v>
      </c>
      <c r="F232" s="84" t="s">
        <v>23</v>
      </c>
      <c r="G232" s="85">
        <v>-0.5</v>
      </c>
      <c r="H232" s="85">
        <v>0.5</v>
      </c>
      <c r="I232" s="85">
        <v>-0.25</v>
      </c>
      <c r="J232" s="85">
        <v>0.25</v>
      </c>
      <c r="K232" s="87" t="s">
        <v>23</v>
      </c>
      <c r="L232" s="86">
        <v>0</v>
      </c>
      <c r="M232" s="86">
        <v>0</v>
      </c>
    </row>
    <row r="233" spans="1:13" ht="15" customHeight="1" x14ac:dyDescent="0.35">
      <c r="B233" t="s">
        <v>435</v>
      </c>
      <c r="C233" t="s">
        <v>178</v>
      </c>
      <c r="D233" t="s">
        <v>23</v>
      </c>
      <c r="E233" t="s">
        <v>178</v>
      </c>
      <c r="F233" s="84" t="s">
        <v>23</v>
      </c>
      <c r="G233" s="85">
        <v>-0.5</v>
      </c>
      <c r="H233" s="85">
        <v>0.5</v>
      </c>
      <c r="I233" s="85">
        <v>-0.25</v>
      </c>
      <c r="J233" s="85">
        <v>0.25</v>
      </c>
      <c r="K233" s="85" t="s">
        <v>23</v>
      </c>
      <c r="L233" s="86">
        <v>0</v>
      </c>
      <c r="M233" s="86">
        <v>0</v>
      </c>
    </row>
    <row r="236" spans="1:13" ht="15" customHeight="1" x14ac:dyDescent="0.35">
      <c r="B236" s="81" t="s">
        <v>436</v>
      </c>
    </row>
    <row r="237" spans="1:13" ht="15" customHeight="1" x14ac:dyDescent="0.35">
      <c r="A237" t="s">
        <v>437</v>
      </c>
      <c r="B237" t="s">
        <v>178</v>
      </c>
    </row>
    <row r="238" spans="1:13" ht="15" customHeight="1" x14ac:dyDescent="0.35">
      <c r="B238" t="s">
        <v>23</v>
      </c>
    </row>
    <row r="241" spans="1:7" ht="30" customHeight="1" x14ac:dyDescent="0.35">
      <c r="B241" s="81" t="s">
        <v>438</v>
      </c>
      <c r="C241" s="81" t="s">
        <v>439</v>
      </c>
      <c r="D241" s="81" t="s">
        <v>78</v>
      </c>
      <c r="E241" s="81" t="s">
        <v>79</v>
      </c>
      <c r="F241" s="81" t="s">
        <v>440</v>
      </c>
      <c r="G241" s="81" t="s">
        <v>441</v>
      </c>
    </row>
    <row r="242" spans="1:7" ht="15" customHeight="1" x14ac:dyDescent="0.35">
      <c r="A242" t="s">
        <v>442</v>
      </c>
      <c r="B242" s="22">
        <v>0</v>
      </c>
      <c r="C242" s="22">
        <v>10000000</v>
      </c>
      <c r="D242" s="88">
        <v>0.01</v>
      </c>
      <c r="E242" s="22"/>
      <c r="F242" s="22">
        <v>25000</v>
      </c>
      <c r="G242" s="22">
        <v>100000</v>
      </c>
    </row>
    <row r="243" spans="1:7" ht="15" customHeight="1" x14ac:dyDescent="0.35">
      <c r="B243" s="22">
        <v>10000000</v>
      </c>
      <c r="C243" s="22">
        <v>50000000</v>
      </c>
      <c r="D243" s="88">
        <v>5.0000000000000001E-3</v>
      </c>
      <c r="E243" s="22">
        <v>50000</v>
      </c>
      <c r="F243" s="22">
        <v>100000</v>
      </c>
      <c r="G243" s="22">
        <v>300000</v>
      </c>
    </row>
    <row r="244" spans="1:7" ht="15" customHeight="1" x14ac:dyDescent="0.35">
      <c r="B244" s="22">
        <v>50000000</v>
      </c>
      <c r="C244" s="22">
        <v>100000000</v>
      </c>
      <c r="D244" s="88">
        <v>4.0000000000000001E-3</v>
      </c>
      <c r="E244" s="22">
        <v>100000</v>
      </c>
      <c r="F244" s="22">
        <v>300000</v>
      </c>
      <c r="G244" s="22">
        <v>500000</v>
      </c>
    </row>
    <row r="245" spans="1:7" ht="15" customHeight="1" x14ac:dyDescent="0.35">
      <c r="B245" s="22">
        <v>100000000</v>
      </c>
      <c r="C245" s="22">
        <v>500000000</v>
      </c>
      <c r="D245" s="88">
        <v>3.7499999999999999E-3</v>
      </c>
      <c r="E245" s="22">
        <v>125000</v>
      </c>
      <c r="F245" s="22">
        <v>500000</v>
      </c>
      <c r="G245" s="22">
        <v>2000000</v>
      </c>
    </row>
    <row r="246" spans="1:7" ht="15" customHeight="1" x14ac:dyDescent="0.35">
      <c r="B246" s="82">
        <v>500000000</v>
      </c>
      <c r="D246" s="89">
        <v>0</v>
      </c>
      <c r="E246" s="22">
        <v>2000000</v>
      </c>
      <c r="F246" s="22">
        <v>2000000</v>
      </c>
      <c r="G246" s="22">
        <v>2000000</v>
      </c>
    </row>
    <row r="249" spans="1:7" ht="45" customHeight="1" x14ac:dyDescent="0.35">
      <c r="B249" s="81" t="s">
        <v>88</v>
      </c>
      <c r="C249" s="81" t="s">
        <v>89</v>
      </c>
      <c r="D249" s="81" t="s">
        <v>90</v>
      </c>
      <c r="E249" s="81" t="s">
        <v>91</v>
      </c>
    </row>
    <row r="250" spans="1:7" ht="15" customHeight="1" x14ac:dyDescent="0.35">
      <c r="A250" t="s">
        <v>443</v>
      </c>
      <c r="B250" s="63">
        <v>0</v>
      </c>
      <c r="C250" s="63">
        <v>0.25</v>
      </c>
      <c r="D250" s="63">
        <v>0.7</v>
      </c>
      <c r="E250" s="63">
        <v>0.82499999999999996</v>
      </c>
    </row>
    <row r="251" spans="1:7" ht="15" customHeight="1" x14ac:dyDescent="0.35">
      <c r="B251" s="63">
        <v>0.25</v>
      </c>
      <c r="C251" s="63">
        <v>0.5</v>
      </c>
      <c r="D251" s="63">
        <v>0.82499999999999996</v>
      </c>
      <c r="E251" s="63">
        <v>0.91</v>
      </c>
    </row>
    <row r="252" spans="1:7" ht="15" customHeight="1" x14ac:dyDescent="0.35">
      <c r="B252" s="63">
        <v>0.5</v>
      </c>
      <c r="C252" s="63">
        <v>0.75</v>
      </c>
      <c r="D252" s="63">
        <v>0.91</v>
      </c>
      <c r="E252" s="63">
        <v>0.96499999999999997</v>
      </c>
    </row>
    <row r="253" spans="1:7" ht="15" customHeight="1" x14ac:dyDescent="0.35">
      <c r="B253" s="63">
        <v>0.75</v>
      </c>
      <c r="C253" s="63">
        <v>1</v>
      </c>
      <c r="D253" s="63">
        <v>0.96499999999999997</v>
      </c>
      <c r="E253" s="63">
        <v>1</v>
      </c>
    </row>
    <row r="254" spans="1:7" ht="15" customHeight="1" x14ac:dyDescent="0.35">
      <c r="B254" s="63">
        <v>1</v>
      </c>
      <c r="C254" s="63">
        <v>1.5</v>
      </c>
      <c r="D254" s="63">
        <v>1</v>
      </c>
      <c r="E254" s="63">
        <v>1.05</v>
      </c>
    </row>
    <row r="255" spans="1:7" ht="15" customHeight="1" x14ac:dyDescent="0.35">
      <c r="B255" s="63">
        <v>1.5</v>
      </c>
      <c r="C255" s="63">
        <v>2</v>
      </c>
      <c r="D255" s="63">
        <v>1.05</v>
      </c>
      <c r="E255" s="63">
        <v>1.0900000000000001</v>
      </c>
    </row>
    <row r="256" spans="1:7" ht="15" customHeight="1" x14ac:dyDescent="0.35">
      <c r="B256" s="63">
        <v>2</v>
      </c>
      <c r="C256" s="63">
        <v>3</v>
      </c>
      <c r="D256" s="63">
        <v>1.0900000000000001</v>
      </c>
      <c r="E256" s="63">
        <v>1.1399999999999999</v>
      </c>
    </row>
    <row r="257" spans="1:7" ht="15" customHeight="1" x14ac:dyDescent="0.35">
      <c r="B257" s="63">
        <v>3</v>
      </c>
      <c r="C257" s="63">
        <v>5</v>
      </c>
      <c r="D257" s="63">
        <v>1.1399999999999999</v>
      </c>
      <c r="E257" s="63">
        <v>1.2050000000000001</v>
      </c>
    </row>
    <row r="258" spans="1:7" ht="15" customHeight="1" x14ac:dyDescent="0.35">
      <c r="B258" s="63">
        <v>5</v>
      </c>
      <c r="C258" s="63">
        <v>7.5</v>
      </c>
      <c r="D258" s="63">
        <v>1.2050000000000001</v>
      </c>
      <c r="E258" s="63">
        <v>1.2949999999999999</v>
      </c>
    </row>
    <row r="259" spans="1:7" ht="15" customHeight="1" x14ac:dyDescent="0.35">
      <c r="B259" s="63">
        <v>7.5</v>
      </c>
      <c r="C259" s="63">
        <v>10</v>
      </c>
      <c r="D259" s="63">
        <v>1.2949999999999999</v>
      </c>
      <c r="E259" s="63">
        <v>1.41</v>
      </c>
    </row>
    <row r="262" spans="1:7" ht="30" customHeight="1" x14ac:dyDescent="0.35">
      <c r="B262" s="81" t="s">
        <v>438</v>
      </c>
      <c r="C262" s="81" t="s">
        <v>439</v>
      </c>
      <c r="D262" s="81" t="s">
        <v>78</v>
      </c>
      <c r="E262" s="81" t="s">
        <v>79</v>
      </c>
      <c r="F262" s="81" t="s">
        <v>440</v>
      </c>
      <c r="G262" s="81" t="s">
        <v>441</v>
      </c>
    </row>
    <row r="263" spans="1:7" ht="15" customHeight="1" x14ac:dyDescent="0.35">
      <c r="A263" t="s">
        <v>444</v>
      </c>
      <c r="B263" s="22">
        <v>0</v>
      </c>
      <c r="C263" s="22">
        <v>100000000</v>
      </c>
      <c r="D263" s="88">
        <v>5.0000000000000001E-4</v>
      </c>
      <c r="E263" s="22"/>
      <c r="F263" s="22">
        <v>2500</v>
      </c>
      <c r="G263" s="22">
        <v>50000</v>
      </c>
    </row>
    <row r="264" spans="1:7" ht="15" customHeight="1" x14ac:dyDescent="0.35">
      <c r="B264" s="22">
        <v>100000000</v>
      </c>
      <c r="C264" s="22"/>
      <c r="D264" s="88">
        <v>1.25E-4</v>
      </c>
      <c r="E264" s="22">
        <v>37500</v>
      </c>
      <c r="F264" s="22">
        <v>50000</v>
      </c>
      <c r="G264" s="22">
        <v>100000</v>
      </c>
    </row>
    <row r="267" spans="1:7" ht="45" customHeight="1" x14ac:dyDescent="0.35">
      <c r="B267" s="81" t="s">
        <v>88</v>
      </c>
      <c r="C267" s="81" t="s">
        <v>89</v>
      </c>
      <c r="D267" s="81" t="s">
        <v>90</v>
      </c>
      <c r="E267" s="81" t="s">
        <v>91</v>
      </c>
    </row>
    <row r="268" spans="1:7" ht="15" customHeight="1" x14ac:dyDescent="0.35">
      <c r="A268" t="s">
        <v>445</v>
      </c>
      <c r="B268" s="63">
        <v>0</v>
      </c>
      <c r="C268" s="63">
        <v>0.1</v>
      </c>
      <c r="D268" s="63">
        <v>1.3</v>
      </c>
      <c r="E268" s="63">
        <v>1.252</v>
      </c>
    </row>
    <row r="269" spans="1:7" ht="15" customHeight="1" x14ac:dyDescent="0.35">
      <c r="B269" s="63">
        <v>0.1</v>
      </c>
      <c r="C269" s="63">
        <v>0.2</v>
      </c>
      <c r="D269" s="63">
        <v>1.252</v>
      </c>
      <c r="E269" s="63">
        <v>1.204</v>
      </c>
    </row>
    <row r="270" spans="1:7" ht="15" customHeight="1" x14ac:dyDescent="0.35">
      <c r="B270" s="63">
        <v>0.2</v>
      </c>
      <c r="C270" s="63">
        <v>0.30000000000000004</v>
      </c>
      <c r="D270" s="63">
        <v>1.204</v>
      </c>
      <c r="E270" s="63">
        <v>1.1559999999999999</v>
      </c>
    </row>
    <row r="271" spans="1:7" ht="15" customHeight="1" x14ac:dyDescent="0.35">
      <c r="B271" s="63">
        <v>0.30000000000000004</v>
      </c>
      <c r="C271" s="63">
        <v>0.4</v>
      </c>
      <c r="D271" s="63">
        <v>1.1559999999999999</v>
      </c>
      <c r="E271" s="63">
        <v>1.1080000000000001</v>
      </c>
    </row>
    <row r="272" spans="1:7" ht="15" customHeight="1" x14ac:dyDescent="0.35">
      <c r="B272" s="63">
        <v>0.4</v>
      </c>
      <c r="C272" s="63">
        <v>0.5</v>
      </c>
      <c r="D272" s="63">
        <v>1.1080000000000001</v>
      </c>
      <c r="E272" s="63">
        <v>1.06</v>
      </c>
    </row>
    <row r="273" spans="2:5" ht="15" customHeight="1" x14ac:dyDescent="0.35">
      <c r="B273" s="63">
        <v>0.5</v>
      </c>
      <c r="C273" s="63">
        <v>0.6</v>
      </c>
      <c r="D273" s="63">
        <v>1.06</v>
      </c>
      <c r="E273" s="63">
        <v>1.044</v>
      </c>
    </row>
    <row r="274" spans="2:5" ht="15" customHeight="1" x14ac:dyDescent="0.35">
      <c r="B274" s="63">
        <v>0.6</v>
      </c>
      <c r="C274" s="63">
        <v>0.7</v>
      </c>
      <c r="D274" s="63">
        <v>1.044</v>
      </c>
      <c r="E274" s="63">
        <v>1.0309999999999999</v>
      </c>
    </row>
    <row r="275" spans="2:5" ht="15" customHeight="1" x14ac:dyDescent="0.35">
      <c r="B275" s="63">
        <v>0.7</v>
      </c>
      <c r="C275" s="63">
        <v>0.79999999999999993</v>
      </c>
      <c r="D275" s="63">
        <v>1.0309999999999999</v>
      </c>
      <c r="E275" s="63">
        <v>1.0195000000000001</v>
      </c>
    </row>
    <row r="276" spans="2:5" ht="15" customHeight="1" x14ac:dyDescent="0.35">
      <c r="B276" s="63">
        <v>0.79999999999999993</v>
      </c>
      <c r="C276" s="63">
        <v>0.89999999999999991</v>
      </c>
      <c r="D276" s="63">
        <v>1.0195000000000001</v>
      </c>
      <c r="E276" s="63">
        <v>1.0089999999999999</v>
      </c>
    </row>
    <row r="277" spans="2:5" ht="15" customHeight="1" x14ac:dyDescent="0.35">
      <c r="B277" s="63">
        <v>0.89999999999999991</v>
      </c>
      <c r="C277" s="63">
        <v>0.99999999999999989</v>
      </c>
      <c r="D277" s="63">
        <v>1.0089999999999999</v>
      </c>
      <c r="E277" s="63">
        <v>1</v>
      </c>
    </row>
    <row r="278" spans="2:5" ht="15" customHeight="1" x14ac:dyDescent="0.35">
      <c r="B278" s="63">
        <v>0.99999999999999989</v>
      </c>
      <c r="C278" s="63">
        <v>1.0999999999999999</v>
      </c>
      <c r="D278" s="63">
        <v>1</v>
      </c>
      <c r="E278" s="63">
        <v>0.99099999999999999</v>
      </c>
    </row>
    <row r="279" spans="2:5" ht="15" customHeight="1" x14ac:dyDescent="0.35">
      <c r="B279" s="63">
        <v>1.0999999999999999</v>
      </c>
      <c r="C279" s="63">
        <v>1.2</v>
      </c>
      <c r="D279" s="63">
        <v>0.99099999999999999</v>
      </c>
      <c r="E279" s="63">
        <v>0.98299999999999998</v>
      </c>
    </row>
    <row r="280" spans="2:5" ht="15" customHeight="1" x14ac:dyDescent="0.35">
      <c r="B280" s="63">
        <v>1.2</v>
      </c>
      <c r="C280" s="63">
        <v>1.3</v>
      </c>
      <c r="D280" s="63">
        <v>0.98299999999999998</v>
      </c>
      <c r="E280" s="63">
        <v>0.97550000000000003</v>
      </c>
    </row>
    <row r="281" spans="2:5" ht="15" customHeight="1" x14ac:dyDescent="0.35">
      <c r="B281" s="63">
        <v>1.3</v>
      </c>
      <c r="C281" s="63">
        <v>1.4000000000000001</v>
      </c>
      <c r="D281" s="63">
        <v>0.97550000000000003</v>
      </c>
      <c r="E281" s="63">
        <v>0.96850000000000003</v>
      </c>
    </row>
    <row r="282" spans="2:5" ht="15" customHeight="1" x14ac:dyDescent="0.35">
      <c r="B282" s="63">
        <v>1.4000000000000001</v>
      </c>
      <c r="C282" s="63">
        <v>1.5000000000000002</v>
      </c>
      <c r="D282" s="63">
        <v>0.96850000000000003</v>
      </c>
      <c r="E282" s="63">
        <v>0.96199999999999997</v>
      </c>
    </row>
    <row r="283" spans="2:5" ht="15" customHeight="1" x14ac:dyDescent="0.35">
      <c r="B283" s="63">
        <v>1.5000000000000002</v>
      </c>
      <c r="C283" s="63">
        <v>1.6000000000000003</v>
      </c>
      <c r="D283" s="63">
        <v>0.96199999999999997</v>
      </c>
      <c r="E283" s="63">
        <v>0.95599999999999996</v>
      </c>
    </row>
    <row r="284" spans="2:5" ht="15" customHeight="1" x14ac:dyDescent="0.35">
      <c r="B284" s="63">
        <v>1.6000000000000003</v>
      </c>
      <c r="C284" s="63">
        <v>1.7000000000000004</v>
      </c>
      <c r="D284" s="63">
        <v>0.95599999999999996</v>
      </c>
      <c r="E284" s="63">
        <v>0.95050000000000001</v>
      </c>
    </row>
    <row r="285" spans="2:5" ht="15" customHeight="1" x14ac:dyDescent="0.35">
      <c r="B285" s="63">
        <v>1.7000000000000004</v>
      </c>
      <c r="C285" s="63">
        <v>1.8000000000000005</v>
      </c>
      <c r="D285" s="63">
        <v>0.95050000000000001</v>
      </c>
      <c r="E285" s="63">
        <v>0.94499999999999995</v>
      </c>
    </row>
    <row r="286" spans="2:5" ht="15" customHeight="1" x14ac:dyDescent="0.35">
      <c r="B286" s="63">
        <v>1.8000000000000005</v>
      </c>
      <c r="C286" s="63">
        <v>1.9000000000000006</v>
      </c>
      <c r="D286" s="63">
        <v>0.94499999999999995</v>
      </c>
      <c r="E286" s="63">
        <v>0.94</v>
      </c>
    </row>
    <row r="287" spans="2:5" ht="15" customHeight="1" x14ac:dyDescent="0.35">
      <c r="B287" s="63">
        <v>1.9000000000000006</v>
      </c>
      <c r="C287" s="63">
        <v>2.0000000000000004</v>
      </c>
      <c r="D287" s="63">
        <v>0.94</v>
      </c>
      <c r="E287" s="63">
        <v>0.9355</v>
      </c>
    </row>
    <row r="288" spans="2:5" ht="15" customHeight="1" x14ac:dyDescent="0.35">
      <c r="B288" s="63">
        <v>2.0000000000000004</v>
      </c>
      <c r="C288" s="63">
        <v>2.1000000000000005</v>
      </c>
      <c r="D288" s="63">
        <v>0.9355</v>
      </c>
      <c r="E288" s="63">
        <v>0.93100000000000005</v>
      </c>
    </row>
    <row r="289" spans="2:5" ht="15" customHeight="1" x14ac:dyDescent="0.35">
      <c r="B289" s="63">
        <v>2.1000000000000005</v>
      </c>
      <c r="C289" s="63">
        <v>2.2000000000000006</v>
      </c>
      <c r="D289" s="63">
        <v>0.93100000000000005</v>
      </c>
      <c r="E289" s="63">
        <v>0.92649999999999999</v>
      </c>
    </row>
    <row r="290" spans="2:5" ht="15" customHeight="1" x14ac:dyDescent="0.35">
      <c r="B290" s="63">
        <v>2.2000000000000006</v>
      </c>
      <c r="C290" s="63">
        <v>2.3000000000000007</v>
      </c>
      <c r="D290" s="63">
        <v>0.92649999999999999</v>
      </c>
      <c r="E290" s="63">
        <v>0.92249999999999999</v>
      </c>
    </row>
    <row r="291" spans="2:5" ht="15" customHeight="1" x14ac:dyDescent="0.35">
      <c r="B291" s="63">
        <v>2.3000000000000007</v>
      </c>
      <c r="C291" s="63">
        <v>2.4000000000000008</v>
      </c>
      <c r="D291" s="63">
        <v>0.92249999999999999</v>
      </c>
      <c r="E291" s="63">
        <v>0.91849999999999998</v>
      </c>
    </row>
    <row r="292" spans="2:5" ht="15" customHeight="1" x14ac:dyDescent="0.35">
      <c r="B292" s="63">
        <v>2.4000000000000008</v>
      </c>
      <c r="C292" s="63">
        <v>2.5000000000000009</v>
      </c>
      <c r="D292" s="63">
        <v>0.91849999999999998</v>
      </c>
      <c r="E292" s="63">
        <v>0.91449999999999998</v>
      </c>
    </row>
    <row r="293" spans="2:5" ht="15" customHeight="1" x14ac:dyDescent="0.35">
      <c r="B293" s="63">
        <v>2.5000000000000009</v>
      </c>
      <c r="C293" s="63">
        <v>2.600000000000001</v>
      </c>
      <c r="D293" s="63">
        <v>0.91449999999999998</v>
      </c>
      <c r="E293" s="63">
        <v>0.91100000000000003</v>
      </c>
    </row>
    <row r="294" spans="2:5" ht="15" customHeight="1" x14ac:dyDescent="0.35">
      <c r="B294" s="63">
        <v>2.600000000000001</v>
      </c>
      <c r="C294" s="63">
        <v>2.7000000000000011</v>
      </c>
      <c r="D294" s="63">
        <v>0.91100000000000003</v>
      </c>
      <c r="E294" s="63">
        <v>0.90749999999999997</v>
      </c>
    </row>
    <row r="295" spans="2:5" ht="15" customHeight="1" x14ac:dyDescent="0.35">
      <c r="B295" s="63">
        <v>2.7000000000000011</v>
      </c>
      <c r="C295" s="63">
        <v>2.8000000000000012</v>
      </c>
      <c r="D295" s="63">
        <v>0.90749999999999997</v>
      </c>
      <c r="E295" s="63">
        <v>0.90400000000000003</v>
      </c>
    </row>
    <row r="296" spans="2:5" ht="15" customHeight="1" x14ac:dyDescent="0.35">
      <c r="B296" s="63">
        <v>2.8000000000000012</v>
      </c>
      <c r="C296" s="63">
        <v>2.9000000000000012</v>
      </c>
      <c r="D296" s="63">
        <v>0.90400000000000003</v>
      </c>
      <c r="E296" s="63">
        <v>0.90100000000000002</v>
      </c>
    </row>
    <row r="297" spans="2:5" ht="15" customHeight="1" x14ac:dyDescent="0.35">
      <c r="B297" s="63">
        <v>2.9000000000000012</v>
      </c>
      <c r="C297" s="63">
        <v>3.0000000000000013</v>
      </c>
      <c r="D297" s="63">
        <v>0.90100000000000002</v>
      </c>
      <c r="E297" s="63">
        <v>0.89749999999999996</v>
      </c>
    </row>
    <row r="298" spans="2:5" ht="15" customHeight="1" x14ac:dyDescent="0.35">
      <c r="B298" s="63">
        <v>3.0000000000000013</v>
      </c>
      <c r="C298" s="63">
        <v>3.1000000000000014</v>
      </c>
      <c r="D298" s="63">
        <v>0.89749999999999996</v>
      </c>
      <c r="E298" s="63">
        <v>0.89449999999999996</v>
      </c>
    </row>
    <row r="299" spans="2:5" ht="15" customHeight="1" x14ac:dyDescent="0.35">
      <c r="B299" s="63">
        <v>3.1000000000000014</v>
      </c>
      <c r="C299" s="63">
        <v>3.2000000000000015</v>
      </c>
      <c r="D299" s="63">
        <v>0.89449999999999996</v>
      </c>
      <c r="E299" s="63">
        <v>0.89149999999999996</v>
      </c>
    </row>
    <row r="300" spans="2:5" ht="15" customHeight="1" x14ac:dyDescent="0.35">
      <c r="B300" s="63">
        <v>3.2000000000000015</v>
      </c>
      <c r="C300" s="63">
        <v>3.3000000000000016</v>
      </c>
      <c r="D300" s="63">
        <v>0.89149999999999996</v>
      </c>
      <c r="E300" s="63">
        <v>0.88849999999999996</v>
      </c>
    </row>
    <row r="301" spans="2:5" ht="15" customHeight="1" x14ac:dyDescent="0.35">
      <c r="B301" s="63">
        <v>3.3000000000000016</v>
      </c>
      <c r="C301" s="63">
        <v>3.4000000000000017</v>
      </c>
      <c r="D301" s="63">
        <v>0.88849999999999996</v>
      </c>
      <c r="E301" s="63">
        <v>0.88600000000000001</v>
      </c>
    </row>
    <row r="302" spans="2:5" ht="15" customHeight="1" x14ac:dyDescent="0.35">
      <c r="B302" s="63">
        <v>3.4000000000000017</v>
      </c>
      <c r="C302" s="63">
        <v>3.5000000000000018</v>
      </c>
      <c r="D302" s="63">
        <v>0.88600000000000001</v>
      </c>
      <c r="E302" s="63">
        <v>0.88300000000000001</v>
      </c>
    </row>
    <row r="303" spans="2:5" ht="15" customHeight="1" x14ac:dyDescent="0.35">
      <c r="B303" s="63">
        <v>3.5000000000000018</v>
      </c>
      <c r="C303" s="63">
        <v>3.6000000000000019</v>
      </c>
      <c r="D303" s="63">
        <v>0.88300000000000001</v>
      </c>
      <c r="E303" s="63">
        <v>0.88049999999999995</v>
      </c>
    </row>
    <row r="304" spans="2:5" ht="15" customHeight="1" x14ac:dyDescent="0.35">
      <c r="B304" s="63">
        <v>3.6000000000000019</v>
      </c>
      <c r="C304" s="63">
        <v>3.700000000000002</v>
      </c>
      <c r="D304" s="63">
        <v>0.88049999999999995</v>
      </c>
      <c r="E304" s="63">
        <v>0.878</v>
      </c>
    </row>
    <row r="305" spans="2:5" ht="15" customHeight="1" x14ac:dyDescent="0.35">
      <c r="B305" s="63">
        <v>3.700000000000002</v>
      </c>
      <c r="C305" s="63">
        <v>3.800000000000002</v>
      </c>
      <c r="D305" s="63">
        <v>0.878</v>
      </c>
      <c r="E305" s="63">
        <v>0.87549999999999994</v>
      </c>
    </row>
    <row r="306" spans="2:5" ht="15" customHeight="1" x14ac:dyDescent="0.35">
      <c r="B306" s="63">
        <v>3.800000000000002</v>
      </c>
      <c r="C306" s="63">
        <v>3.9000000000000021</v>
      </c>
      <c r="D306" s="63">
        <v>0.87549999999999994</v>
      </c>
      <c r="E306" s="63">
        <v>0.873</v>
      </c>
    </row>
    <row r="307" spans="2:5" ht="15" customHeight="1" x14ac:dyDescent="0.35">
      <c r="B307" s="63">
        <v>3.9000000000000021</v>
      </c>
      <c r="C307" s="63">
        <v>4.0000000000000018</v>
      </c>
      <c r="D307" s="63">
        <v>0.873</v>
      </c>
      <c r="E307" s="63">
        <v>0.871</v>
      </c>
    </row>
    <row r="308" spans="2:5" ht="15" customHeight="1" x14ac:dyDescent="0.35">
      <c r="B308" s="63">
        <v>4.0000000000000018</v>
      </c>
      <c r="C308" s="63">
        <v>4.1000000000000014</v>
      </c>
      <c r="D308" s="63">
        <v>0.871</v>
      </c>
      <c r="E308" s="63">
        <v>0.86850000000000005</v>
      </c>
    </row>
    <row r="309" spans="2:5" ht="15" customHeight="1" x14ac:dyDescent="0.35">
      <c r="B309" s="63">
        <v>4.1000000000000014</v>
      </c>
      <c r="C309" s="63">
        <v>4.2000000000000011</v>
      </c>
      <c r="D309" s="63">
        <v>0.86850000000000005</v>
      </c>
      <c r="E309" s="63">
        <v>0.86599999999999999</v>
      </c>
    </row>
    <row r="310" spans="2:5" ht="15" customHeight="1" x14ac:dyDescent="0.35">
      <c r="B310" s="63">
        <v>4.2000000000000011</v>
      </c>
      <c r="C310" s="63">
        <v>4.3000000000000007</v>
      </c>
      <c r="D310" s="63">
        <v>0.86599999999999999</v>
      </c>
      <c r="E310" s="63">
        <v>0.86399999999999999</v>
      </c>
    </row>
    <row r="311" spans="2:5" ht="15" customHeight="1" x14ac:dyDescent="0.35">
      <c r="B311" s="63">
        <v>4.3000000000000007</v>
      </c>
      <c r="C311" s="63">
        <v>4.4000000000000004</v>
      </c>
      <c r="D311" s="63">
        <v>0.86399999999999999</v>
      </c>
      <c r="E311" s="63">
        <v>0.86199999999999999</v>
      </c>
    </row>
    <row r="312" spans="2:5" ht="15" customHeight="1" x14ac:dyDescent="0.35">
      <c r="B312" s="63">
        <v>4.4000000000000004</v>
      </c>
      <c r="C312" s="63">
        <v>4.5</v>
      </c>
      <c r="D312" s="63">
        <v>0.86199999999999999</v>
      </c>
      <c r="E312" s="63">
        <v>0.86</v>
      </c>
    </row>
    <row r="313" spans="2:5" ht="15" customHeight="1" x14ac:dyDescent="0.35">
      <c r="B313" s="63">
        <v>4.5</v>
      </c>
      <c r="C313" s="63">
        <v>4.5999999999999996</v>
      </c>
      <c r="D313" s="63">
        <v>0.86</v>
      </c>
      <c r="E313" s="63">
        <v>0.85799999999999998</v>
      </c>
    </row>
    <row r="314" spans="2:5" ht="15" customHeight="1" x14ac:dyDescent="0.35">
      <c r="B314" s="63">
        <v>4.5999999999999996</v>
      </c>
      <c r="C314" s="63">
        <v>4.6999999999999993</v>
      </c>
      <c r="D314" s="63">
        <v>0.85799999999999998</v>
      </c>
      <c r="E314" s="63">
        <v>0.85599999999999998</v>
      </c>
    </row>
    <row r="315" spans="2:5" ht="15" customHeight="1" x14ac:dyDescent="0.35">
      <c r="B315" s="63">
        <v>4.6999999999999993</v>
      </c>
      <c r="C315" s="63">
        <v>4.7999999999999989</v>
      </c>
      <c r="D315" s="63">
        <v>0.85599999999999998</v>
      </c>
      <c r="E315" s="63">
        <v>0.85399999999999998</v>
      </c>
    </row>
    <row r="316" spans="2:5" ht="15" customHeight="1" x14ac:dyDescent="0.35">
      <c r="B316" s="63">
        <v>4.7999999999999989</v>
      </c>
      <c r="C316" s="63">
        <v>4.8999999999999986</v>
      </c>
      <c r="D316" s="63">
        <v>0.85399999999999998</v>
      </c>
      <c r="E316" s="63">
        <v>0.85199999999999998</v>
      </c>
    </row>
    <row r="317" spans="2:5" ht="15" customHeight="1" x14ac:dyDescent="0.35">
      <c r="B317" s="63">
        <v>4.9000000000000004</v>
      </c>
      <c r="C317" s="63">
        <v>5</v>
      </c>
      <c r="D317" s="63">
        <f t="shared" ref="D317:D348" si="7">E316</f>
        <v>0.85199999999999998</v>
      </c>
      <c r="E317" s="63">
        <v>0.85</v>
      </c>
    </row>
    <row r="318" spans="2:5" ht="15" customHeight="1" x14ac:dyDescent="0.35">
      <c r="B318" s="63">
        <v>5</v>
      </c>
      <c r="C318" s="63">
        <v>5.0999999999999996</v>
      </c>
      <c r="D318" s="63">
        <f t="shared" si="7"/>
        <v>0.85</v>
      </c>
      <c r="E318" s="63">
        <v>0.84830000000000005</v>
      </c>
    </row>
    <row r="319" spans="2:5" ht="15" customHeight="1" x14ac:dyDescent="0.35">
      <c r="B319" s="63">
        <v>5.0999999999999996</v>
      </c>
      <c r="C319" s="63">
        <v>5.2</v>
      </c>
      <c r="D319" s="63">
        <f t="shared" si="7"/>
        <v>0.84830000000000005</v>
      </c>
      <c r="E319" s="63">
        <v>0.84660000000000002</v>
      </c>
    </row>
    <row r="320" spans="2:5" ht="15" customHeight="1" x14ac:dyDescent="0.35">
      <c r="B320" s="63">
        <v>5.2</v>
      </c>
      <c r="C320" s="63">
        <v>5.3</v>
      </c>
      <c r="D320" s="63">
        <f t="shared" si="7"/>
        <v>0.84660000000000002</v>
      </c>
      <c r="E320" s="63">
        <v>0.84499999999999997</v>
      </c>
    </row>
    <row r="321" spans="2:5" ht="15" customHeight="1" x14ac:dyDescent="0.35">
      <c r="B321" s="63">
        <v>5.3</v>
      </c>
      <c r="C321" s="63">
        <v>5.4</v>
      </c>
      <c r="D321" s="63">
        <f t="shared" si="7"/>
        <v>0.84499999999999997</v>
      </c>
      <c r="E321" s="63">
        <v>0.84330000000000005</v>
      </c>
    </row>
    <row r="322" spans="2:5" ht="15" customHeight="1" x14ac:dyDescent="0.35">
      <c r="B322" s="63">
        <v>5.4</v>
      </c>
      <c r="C322" s="63">
        <v>5.5</v>
      </c>
      <c r="D322" s="63">
        <f t="shared" si="7"/>
        <v>0.84330000000000005</v>
      </c>
      <c r="E322" s="63">
        <v>0.84179999999999999</v>
      </c>
    </row>
    <row r="323" spans="2:5" ht="15" customHeight="1" x14ac:dyDescent="0.35">
      <c r="B323" s="63">
        <v>5.5</v>
      </c>
      <c r="C323" s="63">
        <v>5.6</v>
      </c>
      <c r="D323" s="63">
        <f t="shared" si="7"/>
        <v>0.84179999999999999</v>
      </c>
      <c r="E323" s="63">
        <v>0.84019999999999995</v>
      </c>
    </row>
    <row r="324" spans="2:5" ht="15" customHeight="1" x14ac:dyDescent="0.35">
      <c r="B324" s="63">
        <v>5.6</v>
      </c>
      <c r="C324" s="63">
        <v>5.7</v>
      </c>
      <c r="D324" s="63">
        <f t="shared" si="7"/>
        <v>0.84019999999999995</v>
      </c>
      <c r="E324" s="63">
        <v>0.8387</v>
      </c>
    </row>
    <row r="325" spans="2:5" ht="15" customHeight="1" x14ac:dyDescent="0.35">
      <c r="B325" s="63">
        <v>5.7</v>
      </c>
      <c r="C325" s="63">
        <v>5.8</v>
      </c>
      <c r="D325" s="63">
        <f t="shared" si="7"/>
        <v>0.8387</v>
      </c>
      <c r="E325" s="63">
        <v>0.83720000000000006</v>
      </c>
    </row>
    <row r="326" spans="2:5" ht="15" customHeight="1" x14ac:dyDescent="0.35">
      <c r="B326" s="63">
        <v>5.8</v>
      </c>
      <c r="C326" s="63">
        <v>5.9</v>
      </c>
      <c r="D326" s="63">
        <f t="shared" si="7"/>
        <v>0.83720000000000006</v>
      </c>
      <c r="E326" s="63">
        <v>0.83579999999999999</v>
      </c>
    </row>
    <row r="327" spans="2:5" ht="15" customHeight="1" x14ac:dyDescent="0.35">
      <c r="B327" s="63">
        <v>5.9</v>
      </c>
      <c r="C327" s="63">
        <v>6</v>
      </c>
      <c r="D327" s="63">
        <f t="shared" si="7"/>
        <v>0.83579999999999999</v>
      </c>
      <c r="E327" s="63">
        <v>0.83430000000000004</v>
      </c>
    </row>
    <row r="328" spans="2:5" ht="15" customHeight="1" x14ac:dyDescent="0.35">
      <c r="B328" s="63">
        <v>6</v>
      </c>
      <c r="C328" s="63">
        <v>6.1</v>
      </c>
      <c r="D328" s="63">
        <f t="shared" si="7"/>
        <v>0.83430000000000004</v>
      </c>
      <c r="E328" s="63">
        <v>0.83289999999999997</v>
      </c>
    </row>
    <row r="329" spans="2:5" ht="15" customHeight="1" x14ac:dyDescent="0.35">
      <c r="B329" s="63">
        <v>6.1</v>
      </c>
      <c r="C329" s="63">
        <v>6.2</v>
      </c>
      <c r="D329" s="63">
        <f t="shared" si="7"/>
        <v>0.83289999999999997</v>
      </c>
      <c r="E329" s="63">
        <v>0.83150000000000002</v>
      </c>
    </row>
    <row r="330" spans="2:5" ht="15" customHeight="1" x14ac:dyDescent="0.35">
      <c r="B330" s="63">
        <v>6.1999999999999904</v>
      </c>
      <c r="C330" s="63">
        <v>6.2999999999999901</v>
      </c>
      <c r="D330" s="63">
        <f t="shared" si="7"/>
        <v>0.83150000000000002</v>
      </c>
      <c r="E330" s="63">
        <v>0.83020000000000005</v>
      </c>
    </row>
    <row r="331" spans="2:5" ht="15" customHeight="1" x14ac:dyDescent="0.35">
      <c r="B331" s="63">
        <v>6.2999999999999901</v>
      </c>
      <c r="C331" s="63">
        <v>6.3999999999999897</v>
      </c>
      <c r="D331" s="63">
        <f t="shared" si="7"/>
        <v>0.83020000000000005</v>
      </c>
      <c r="E331" s="63">
        <v>0.82879999999999998</v>
      </c>
    </row>
    <row r="332" spans="2:5" ht="15" customHeight="1" x14ac:dyDescent="0.35">
      <c r="B332" s="63">
        <v>6.3999999999999897</v>
      </c>
      <c r="C332" s="63">
        <v>6.4999999999999902</v>
      </c>
      <c r="D332" s="63">
        <f t="shared" si="7"/>
        <v>0.82879999999999998</v>
      </c>
      <c r="E332" s="63">
        <v>0.82750000000000001</v>
      </c>
    </row>
    <row r="333" spans="2:5" ht="15" customHeight="1" x14ac:dyDescent="0.35">
      <c r="B333" s="63">
        <v>6.4999999999999902</v>
      </c>
      <c r="C333" s="63">
        <v>6.5999999999999899</v>
      </c>
      <c r="D333" s="63">
        <f t="shared" si="7"/>
        <v>0.82750000000000001</v>
      </c>
      <c r="E333" s="63">
        <v>0.82620000000000005</v>
      </c>
    </row>
    <row r="334" spans="2:5" ht="15" customHeight="1" x14ac:dyDescent="0.35">
      <c r="B334" s="63">
        <v>6.5999999999999899</v>
      </c>
      <c r="C334" s="63">
        <v>6.6999999999999904</v>
      </c>
      <c r="D334" s="63">
        <f t="shared" si="7"/>
        <v>0.82620000000000005</v>
      </c>
      <c r="E334" s="63">
        <v>0.82499999999999996</v>
      </c>
    </row>
    <row r="335" spans="2:5" ht="15" customHeight="1" x14ac:dyDescent="0.35">
      <c r="B335" s="63">
        <v>6.6999999999999904</v>
      </c>
      <c r="C335" s="63">
        <v>6.7999999999999901</v>
      </c>
      <c r="D335" s="63">
        <f t="shared" si="7"/>
        <v>0.82499999999999996</v>
      </c>
      <c r="E335" s="63">
        <v>0.82369999999999999</v>
      </c>
    </row>
    <row r="336" spans="2:5" ht="15" customHeight="1" x14ac:dyDescent="0.35">
      <c r="B336" s="63">
        <v>6.7999999999999901</v>
      </c>
      <c r="C336" s="63">
        <v>6.8999999999999897</v>
      </c>
      <c r="D336" s="63">
        <f t="shared" si="7"/>
        <v>0.82369999999999999</v>
      </c>
      <c r="E336" s="63">
        <v>0.82250000000000001</v>
      </c>
    </row>
    <row r="337" spans="2:5" ht="15" customHeight="1" x14ac:dyDescent="0.35">
      <c r="B337" s="63">
        <v>6.8999999999999897</v>
      </c>
      <c r="C337" s="63">
        <v>6.9999999999999902</v>
      </c>
      <c r="D337" s="63">
        <f t="shared" si="7"/>
        <v>0.82250000000000001</v>
      </c>
      <c r="E337" s="63">
        <v>0.82130000000000003</v>
      </c>
    </row>
    <row r="338" spans="2:5" ht="15" customHeight="1" x14ac:dyDescent="0.35">
      <c r="B338" s="63">
        <v>6.9999999999999902</v>
      </c>
      <c r="C338" s="63">
        <v>7.0999999999999899</v>
      </c>
      <c r="D338" s="63">
        <f t="shared" si="7"/>
        <v>0.82130000000000003</v>
      </c>
      <c r="E338" s="63">
        <v>0.82010000000000005</v>
      </c>
    </row>
    <row r="339" spans="2:5" ht="15" customHeight="1" x14ac:dyDescent="0.35">
      <c r="B339" s="63">
        <v>7.0999999999999899</v>
      </c>
      <c r="C339" s="63">
        <v>7.1999999999999904</v>
      </c>
      <c r="D339" s="63">
        <f t="shared" si="7"/>
        <v>0.82010000000000005</v>
      </c>
      <c r="E339" s="63">
        <v>0.81889999999999996</v>
      </c>
    </row>
    <row r="340" spans="2:5" ht="15" customHeight="1" x14ac:dyDescent="0.35">
      <c r="B340" s="63">
        <v>7.1999999999999904</v>
      </c>
      <c r="C340" s="63">
        <v>7.2999999999999901</v>
      </c>
      <c r="D340" s="63">
        <f t="shared" si="7"/>
        <v>0.81889999999999996</v>
      </c>
      <c r="E340" s="63">
        <v>0.81779999999999997</v>
      </c>
    </row>
    <row r="341" spans="2:5" ht="15" customHeight="1" x14ac:dyDescent="0.35">
      <c r="B341" s="63">
        <v>7.2999999999999901</v>
      </c>
      <c r="C341" s="63">
        <v>7.3999999999999897</v>
      </c>
      <c r="D341" s="63">
        <f t="shared" si="7"/>
        <v>0.81779999999999997</v>
      </c>
      <c r="E341" s="63">
        <v>0.81659999999999999</v>
      </c>
    </row>
    <row r="342" spans="2:5" ht="15" customHeight="1" x14ac:dyDescent="0.35">
      <c r="B342" s="63">
        <v>7.3999999999999897</v>
      </c>
      <c r="C342" s="63">
        <v>7.4999999999999902</v>
      </c>
      <c r="D342" s="63">
        <f t="shared" si="7"/>
        <v>0.81659999999999999</v>
      </c>
      <c r="E342" s="63">
        <v>0.8155</v>
      </c>
    </row>
    <row r="343" spans="2:5" ht="15" customHeight="1" x14ac:dyDescent="0.35">
      <c r="B343" s="63">
        <v>7.4999999999999902</v>
      </c>
      <c r="C343" s="63">
        <v>7.5999999999999899</v>
      </c>
      <c r="D343" s="63">
        <f t="shared" si="7"/>
        <v>0.8155</v>
      </c>
      <c r="E343" s="63">
        <v>0.81440000000000001</v>
      </c>
    </row>
    <row r="344" spans="2:5" ht="15" customHeight="1" x14ac:dyDescent="0.35">
      <c r="B344" s="63">
        <v>7.5999999999999899</v>
      </c>
      <c r="C344" s="63">
        <v>7.6999999999999904</v>
      </c>
      <c r="D344" s="63">
        <f t="shared" si="7"/>
        <v>0.81440000000000001</v>
      </c>
      <c r="E344" s="63">
        <v>0.81330000000000002</v>
      </c>
    </row>
    <row r="345" spans="2:5" ht="15" customHeight="1" x14ac:dyDescent="0.35">
      <c r="B345" s="63">
        <v>7.6999999999999904</v>
      </c>
      <c r="C345" s="63">
        <v>7.7999999999999901</v>
      </c>
      <c r="D345" s="63">
        <f t="shared" si="7"/>
        <v>0.81330000000000002</v>
      </c>
      <c r="E345" s="63">
        <v>0.81230000000000002</v>
      </c>
    </row>
    <row r="346" spans="2:5" ht="15" customHeight="1" x14ac:dyDescent="0.35">
      <c r="B346" s="63">
        <v>7.7999999999999901</v>
      </c>
      <c r="C346" s="63">
        <v>7.8999999999999897</v>
      </c>
      <c r="D346" s="63">
        <f t="shared" si="7"/>
        <v>0.81230000000000002</v>
      </c>
      <c r="E346" s="63">
        <v>0.81120000000000003</v>
      </c>
    </row>
    <row r="347" spans="2:5" ht="15" customHeight="1" x14ac:dyDescent="0.35">
      <c r="B347" s="63">
        <v>7.8999999999999897</v>
      </c>
      <c r="C347" s="63">
        <v>7.9999999999999902</v>
      </c>
      <c r="D347" s="63">
        <f t="shared" si="7"/>
        <v>0.81120000000000003</v>
      </c>
      <c r="E347" s="63">
        <v>0.81020000000000003</v>
      </c>
    </row>
    <row r="348" spans="2:5" ht="15" customHeight="1" x14ac:dyDescent="0.35">
      <c r="B348" s="63">
        <v>7.9999999999999902</v>
      </c>
      <c r="C348" s="63">
        <v>8.0999999999999908</v>
      </c>
      <c r="D348" s="63">
        <f t="shared" si="7"/>
        <v>0.81020000000000003</v>
      </c>
      <c r="E348" s="63">
        <v>0.80910000000000004</v>
      </c>
    </row>
    <row r="349" spans="2:5" ht="15" customHeight="1" x14ac:dyDescent="0.35">
      <c r="B349" s="63">
        <v>8.0999999999999908</v>
      </c>
      <c r="C349" s="63">
        <v>8.1999999999999904</v>
      </c>
      <c r="D349" s="63">
        <f t="shared" ref="D349:D367" si="8">E348</f>
        <v>0.80910000000000004</v>
      </c>
      <c r="E349" s="63">
        <v>0.80810000000000004</v>
      </c>
    </row>
    <row r="350" spans="2:5" ht="15" customHeight="1" x14ac:dyDescent="0.35">
      <c r="B350" s="63">
        <v>8.1999999999999904</v>
      </c>
      <c r="C350" s="63">
        <v>8.2999999999999901</v>
      </c>
      <c r="D350" s="63">
        <f t="shared" si="8"/>
        <v>0.80810000000000004</v>
      </c>
      <c r="E350" s="63">
        <v>0.80710000000000004</v>
      </c>
    </row>
    <row r="351" spans="2:5" ht="15" customHeight="1" x14ac:dyDescent="0.35">
      <c r="B351" s="63">
        <v>8.2999999999999901</v>
      </c>
      <c r="C351" s="63">
        <v>8.3999999999999897</v>
      </c>
      <c r="D351" s="63">
        <f t="shared" si="8"/>
        <v>0.80710000000000004</v>
      </c>
      <c r="E351" s="63">
        <v>0.80610000000000004</v>
      </c>
    </row>
    <row r="352" spans="2:5" ht="15" customHeight="1" x14ac:dyDescent="0.35">
      <c r="B352" s="63">
        <v>8.3999999999999897</v>
      </c>
      <c r="C352" s="63">
        <v>8.4999999999999893</v>
      </c>
      <c r="D352" s="63">
        <f t="shared" si="8"/>
        <v>0.80610000000000004</v>
      </c>
      <c r="E352" s="63">
        <v>0.80520000000000003</v>
      </c>
    </row>
    <row r="353" spans="2:5" ht="15" customHeight="1" x14ac:dyDescent="0.35">
      <c r="B353" s="63">
        <v>8.4999999999999893</v>
      </c>
      <c r="C353" s="63">
        <v>8.5999999999999908</v>
      </c>
      <c r="D353" s="63">
        <f t="shared" si="8"/>
        <v>0.80520000000000003</v>
      </c>
      <c r="E353" s="63">
        <v>0.80420000000000003</v>
      </c>
    </row>
    <row r="354" spans="2:5" ht="15" customHeight="1" x14ac:dyDescent="0.35">
      <c r="B354" s="63">
        <v>8.5999999999999908</v>
      </c>
      <c r="C354" s="63">
        <v>8.6999999999999904</v>
      </c>
      <c r="D354" s="63">
        <f t="shared" si="8"/>
        <v>0.80420000000000003</v>
      </c>
      <c r="E354" s="63">
        <v>0.80330000000000001</v>
      </c>
    </row>
    <row r="355" spans="2:5" ht="15" customHeight="1" x14ac:dyDescent="0.35">
      <c r="B355" s="63">
        <v>8.6999999999999904</v>
      </c>
      <c r="C355" s="63">
        <v>8.7999999999999901</v>
      </c>
      <c r="D355" s="63">
        <f t="shared" si="8"/>
        <v>0.80330000000000001</v>
      </c>
      <c r="E355" s="63">
        <v>0.80230000000000001</v>
      </c>
    </row>
    <row r="356" spans="2:5" ht="15" customHeight="1" x14ac:dyDescent="0.35">
      <c r="B356" s="63">
        <v>8.7999999999999901</v>
      </c>
      <c r="C356" s="63">
        <v>8.8999999999999897</v>
      </c>
      <c r="D356" s="63">
        <f t="shared" si="8"/>
        <v>0.80230000000000001</v>
      </c>
      <c r="E356" s="63">
        <v>0.8014</v>
      </c>
    </row>
    <row r="357" spans="2:5" ht="15" customHeight="1" x14ac:dyDescent="0.35">
      <c r="B357" s="63">
        <v>8.8999999999999897</v>
      </c>
      <c r="C357" s="63">
        <v>8.9999999999999893</v>
      </c>
      <c r="D357" s="63">
        <f t="shared" si="8"/>
        <v>0.8014</v>
      </c>
      <c r="E357" s="63">
        <v>0.80049999999999999</v>
      </c>
    </row>
    <row r="358" spans="2:5" ht="15" customHeight="1" x14ac:dyDescent="0.35">
      <c r="B358" s="63">
        <v>8.9999999999999805</v>
      </c>
      <c r="C358" s="63">
        <v>9.0999999999999801</v>
      </c>
      <c r="D358" s="63">
        <f t="shared" si="8"/>
        <v>0.80049999999999999</v>
      </c>
      <c r="E358" s="63">
        <v>0.79959999999999998</v>
      </c>
    </row>
    <row r="359" spans="2:5" ht="15" customHeight="1" x14ac:dyDescent="0.35">
      <c r="B359" s="63">
        <v>9.0999999999999801</v>
      </c>
      <c r="C359" s="63">
        <v>9.1999999999999797</v>
      </c>
      <c r="D359" s="63">
        <f t="shared" si="8"/>
        <v>0.79959999999999998</v>
      </c>
      <c r="E359" s="63">
        <v>0.79869999999999997</v>
      </c>
    </row>
    <row r="360" spans="2:5" ht="15" customHeight="1" x14ac:dyDescent="0.35">
      <c r="B360" s="63">
        <v>9.1999999999999797</v>
      </c>
      <c r="C360" s="63">
        <v>9.2999999999999794</v>
      </c>
      <c r="D360" s="63">
        <f t="shared" si="8"/>
        <v>0.79869999999999997</v>
      </c>
      <c r="E360" s="63">
        <v>0.79779999999999995</v>
      </c>
    </row>
    <row r="361" spans="2:5" ht="15" customHeight="1" x14ac:dyDescent="0.35">
      <c r="B361" s="63">
        <v>9.2999999999999794</v>
      </c>
      <c r="C361" s="63">
        <v>9.3999999999999808</v>
      </c>
      <c r="D361" s="63">
        <f t="shared" si="8"/>
        <v>0.79779999999999995</v>
      </c>
      <c r="E361" s="63">
        <v>0.79690000000000005</v>
      </c>
    </row>
    <row r="362" spans="2:5" ht="15" customHeight="1" x14ac:dyDescent="0.35">
      <c r="B362" s="63">
        <v>9.3999999999999808</v>
      </c>
      <c r="C362" s="63">
        <v>9.4999999999999805</v>
      </c>
      <c r="D362" s="63">
        <f t="shared" si="8"/>
        <v>0.79690000000000005</v>
      </c>
      <c r="E362" s="63">
        <v>0.79610000000000003</v>
      </c>
    </row>
    <row r="363" spans="2:5" ht="15" customHeight="1" x14ac:dyDescent="0.35">
      <c r="B363" s="63">
        <v>9.4999999999999805</v>
      </c>
      <c r="C363" s="63">
        <v>9.5999999999999801</v>
      </c>
      <c r="D363" s="63">
        <f t="shared" si="8"/>
        <v>0.79610000000000003</v>
      </c>
      <c r="E363" s="63">
        <v>0.79520000000000002</v>
      </c>
    </row>
    <row r="364" spans="2:5" ht="15" customHeight="1" x14ac:dyDescent="0.35">
      <c r="B364" s="63">
        <v>9.5999999999999801</v>
      </c>
      <c r="C364" s="63">
        <v>9.6999999999999797</v>
      </c>
      <c r="D364" s="63">
        <f t="shared" si="8"/>
        <v>0.79520000000000002</v>
      </c>
      <c r="E364" s="63">
        <v>0.7944</v>
      </c>
    </row>
    <row r="365" spans="2:5" ht="15" customHeight="1" x14ac:dyDescent="0.35">
      <c r="B365" s="63">
        <v>9.6999999999999797</v>
      </c>
      <c r="C365" s="63">
        <v>9.7999999999999794</v>
      </c>
      <c r="D365" s="63">
        <f t="shared" si="8"/>
        <v>0.7944</v>
      </c>
      <c r="E365" s="63">
        <v>0.79359999999999997</v>
      </c>
    </row>
    <row r="366" spans="2:5" ht="15" customHeight="1" x14ac:dyDescent="0.35">
      <c r="B366" s="63">
        <v>9.7999999999999794</v>
      </c>
      <c r="C366" s="63">
        <v>9.8999999999999808</v>
      </c>
      <c r="D366" s="63">
        <f t="shared" si="8"/>
        <v>0.79359999999999997</v>
      </c>
      <c r="E366" s="63">
        <v>0.79269999999999996</v>
      </c>
    </row>
    <row r="367" spans="2:5" ht="15" customHeight="1" x14ac:dyDescent="0.35">
      <c r="B367" s="63">
        <v>9.8999999999999808</v>
      </c>
      <c r="C367" s="63">
        <v>9.9999999999999805</v>
      </c>
      <c r="D367" s="63">
        <f t="shared" si="8"/>
        <v>0.79269999999999996</v>
      </c>
      <c r="E367" s="90">
        <v>0.79190000000000005</v>
      </c>
    </row>
    <row r="370" spans="1:5" ht="60" customHeight="1" x14ac:dyDescent="0.35">
      <c r="B370" s="81" t="s">
        <v>446</v>
      </c>
      <c r="C370" s="81" t="s">
        <v>447</v>
      </c>
      <c r="D370" s="81" t="s">
        <v>448</v>
      </c>
      <c r="E370" s="81" t="s">
        <v>449</v>
      </c>
    </row>
    <row r="371" spans="1:5" ht="15" customHeight="1" x14ac:dyDescent="0.35">
      <c r="A371" t="s">
        <v>450</v>
      </c>
      <c r="B371" t="s">
        <v>451</v>
      </c>
      <c r="C371" s="63">
        <v>1</v>
      </c>
      <c r="D371" s="63">
        <v>1</v>
      </c>
      <c r="E371" s="63">
        <v>1</v>
      </c>
    </row>
    <row r="372" spans="1:5" ht="15" customHeight="1" x14ac:dyDescent="0.35">
      <c r="A372" t="s">
        <v>452</v>
      </c>
      <c r="B372" t="s">
        <v>453</v>
      </c>
      <c r="C372" s="63">
        <v>1.25</v>
      </c>
      <c r="D372" s="63">
        <v>1.05</v>
      </c>
      <c r="E372" s="63">
        <v>1.5</v>
      </c>
    </row>
    <row r="373" spans="1:5" ht="15" customHeight="1" x14ac:dyDescent="0.35">
      <c r="B373" t="s">
        <v>454</v>
      </c>
      <c r="C373" s="63">
        <v>1.5</v>
      </c>
      <c r="D373" s="63">
        <v>1.05</v>
      </c>
      <c r="E373" s="63">
        <v>1.5</v>
      </c>
    </row>
    <row r="377" spans="1:5" ht="15" customHeight="1" x14ac:dyDescent="0.35">
      <c r="B377" s="81" t="s">
        <v>446</v>
      </c>
      <c r="C377" s="81" t="s">
        <v>447</v>
      </c>
      <c r="D377" s="81" t="s">
        <v>448</v>
      </c>
      <c r="E377" s="81" t="s">
        <v>449</v>
      </c>
    </row>
    <row r="378" spans="1:5" ht="15" customHeight="1" x14ac:dyDescent="0.35">
      <c r="A378" t="s">
        <v>455</v>
      </c>
      <c r="B378">
        <v>0</v>
      </c>
      <c r="C378" s="91">
        <v>1</v>
      </c>
      <c r="D378" s="91">
        <v>0.7</v>
      </c>
      <c r="E378" s="91">
        <v>1</v>
      </c>
    </row>
    <row r="379" spans="1:5" ht="15" customHeight="1" x14ac:dyDescent="0.35">
      <c r="A379" t="s">
        <v>456</v>
      </c>
      <c r="B379">
        <v>1</v>
      </c>
      <c r="C379" s="91">
        <v>1.1499999999999999</v>
      </c>
      <c r="D379" s="91">
        <v>1.01</v>
      </c>
      <c r="E379" s="91">
        <v>1.1499999999999999</v>
      </c>
    </row>
    <row r="380" spans="1:5" ht="15" customHeight="1" x14ac:dyDescent="0.35">
      <c r="B380">
        <v>2</v>
      </c>
      <c r="C380" s="91">
        <v>1.3</v>
      </c>
      <c r="D380" s="91">
        <v>1.1599999999999999</v>
      </c>
      <c r="E380" s="91">
        <v>1.3</v>
      </c>
    </row>
    <row r="381" spans="1:5" ht="15" customHeight="1" x14ac:dyDescent="0.35">
      <c r="B381">
        <v>3</v>
      </c>
      <c r="C381" s="91">
        <v>1.5</v>
      </c>
      <c r="D381" s="91">
        <v>1.31</v>
      </c>
      <c r="E381" s="91">
        <v>2</v>
      </c>
    </row>
    <row r="382" spans="1:5" ht="15" customHeight="1" x14ac:dyDescent="0.35">
      <c r="B382">
        <v>4</v>
      </c>
      <c r="C382" s="91">
        <v>2.5</v>
      </c>
      <c r="D382" s="91">
        <v>2.0099999999999998</v>
      </c>
      <c r="E382" s="91">
        <v>2.5</v>
      </c>
    </row>
    <row r="385" spans="1:5" ht="15" customHeight="1" x14ac:dyDescent="0.35">
      <c r="B385" s="81" t="s">
        <v>446</v>
      </c>
      <c r="C385" s="81" t="s">
        <v>447</v>
      </c>
      <c r="D385" s="81" t="s">
        <v>448</v>
      </c>
      <c r="E385" s="81" t="s">
        <v>449</v>
      </c>
    </row>
    <row r="386" spans="1:5" ht="15" customHeight="1" x14ac:dyDescent="0.35">
      <c r="A386" t="s">
        <v>457</v>
      </c>
      <c r="B386" t="s">
        <v>107</v>
      </c>
      <c r="C386" s="91">
        <v>1</v>
      </c>
      <c r="D386" s="91">
        <v>0.7</v>
      </c>
      <c r="E386" s="91">
        <v>1</v>
      </c>
    </row>
    <row r="387" spans="1:5" ht="15" customHeight="1" x14ac:dyDescent="0.35">
      <c r="A387" t="s">
        <v>458</v>
      </c>
      <c r="B387" t="s">
        <v>459</v>
      </c>
      <c r="C387" s="91">
        <v>1.1499999999999999</v>
      </c>
      <c r="D387" s="91">
        <v>1.01</v>
      </c>
      <c r="E387" s="91">
        <v>1.1499999999999999</v>
      </c>
    </row>
    <row r="388" spans="1:5" ht="15" customHeight="1" x14ac:dyDescent="0.35">
      <c r="B388" s="92" t="s">
        <v>460</v>
      </c>
      <c r="C388" s="91">
        <v>1.3</v>
      </c>
      <c r="D388" s="91">
        <v>1.1599999999999999</v>
      </c>
      <c r="E388" s="91">
        <v>1.3</v>
      </c>
    </row>
    <row r="389" spans="1:5" ht="15" customHeight="1" x14ac:dyDescent="0.35">
      <c r="B389" s="92" t="s">
        <v>461</v>
      </c>
      <c r="C389" s="91">
        <v>1.5</v>
      </c>
      <c r="D389" s="91">
        <v>1.31</v>
      </c>
      <c r="E389" s="91">
        <v>2</v>
      </c>
    </row>
    <row r="390" spans="1:5" ht="15" customHeight="1" x14ac:dyDescent="0.35">
      <c r="B390" s="93" t="s">
        <v>462</v>
      </c>
      <c r="C390" s="91">
        <v>2.5</v>
      </c>
      <c r="D390" s="91">
        <v>2.0099999999999998</v>
      </c>
      <c r="E390" s="91">
        <v>2.5</v>
      </c>
    </row>
    <row r="395" spans="1:5" ht="15" customHeight="1" x14ac:dyDescent="0.35">
      <c r="B395" s="81" t="s">
        <v>463</v>
      </c>
      <c r="C395" s="81" t="s">
        <v>447</v>
      </c>
      <c r="D395" s="81" t="s">
        <v>448</v>
      </c>
      <c r="E395" s="81" t="s">
        <v>449</v>
      </c>
    </row>
    <row r="396" spans="1:5" ht="15" customHeight="1" x14ac:dyDescent="0.35">
      <c r="A396" t="s">
        <v>464</v>
      </c>
      <c r="B396" s="85">
        <v>0</v>
      </c>
      <c r="C396" s="91">
        <v>0.95</v>
      </c>
      <c r="D396" s="91">
        <v>0.7</v>
      </c>
      <c r="E396" s="91">
        <v>1</v>
      </c>
    </row>
    <row r="397" spans="1:5" ht="15" customHeight="1" x14ac:dyDescent="0.35">
      <c r="A397" t="s">
        <v>465</v>
      </c>
      <c r="B397" t="s">
        <v>466</v>
      </c>
      <c r="C397" s="91">
        <v>1.1000000000000001</v>
      </c>
      <c r="D397" s="91">
        <v>1.01</v>
      </c>
      <c r="E397" s="91">
        <v>1.25</v>
      </c>
    </row>
    <row r="398" spans="1:5" ht="15" customHeight="1" x14ac:dyDescent="0.35">
      <c r="B398" t="s">
        <v>467</v>
      </c>
      <c r="C398" s="91">
        <v>1.3</v>
      </c>
      <c r="D398" s="91">
        <v>1.26</v>
      </c>
      <c r="E398" s="91">
        <v>1.5</v>
      </c>
    </row>
    <row r="399" spans="1:5" ht="15" customHeight="1" x14ac:dyDescent="0.35">
      <c r="B399" s="92" t="s">
        <v>468</v>
      </c>
      <c r="C399" s="91">
        <v>1.75</v>
      </c>
      <c r="D399" s="91">
        <v>1.51</v>
      </c>
      <c r="E399" s="91">
        <v>2</v>
      </c>
    </row>
    <row r="400" spans="1:5" ht="15" customHeight="1" x14ac:dyDescent="0.35">
      <c r="B400" s="92" t="s">
        <v>469</v>
      </c>
      <c r="C400" s="91">
        <v>2.25</v>
      </c>
      <c r="D400" s="91">
        <v>2.0099999999999998</v>
      </c>
      <c r="E400" s="91">
        <v>2.5</v>
      </c>
    </row>
    <row r="401" spans="1:5" ht="15" customHeight="1" x14ac:dyDescent="0.35">
      <c r="B401" s="93"/>
      <c r="C401" s="91"/>
      <c r="D401" s="91"/>
      <c r="E401" s="91"/>
    </row>
    <row r="407" spans="1:5" ht="60" customHeight="1" x14ac:dyDescent="0.35">
      <c r="B407" s="81" t="s">
        <v>470</v>
      </c>
      <c r="C407" s="81" t="s">
        <v>471</v>
      </c>
      <c r="D407" s="81" t="s">
        <v>472</v>
      </c>
    </row>
    <row r="408" spans="1:5" ht="15" customHeight="1" x14ac:dyDescent="0.35">
      <c r="A408" t="s">
        <v>473</v>
      </c>
      <c r="B408" s="85">
        <v>0</v>
      </c>
      <c r="C408" s="85">
        <v>0.25</v>
      </c>
      <c r="D408" s="55">
        <v>-0.1</v>
      </c>
    </row>
    <row r="409" spans="1:5" ht="15" customHeight="1" x14ac:dyDescent="0.35">
      <c r="A409" t="s">
        <v>474</v>
      </c>
      <c r="B409" s="85">
        <v>0.25</v>
      </c>
      <c r="C409" s="85">
        <v>0.5</v>
      </c>
      <c r="D409" s="55">
        <v>-7.4999999999999997E-2</v>
      </c>
    </row>
    <row r="410" spans="1:5" ht="15" customHeight="1" x14ac:dyDescent="0.35">
      <c r="B410" s="85">
        <v>0.5</v>
      </c>
      <c r="C410" s="85">
        <v>0.75</v>
      </c>
      <c r="D410" s="55">
        <v>-0.05</v>
      </c>
    </row>
    <row r="411" spans="1:5" ht="15" customHeight="1" x14ac:dyDescent="0.35">
      <c r="B411" s="85">
        <v>0.75</v>
      </c>
      <c r="C411" s="85">
        <v>1</v>
      </c>
      <c r="D411" s="55">
        <v>-2.5000000000000001E-2</v>
      </c>
    </row>
    <row r="412" spans="1:5" ht="15" customHeight="1" x14ac:dyDescent="0.35">
      <c r="B412" s="85">
        <v>1</v>
      </c>
      <c r="C412" s="85">
        <v>1</v>
      </c>
      <c r="D412" s="55">
        <v>0</v>
      </c>
    </row>
    <row r="417" spans="1:5" ht="60" customHeight="1" x14ac:dyDescent="0.35">
      <c r="B417" s="81" t="s">
        <v>446</v>
      </c>
      <c r="C417" s="81" t="s">
        <v>447</v>
      </c>
      <c r="D417" s="81" t="s">
        <v>448</v>
      </c>
      <c r="E417" s="81" t="s">
        <v>449</v>
      </c>
    </row>
    <row r="418" spans="1:5" ht="15" customHeight="1" x14ac:dyDescent="0.35">
      <c r="A418" t="s">
        <v>475</v>
      </c>
      <c r="B418" t="s">
        <v>476</v>
      </c>
      <c r="C418" s="55">
        <v>0</v>
      </c>
      <c r="D418" s="55">
        <v>0</v>
      </c>
      <c r="E418" s="55">
        <v>0</v>
      </c>
    </row>
    <row r="419" spans="1:5" ht="15" customHeight="1" x14ac:dyDescent="0.35">
      <c r="A419" t="s">
        <v>477</v>
      </c>
      <c r="B419" t="s">
        <v>478</v>
      </c>
      <c r="C419" s="55">
        <v>0.1</v>
      </c>
      <c r="D419" s="55">
        <v>0</v>
      </c>
      <c r="E419" s="55">
        <v>0.4</v>
      </c>
    </row>
    <row r="420" spans="1:5" ht="15" customHeight="1" x14ac:dyDescent="0.35">
      <c r="B420" t="s">
        <v>479</v>
      </c>
      <c r="C420" s="55">
        <v>-0.05</v>
      </c>
      <c r="D420" s="55">
        <v>-0.1</v>
      </c>
      <c r="E420" s="55">
        <v>0</v>
      </c>
    </row>
    <row r="423" spans="1:5" ht="60" customHeight="1" x14ac:dyDescent="0.35">
      <c r="B423" s="81" t="s">
        <v>470</v>
      </c>
      <c r="C423" s="81" t="s">
        <v>471</v>
      </c>
      <c r="D423" s="81" t="s">
        <v>472</v>
      </c>
    </row>
    <row r="424" spans="1:5" ht="15" customHeight="1" x14ac:dyDescent="0.35">
      <c r="A424" t="s">
        <v>480</v>
      </c>
      <c r="B424" s="85">
        <v>0</v>
      </c>
      <c r="C424" s="85">
        <v>0.25</v>
      </c>
      <c r="D424" s="55">
        <v>-0.1</v>
      </c>
    </row>
    <row r="425" spans="1:5" ht="15" customHeight="1" x14ac:dyDescent="0.35">
      <c r="A425" t="s">
        <v>481</v>
      </c>
      <c r="B425" s="85">
        <v>0.25</v>
      </c>
      <c r="C425" s="85">
        <v>0.5</v>
      </c>
      <c r="D425" s="55">
        <v>-7.4999999999999997E-2</v>
      </c>
    </row>
    <row r="426" spans="1:5" ht="15" customHeight="1" x14ac:dyDescent="0.35">
      <c r="B426" s="85">
        <v>0.5</v>
      </c>
      <c r="C426" s="85">
        <v>0.75</v>
      </c>
      <c r="D426" s="55">
        <v>-0.05</v>
      </c>
    </row>
    <row r="427" spans="1:5" ht="15" customHeight="1" x14ac:dyDescent="0.35">
      <c r="B427" s="85">
        <v>0.75</v>
      </c>
      <c r="C427" s="85">
        <v>1</v>
      </c>
      <c r="D427" s="55">
        <v>-2.5000000000000001E-2</v>
      </c>
    </row>
    <row r="428" spans="1:5" ht="15" customHeight="1" x14ac:dyDescent="0.35">
      <c r="B428" s="85">
        <v>1</v>
      </c>
      <c r="C428" s="85">
        <v>1</v>
      </c>
      <c r="D428" s="55">
        <v>0</v>
      </c>
    </row>
    <row r="431" spans="1:5" ht="60" customHeight="1" x14ac:dyDescent="0.35">
      <c r="B431" s="81" t="s">
        <v>446</v>
      </c>
      <c r="C431" s="81" t="s">
        <v>447</v>
      </c>
      <c r="D431" s="81" t="s">
        <v>448</v>
      </c>
      <c r="E431" s="81" t="s">
        <v>449</v>
      </c>
    </row>
    <row r="432" spans="1:5" ht="15" customHeight="1" x14ac:dyDescent="0.35">
      <c r="A432" t="s">
        <v>482</v>
      </c>
      <c r="B432" t="s">
        <v>23</v>
      </c>
      <c r="C432" s="55">
        <v>0</v>
      </c>
      <c r="D432" s="55">
        <v>0</v>
      </c>
      <c r="E432" s="55">
        <v>0</v>
      </c>
    </row>
    <row r="433" spans="1:5" ht="15" customHeight="1" x14ac:dyDescent="0.35">
      <c r="A433" t="s">
        <v>483</v>
      </c>
      <c r="B433" t="s">
        <v>178</v>
      </c>
      <c r="C433" s="55">
        <v>0.25</v>
      </c>
      <c r="D433" s="55">
        <v>0</v>
      </c>
      <c r="E433" s="55">
        <v>1</v>
      </c>
    </row>
    <row r="436" spans="1:5" ht="15" customHeight="1" x14ac:dyDescent="0.35">
      <c r="B436" s="81" t="s">
        <v>446</v>
      </c>
      <c r="C436" s="81" t="s">
        <v>484</v>
      </c>
    </row>
    <row r="437" spans="1:5" ht="15" customHeight="1" x14ac:dyDescent="0.35">
      <c r="A437" t="s">
        <v>485</v>
      </c>
      <c r="B437" s="22" t="s">
        <v>173</v>
      </c>
      <c r="C437" s="63">
        <v>1</v>
      </c>
    </row>
    <row r="438" spans="1:5" ht="15" customHeight="1" x14ac:dyDescent="0.35">
      <c r="A438" t="s">
        <v>486</v>
      </c>
      <c r="B438" s="22">
        <v>100000</v>
      </c>
      <c r="C438" s="63">
        <v>1.05</v>
      </c>
    </row>
    <row r="439" spans="1:5" ht="15" customHeight="1" x14ac:dyDescent="0.35">
      <c r="B439" s="22">
        <v>250000</v>
      </c>
      <c r="C439" s="63">
        <v>1.1000000000000001</v>
      </c>
    </row>
    <row r="440" spans="1:5" ht="15" customHeight="1" x14ac:dyDescent="0.35">
      <c r="B440" s="22">
        <v>500000</v>
      </c>
      <c r="C440" s="63">
        <v>1.1499999999999999</v>
      </c>
    </row>
    <row r="441" spans="1:5" ht="15" customHeight="1" x14ac:dyDescent="0.35">
      <c r="B441" s="22">
        <v>750000</v>
      </c>
      <c r="C441" s="63">
        <v>1.2</v>
      </c>
    </row>
    <row r="442" spans="1:5" ht="15" customHeight="1" x14ac:dyDescent="0.35">
      <c r="B442" s="22">
        <v>1000000</v>
      </c>
      <c r="C442" s="63">
        <v>1.25</v>
      </c>
    </row>
    <row r="445" spans="1:5" ht="15" customHeight="1" x14ac:dyDescent="0.35">
      <c r="B445" s="81" t="s">
        <v>446</v>
      </c>
    </row>
    <row r="446" spans="1:5" ht="15" customHeight="1" x14ac:dyDescent="0.35">
      <c r="A446" t="s">
        <v>487</v>
      </c>
      <c r="B446" t="s">
        <v>488</v>
      </c>
    </row>
    <row r="447" spans="1:5" ht="15" customHeight="1" x14ac:dyDescent="0.35">
      <c r="B447" t="s">
        <v>489</v>
      </c>
    </row>
    <row r="448" spans="1:5" ht="15" customHeight="1" x14ac:dyDescent="0.35">
      <c r="B448" t="s">
        <v>490</v>
      </c>
    </row>
    <row r="451" spans="1:9" ht="15" customHeight="1" x14ac:dyDescent="0.35">
      <c r="B451" s="81" t="s">
        <v>446</v>
      </c>
    </row>
    <row r="452" spans="1:9" ht="15" customHeight="1" x14ac:dyDescent="0.35">
      <c r="A452" t="s">
        <v>491</v>
      </c>
      <c r="B452" t="s">
        <v>488</v>
      </c>
    </row>
    <row r="453" spans="1:9" ht="15" customHeight="1" x14ac:dyDescent="0.35">
      <c r="B453" t="s">
        <v>492</v>
      </c>
    </row>
    <row r="454" spans="1:9" ht="15" customHeight="1" x14ac:dyDescent="0.35">
      <c r="B454" t="s">
        <v>493</v>
      </c>
    </row>
    <row r="457" spans="1:9" ht="30" customHeight="1" x14ac:dyDescent="0.35">
      <c r="B457" s="81" t="s">
        <v>494</v>
      </c>
      <c r="C457" s="81" t="s">
        <v>495</v>
      </c>
      <c r="D457" s="81" t="s">
        <v>496</v>
      </c>
      <c r="E457" s="81" t="s">
        <v>497</v>
      </c>
      <c r="F457" s="81" t="s">
        <v>498</v>
      </c>
      <c r="G457" s="81" t="s">
        <v>499</v>
      </c>
      <c r="H457" s="81" t="s">
        <v>500</v>
      </c>
      <c r="I457" s="81" t="s">
        <v>501</v>
      </c>
    </row>
    <row r="458" spans="1:9" ht="15" customHeight="1" x14ac:dyDescent="0.35">
      <c r="A458" t="s">
        <v>502</v>
      </c>
      <c r="B458" t="s">
        <v>503</v>
      </c>
      <c r="C458" t="b">
        <v>0</v>
      </c>
      <c r="D458" t="b">
        <v>0</v>
      </c>
      <c r="E458" t="b">
        <v>0</v>
      </c>
      <c r="F458" t="s">
        <v>488</v>
      </c>
      <c r="G458" t="s">
        <v>488</v>
      </c>
      <c r="H458" s="63">
        <v>1</v>
      </c>
      <c r="I458" s="63" t="s">
        <v>504</v>
      </c>
    </row>
    <row r="459" spans="1:9" ht="15" customHeight="1" x14ac:dyDescent="0.35">
      <c r="B459" t="s">
        <v>505</v>
      </c>
      <c r="C459" t="b">
        <v>1</v>
      </c>
      <c r="D459" t="b">
        <v>1</v>
      </c>
      <c r="E459" t="b">
        <v>0</v>
      </c>
      <c r="F459" t="s">
        <v>490</v>
      </c>
      <c r="G459" t="s">
        <v>492</v>
      </c>
      <c r="H459" s="63">
        <v>1.05</v>
      </c>
      <c r="I459" s="63" t="s">
        <v>506</v>
      </c>
    </row>
    <row r="460" spans="1:9" ht="15" customHeight="1" x14ac:dyDescent="0.35">
      <c r="B460" t="s">
        <v>507</v>
      </c>
      <c r="C460" t="b">
        <v>1</v>
      </c>
      <c r="D460" t="b">
        <v>0</v>
      </c>
      <c r="E460" t="b">
        <v>1</v>
      </c>
      <c r="F460" t="s">
        <v>490</v>
      </c>
      <c r="G460" t="s">
        <v>492</v>
      </c>
      <c r="H460" s="63">
        <v>1.05</v>
      </c>
      <c r="I460" s="63" t="s">
        <v>506</v>
      </c>
    </row>
    <row r="461" spans="1:9" ht="15" customHeight="1" x14ac:dyDescent="0.35">
      <c r="B461" t="s">
        <v>508</v>
      </c>
      <c r="C461" t="b">
        <v>1</v>
      </c>
      <c r="D461" t="b">
        <v>1</v>
      </c>
      <c r="E461" t="b">
        <v>0</v>
      </c>
      <c r="F461" t="s">
        <v>489</v>
      </c>
      <c r="G461" t="s">
        <v>493</v>
      </c>
      <c r="H461" s="63">
        <v>1.85</v>
      </c>
      <c r="I461" s="63" t="s">
        <v>504</v>
      </c>
    </row>
    <row r="462" spans="1:9" ht="15" customHeight="1" x14ac:dyDescent="0.35">
      <c r="B462" t="s">
        <v>509</v>
      </c>
      <c r="C462" t="b">
        <v>1</v>
      </c>
      <c r="D462" t="b">
        <v>1</v>
      </c>
      <c r="E462" t="b">
        <v>0</v>
      </c>
      <c r="F462" t="s">
        <v>490</v>
      </c>
      <c r="G462" t="s">
        <v>493</v>
      </c>
      <c r="H462" s="63">
        <v>1.9</v>
      </c>
      <c r="I462" s="63" t="s">
        <v>504</v>
      </c>
    </row>
    <row r="463" spans="1:9" ht="15" customHeight="1" x14ac:dyDescent="0.35">
      <c r="B463" t="s">
        <v>510</v>
      </c>
      <c r="C463" t="b">
        <v>1</v>
      </c>
      <c r="D463" t="b">
        <v>0</v>
      </c>
      <c r="E463" t="b">
        <v>1</v>
      </c>
      <c r="F463" t="s">
        <v>489</v>
      </c>
      <c r="G463" t="s">
        <v>493</v>
      </c>
      <c r="H463" s="63">
        <v>2.6</v>
      </c>
      <c r="I463" s="63" t="s">
        <v>504</v>
      </c>
    </row>
    <row r="464" spans="1:9" ht="15" customHeight="1" x14ac:dyDescent="0.35">
      <c r="B464" t="s">
        <v>511</v>
      </c>
      <c r="C464" t="b">
        <v>1</v>
      </c>
      <c r="D464" t="b">
        <v>0</v>
      </c>
      <c r="E464" t="b">
        <v>1</v>
      </c>
      <c r="F464" t="s">
        <v>490</v>
      </c>
      <c r="G464" t="s">
        <v>493</v>
      </c>
      <c r="H464" s="63">
        <v>2.85</v>
      </c>
      <c r="I464" s="63" t="s">
        <v>504</v>
      </c>
    </row>
    <row r="467" spans="1:7" ht="60" customHeight="1" x14ac:dyDescent="0.35">
      <c r="B467" s="81" t="s">
        <v>512</v>
      </c>
      <c r="C467" s="81" t="s">
        <v>513</v>
      </c>
      <c r="D467" s="81" t="s">
        <v>514</v>
      </c>
      <c r="E467" s="81" t="s">
        <v>515</v>
      </c>
    </row>
    <row r="468" spans="1:7" ht="15" customHeight="1" x14ac:dyDescent="0.35">
      <c r="A468" t="s">
        <v>516</v>
      </c>
      <c r="B468" s="22">
        <v>0</v>
      </c>
      <c r="C468" s="22">
        <v>8000</v>
      </c>
      <c r="D468" s="22">
        <v>-150</v>
      </c>
      <c r="E468" s="22">
        <v>150</v>
      </c>
      <c r="G468" s="22"/>
    </row>
    <row r="469" spans="1:7" ht="15" customHeight="1" x14ac:dyDescent="0.35">
      <c r="B469" s="22">
        <v>8001</v>
      </c>
      <c r="C469" s="22">
        <v>25000</v>
      </c>
      <c r="D469" s="22">
        <v>-250</v>
      </c>
      <c r="E469" s="22">
        <v>250</v>
      </c>
    </row>
    <row r="470" spans="1:7" ht="15" customHeight="1" x14ac:dyDescent="0.35">
      <c r="B470" s="22">
        <v>25001</v>
      </c>
      <c r="C470" s="22">
        <v>50000</v>
      </c>
      <c r="D470" s="22">
        <v>-450</v>
      </c>
      <c r="E470" s="22">
        <v>450</v>
      </c>
    </row>
    <row r="471" spans="1:7" ht="15" customHeight="1" x14ac:dyDescent="0.35">
      <c r="B471" s="22">
        <v>50001</v>
      </c>
      <c r="C471" s="22">
        <v>100000</v>
      </c>
      <c r="D471" s="22">
        <v>-750</v>
      </c>
      <c r="E471" s="22">
        <v>750</v>
      </c>
    </row>
    <row r="472" spans="1:7" ht="15" customHeight="1" x14ac:dyDescent="0.35">
      <c r="B472" s="22">
        <v>100001</v>
      </c>
      <c r="C472" s="22">
        <v>250000</v>
      </c>
      <c r="D472" s="22">
        <v>-1500</v>
      </c>
      <c r="E472" s="22">
        <v>1500</v>
      </c>
    </row>
    <row r="473" spans="1:7" ht="15" customHeight="1" x14ac:dyDescent="0.35">
      <c r="B473" s="22">
        <v>250001</v>
      </c>
      <c r="C473" s="22">
        <v>500000</v>
      </c>
      <c r="D473" s="22">
        <v>-2500</v>
      </c>
      <c r="E473" s="22">
        <v>2500</v>
      </c>
    </row>
    <row r="474" spans="1:7" ht="15" customHeight="1" x14ac:dyDescent="0.35">
      <c r="B474" s="22">
        <v>500001</v>
      </c>
      <c r="C474" s="22"/>
      <c r="D474" s="22">
        <v>-5500</v>
      </c>
      <c r="E474" s="22">
        <v>5500</v>
      </c>
    </row>
    <row r="475" spans="1:7" ht="15" customHeight="1" x14ac:dyDescent="0.35">
      <c r="B475" s="22"/>
      <c r="C475" s="22"/>
      <c r="D475" s="22"/>
      <c r="E475" s="22"/>
    </row>
    <row r="478" spans="1:7" ht="30" customHeight="1" x14ac:dyDescent="0.35">
      <c r="B478" s="81" t="s">
        <v>517</v>
      </c>
    </row>
    <row r="479" spans="1:7" ht="15" customHeight="1" x14ac:dyDescent="0.35">
      <c r="A479" t="s">
        <v>518</v>
      </c>
      <c r="B479" t="s">
        <v>275</v>
      </c>
    </row>
    <row r="480" spans="1:7" ht="15" customHeight="1" x14ac:dyDescent="0.35">
      <c r="B480" t="s">
        <v>276</v>
      </c>
    </row>
    <row r="481" spans="1:4" ht="15" customHeight="1" x14ac:dyDescent="0.35">
      <c r="B481" t="s">
        <v>277</v>
      </c>
    </row>
    <row r="486" spans="1:4" ht="15" customHeight="1" x14ac:dyDescent="0.35">
      <c r="B486" s="81" t="s">
        <v>519</v>
      </c>
      <c r="C486" s="81" t="s">
        <v>520</v>
      </c>
      <c r="D486" s="81" t="s">
        <v>521</v>
      </c>
    </row>
    <row r="487" spans="1:4" ht="15" customHeight="1" x14ac:dyDescent="0.35">
      <c r="A487" t="s">
        <v>522</v>
      </c>
      <c r="B487" s="85">
        <v>0</v>
      </c>
      <c r="C487" s="85">
        <v>0.25</v>
      </c>
      <c r="D487" s="55">
        <v>-0.1</v>
      </c>
    </row>
    <row r="488" spans="1:4" ht="15" customHeight="1" x14ac:dyDescent="0.35">
      <c r="A488" t="s">
        <v>523</v>
      </c>
      <c r="B488" s="85">
        <v>0.25</v>
      </c>
      <c r="C488" s="85">
        <v>0.5</v>
      </c>
      <c r="D488" s="55">
        <v>-7.4999999999999997E-2</v>
      </c>
    </row>
    <row r="489" spans="1:4" ht="15" customHeight="1" x14ac:dyDescent="0.35">
      <c r="B489" s="85">
        <v>0.5</v>
      </c>
      <c r="C489" s="85">
        <v>0.75</v>
      </c>
      <c r="D489" s="55">
        <v>-0.05</v>
      </c>
    </row>
    <row r="490" spans="1:4" ht="15" customHeight="1" x14ac:dyDescent="0.35">
      <c r="B490" s="85">
        <v>0.75</v>
      </c>
      <c r="C490" s="85">
        <v>1</v>
      </c>
      <c r="D490" s="55">
        <v>-2.5000000000000001E-2</v>
      </c>
    </row>
    <row r="491" spans="1:4" ht="15" customHeight="1" x14ac:dyDescent="0.35">
      <c r="B491" s="85">
        <v>1</v>
      </c>
      <c r="C491" s="85">
        <v>1</v>
      </c>
      <c r="D491" s="55">
        <v>0</v>
      </c>
    </row>
    <row r="492" spans="1:4" ht="15" customHeight="1" x14ac:dyDescent="0.35">
      <c r="B492" s="94"/>
      <c r="C492" s="94"/>
      <c r="D492" s="85"/>
    </row>
    <row r="493" spans="1:4" ht="15" customHeight="1" x14ac:dyDescent="0.35">
      <c r="B493" s="94"/>
      <c r="C493" s="85"/>
    </row>
    <row r="497" spans="1:5" ht="15" customHeight="1" x14ac:dyDescent="0.35">
      <c r="B497" s="81" t="s">
        <v>524</v>
      </c>
      <c r="C497" s="81" t="s">
        <v>521</v>
      </c>
      <c r="D497" s="81" t="s">
        <v>525</v>
      </c>
      <c r="E497" s="81" t="s">
        <v>526</v>
      </c>
    </row>
    <row r="498" spans="1:5" ht="15" customHeight="1" x14ac:dyDescent="0.35">
      <c r="A498" t="s">
        <v>527</v>
      </c>
      <c r="B498" t="s">
        <v>154</v>
      </c>
      <c r="C498" s="85">
        <v>0</v>
      </c>
      <c r="D498" s="85">
        <v>0</v>
      </c>
      <c r="E498" s="85">
        <v>0</v>
      </c>
    </row>
    <row r="499" spans="1:5" ht="15" customHeight="1" x14ac:dyDescent="0.35">
      <c r="A499" t="s">
        <v>528</v>
      </c>
      <c r="B499" t="s">
        <v>529</v>
      </c>
      <c r="C499" s="85">
        <v>-0.1</v>
      </c>
      <c r="D499" s="85">
        <v>-0.25</v>
      </c>
      <c r="E499" s="85">
        <v>0</v>
      </c>
    </row>
    <row r="500" spans="1:5" ht="15" customHeight="1" x14ac:dyDescent="0.35">
      <c r="B500" t="s">
        <v>530</v>
      </c>
      <c r="C500" s="85">
        <v>-0.15</v>
      </c>
      <c r="D500" s="85">
        <v>-0.4</v>
      </c>
      <c r="E500" s="85">
        <v>0</v>
      </c>
    </row>
    <row r="503" spans="1:5" ht="15" customHeight="1" x14ac:dyDescent="0.35">
      <c r="B503" s="81" t="s">
        <v>524</v>
      </c>
      <c r="C503" s="81" t="s">
        <v>521</v>
      </c>
      <c r="D503" s="81" t="s">
        <v>525</v>
      </c>
      <c r="E503" s="81" t="s">
        <v>526</v>
      </c>
    </row>
    <row r="504" spans="1:5" ht="15" customHeight="1" x14ac:dyDescent="0.35">
      <c r="A504" t="s">
        <v>531</v>
      </c>
      <c r="B504" t="s">
        <v>163</v>
      </c>
      <c r="C504" s="85">
        <v>0</v>
      </c>
      <c r="D504" s="95">
        <v>0</v>
      </c>
      <c r="E504" s="85">
        <v>0</v>
      </c>
    </row>
    <row r="505" spans="1:5" ht="15" customHeight="1" x14ac:dyDescent="0.35">
      <c r="A505" t="s">
        <v>532</v>
      </c>
      <c r="B505" t="s">
        <v>533</v>
      </c>
      <c r="C505" s="95">
        <v>2.5000000000000001E-2</v>
      </c>
      <c r="D505" s="95">
        <v>2.5000000000000001E-2</v>
      </c>
      <c r="E505" s="95">
        <v>2.5000000000000001E-2</v>
      </c>
    </row>
    <row r="506" spans="1:5" ht="15" customHeight="1" x14ac:dyDescent="0.35">
      <c r="C506" s="85"/>
    </row>
    <row r="508" spans="1:5" ht="15" customHeight="1" x14ac:dyDescent="0.35">
      <c r="B508" s="81" t="s">
        <v>524</v>
      </c>
      <c r="C508" s="81" t="s">
        <v>521</v>
      </c>
      <c r="D508" s="81" t="s">
        <v>525</v>
      </c>
      <c r="E508" s="81" t="s">
        <v>526</v>
      </c>
    </row>
    <row r="509" spans="1:5" ht="15" customHeight="1" x14ac:dyDescent="0.35">
      <c r="A509" t="s">
        <v>534</v>
      </c>
      <c r="B509" t="s">
        <v>163</v>
      </c>
      <c r="C509" s="95">
        <v>0</v>
      </c>
      <c r="D509" s="95">
        <v>0</v>
      </c>
      <c r="E509" s="85">
        <v>0</v>
      </c>
    </row>
    <row r="510" spans="1:5" ht="15" customHeight="1" x14ac:dyDescent="0.35">
      <c r="A510" t="s">
        <v>535</v>
      </c>
      <c r="B510" t="s">
        <v>530</v>
      </c>
      <c r="C510" s="95">
        <v>-2.5000000000000001E-2</v>
      </c>
      <c r="D510" s="95">
        <v>-2.5000000000000001E-2</v>
      </c>
      <c r="E510" s="95">
        <v>-2.5000000000000001E-2</v>
      </c>
    </row>
    <row r="515" spans="1:7" ht="15" customHeight="1" x14ac:dyDescent="0.35">
      <c r="B515" s="81" t="s">
        <v>524</v>
      </c>
      <c r="C515" s="81" t="s">
        <v>521</v>
      </c>
      <c r="D515" s="81" t="s">
        <v>525</v>
      </c>
      <c r="E515" s="81" t="s">
        <v>526</v>
      </c>
    </row>
    <row r="516" spans="1:7" ht="15" customHeight="1" x14ac:dyDescent="0.35">
      <c r="A516" t="s">
        <v>536</v>
      </c>
      <c r="B516" t="s">
        <v>163</v>
      </c>
      <c r="C516" s="95">
        <v>0</v>
      </c>
      <c r="D516" s="95">
        <v>0</v>
      </c>
      <c r="E516" s="85">
        <v>0</v>
      </c>
    </row>
    <row r="517" spans="1:7" ht="15" customHeight="1" x14ac:dyDescent="0.35">
      <c r="A517" t="s">
        <v>537</v>
      </c>
      <c r="B517" t="s">
        <v>530</v>
      </c>
      <c r="C517" s="95">
        <v>-2.5000000000000001E-2</v>
      </c>
      <c r="D517" s="95">
        <v>-2.5000000000000001E-2</v>
      </c>
      <c r="E517" s="95">
        <v>-2.5000000000000001E-2</v>
      </c>
    </row>
    <row r="521" spans="1:7" ht="15" customHeight="1" x14ac:dyDescent="0.35">
      <c r="B521" s="81" t="s">
        <v>524</v>
      </c>
      <c r="C521" s="81" t="s">
        <v>521</v>
      </c>
      <c r="D521" s="81" t="s">
        <v>525</v>
      </c>
      <c r="E521" s="81" t="s">
        <v>526</v>
      </c>
    </row>
    <row r="522" spans="1:7" ht="15" customHeight="1" x14ac:dyDescent="0.35">
      <c r="A522" t="s">
        <v>538</v>
      </c>
      <c r="B522" t="s">
        <v>163</v>
      </c>
      <c r="C522" s="95">
        <v>0</v>
      </c>
      <c r="D522" s="95">
        <v>0</v>
      </c>
      <c r="E522" s="85">
        <v>0</v>
      </c>
    </row>
    <row r="523" spans="1:7" ht="15" customHeight="1" x14ac:dyDescent="0.35">
      <c r="A523" t="s">
        <v>539</v>
      </c>
      <c r="B523" t="s">
        <v>530</v>
      </c>
      <c r="C523" s="95">
        <v>-2.5000000000000001E-2</v>
      </c>
      <c r="D523" s="95">
        <v>-2.5000000000000001E-2</v>
      </c>
      <c r="E523" s="95">
        <v>-2.5000000000000001E-2</v>
      </c>
    </row>
    <row r="528" spans="1:7" ht="15" customHeight="1" x14ac:dyDescent="0.35">
      <c r="B528" s="81" t="s">
        <v>44</v>
      </c>
      <c r="C528" s="81" t="s">
        <v>45</v>
      </c>
      <c r="D528" s="96" t="s">
        <v>540</v>
      </c>
      <c r="E528" s="39"/>
      <c r="F528" s="97"/>
      <c r="G528" s="97"/>
    </row>
    <row r="529" spans="1:7" ht="15" customHeight="1" x14ac:dyDescent="0.35">
      <c r="A529" t="s">
        <v>541</v>
      </c>
      <c r="B529" s="21" t="s">
        <v>542</v>
      </c>
      <c r="C529" s="21" t="s">
        <v>353</v>
      </c>
      <c r="D529" s="21" t="s">
        <v>23</v>
      </c>
      <c r="E529" s="39"/>
      <c r="F529" s="98"/>
      <c r="G529" s="98"/>
    </row>
    <row r="530" spans="1:7" ht="15" customHeight="1" x14ac:dyDescent="0.35">
      <c r="A530" t="s">
        <v>543</v>
      </c>
      <c r="B530" s="21" t="s">
        <v>544</v>
      </c>
      <c r="C530" s="21" t="s">
        <v>355</v>
      </c>
      <c r="D530" s="21" t="s">
        <v>23</v>
      </c>
      <c r="E530" s="39"/>
      <c r="F530" s="98"/>
      <c r="G530" s="98"/>
    </row>
    <row r="531" spans="1:7" ht="15" customHeight="1" x14ac:dyDescent="0.35">
      <c r="B531" s="21" t="s">
        <v>545</v>
      </c>
      <c r="C531" s="21" t="s">
        <v>352</v>
      </c>
      <c r="D531" s="21" t="s">
        <v>23</v>
      </c>
      <c r="E531" s="39"/>
      <c r="F531" s="98"/>
      <c r="G531" s="98"/>
    </row>
    <row r="532" spans="1:7" ht="15" customHeight="1" x14ac:dyDescent="0.35">
      <c r="B532" s="21" t="s">
        <v>546</v>
      </c>
      <c r="C532" s="21" t="s">
        <v>351</v>
      </c>
      <c r="D532" s="21" t="s">
        <v>23</v>
      </c>
      <c r="E532" s="39"/>
      <c r="F532" s="98"/>
      <c r="G532" s="98"/>
    </row>
    <row r="533" spans="1:7" ht="15" customHeight="1" x14ac:dyDescent="0.35">
      <c r="B533" s="21" t="s">
        <v>547</v>
      </c>
      <c r="C533" s="21" t="s">
        <v>351</v>
      </c>
      <c r="D533" s="21" t="s">
        <v>23</v>
      </c>
      <c r="E533" s="39"/>
      <c r="F533" s="98"/>
      <c r="G533" s="98"/>
    </row>
    <row r="534" spans="1:7" ht="15" customHeight="1" x14ac:dyDescent="0.35">
      <c r="B534" s="21" t="s">
        <v>548</v>
      </c>
      <c r="C534" s="21" t="s">
        <v>351</v>
      </c>
      <c r="D534" s="21" t="s">
        <v>23</v>
      </c>
      <c r="E534" s="39"/>
      <c r="F534" s="98"/>
      <c r="G534" s="98"/>
    </row>
    <row r="535" spans="1:7" ht="15" customHeight="1" x14ac:dyDescent="0.35">
      <c r="B535" s="21" t="s">
        <v>549</v>
      </c>
      <c r="C535" s="21" t="s">
        <v>356</v>
      </c>
      <c r="D535" s="21" t="s">
        <v>178</v>
      </c>
      <c r="E535" s="39"/>
      <c r="F535" s="98"/>
      <c r="G535" s="98"/>
    </row>
    <row r="536" spans="1:7" ht="15" customHeight="1" x14ac:dyDescent="0.35">
      <c r="B536" s="21" t="s">
        <v>550</v>
      </c>
      <c r="C536" s="21" t="s">
        <v>351</v>
      </c>
      <c r="D536" s="21" t="s">
        <v>23</v>
      </c>
      <c r="E536" s="39"/>
      <c r="F536" s="98"/>
      <c r="G536" s="98"/>
    </row>
    <row r="537" spans="1:7" ht="15" customHeight="1" x14ac:dyDescent="0.35">
      <c r="B537" s="21" t="s">
        <v>551</v>
      </c>
      <c r="C537" s="21" t="s">
        <v>351</v>
      </c>
      <c r="D537" s="21" t="s">
        <v>23</v>
      </c>
      <c r="E537" s="39"/>
      <c r="F537" s="98"/>
      <c r="G537" s="98"/>
    </row>
    <row r="538" spans="1:7" ht="15" customHeight="1" x14ac:dyDescent="0.35">
      <c r="B538" s="21" t="s">
        <v>552</v>
      </c>
      <c r="C538" s="21" t="s">
        <v>352</v>
      </c>
      <c r="D538" s="21" t="s">
        <v>23</v>
      </c>
      <c r="E538" s="39"/>
      <c r="F538" s="98"/>
      <c r="G538" s="98"/>
    </row>
    <row r="539" spans="1:7" ht="15" customHeight="1" x14ac:dyDescent="0.35">
      <c r="B539" s="21" t="s">
        <v>553</v>
      </c>
      <c r="C539" s="21" t="s">
        <v>352</v>
      </c>
      <c r="D539" s="21" t="s">
        <v>23</v>
      </c>
      <c r="E539" s="39"/>
      <c r="F539" s="98"/>
      <c r="G539" s="98"/>
    </row>
    <row r="540" spans="1:7" ht="15" customHeight="1" x14ac:dyDescent="0.35">
      <c r="B540" s="21" t="s">
        <v>554</v>
      </c>
      <c r="C540" s="21" t="s">
        <v>354</v>
      </c>
      <c r="D540" s="21" t="s">
        <v>23</v>
      </c>
      <c r="E540" s="39"/>
      <c r="F540" s="98"/>
      <c r="G540" s="98"/>
    </row>
    <row r="541" spans="1:7" ht="15" customHeight="1" x14ac:dyDescent="0.35">
      <c r="B541" s="21" t="s">
        <v>555</v>
      </c>
      <c r="C541" s="21" t="s">
        <v>352</v>
      </c>
      <c r="D541" s="21" t="s">
        <v>178</v>
      </c>
      <c r="E541" s="39"/>
      <c r="F541" s="39"/>
      <c r="G541" s="39"/>
    </row>
    <row r="542" spans="1:7" ht="15" customHeight="1" x14ac:dyDescent="0.35">
      <c r="B542" s="21" t="s">
        <v>556</v>
      </c>
      <c r="C542" s="21" t="s">
        <v>354</v>
      </c>
      <c r="D542" s="21" t="s">
        <v>23</v>
      </c>
      <c r="E542" s="39"/>
      <c r="F542" s="98"/>
      <c r="G542" s="98"/>
    </row>
    <row r="543" spans="1:7" ht="15" customHeight="1" x14ac:dyDescent="0.35">
      <c r="B543" s="21" t="s">
        <v>557</v>
      </c>
      <c r="C543" s="21" t="s">
        <v>352</v>
      </c>
      <c r="D543" s="21" t="s">
        <v>23</v>
      </c>
      <c r="E543" s="39"/>
      <c r="F543" s="98"/>
      <c r="G543" s="98"/>
    </row>
    <row r="544" spans="1:7" ht="15" customHeight="1" x14ac:dyDescent="0.35">
      <c r="B544" s="21" t="s">
        <v>558</v>
      </c>
      <c r="C544" s="21" t="s">
        <v>354</v>
      </c>
      <c r="D544" s="21" t="s">
        <v>23</v>
      </c>
      <c r="E544" s="39"/>
      <c r="F544" s="98"/>
      <c r="G544" s="98"/>
    </row>
    <row r="545" spans="2:7" ht="15" customHeight="1" x14ac:dyDescent="0.35">
      <c r="B545" s="21" t="s">
        <v>559</v>
      </c>
      <c r="C545" s="21" t="s">
        <v>356</v>
      </c>
      <c r="D545" s="21" t="s">
        <v>178</v>
      </c>
      <c r="E545" s="39"/>
      <c r="F545" s="98"/>
      <c r="G545" s="98"/>
    </row>
    <row r="546" spans="2:7" ht="15" customHeight="1" x14ac:dyDescent="0.35">
      <c r="B546" s="21" t="s">
        <v>560</v>
      </c>
      <c r="C546" s="21" t="s">
        <v>351</v>
      </c>
      <c r="D546" s="21" t="s">
        <v>23</v>
      </c>
      <c r="E546" s="39"/>
      <c r="F546" s="39"/>
      <c r="G546" s="39"/>
    </row>
    <row r="547" spans="2:7" ht="15" customHeight="1" x14ac:dyDescent="0.35">
      <c r="B547" s="21" t="s">
        <v>561</v>
      </c>
      <c r="C547" s="21" t="s">
        <v>356</v>
      </c>
      <c r="D547" s="21" t="s">
        <v>178</v>
      </c>
      <c r="E547" s="39"/>
      <c r="F547" s="98"/>
      <c r="G547" s="98"/>
    </row>
    <row r="548" spans="2:7" ht="15" customHeight="1" x14ac:dyDescent="0.35">
      <c r="B548" s="21" t="s">
        <v>562</v>
      </c>
      <c r="C548" s="21" t="s">
        <v>352</v>
      </c>
      <c r="D548" s="21" t="s">
        <v>23</v>
      </c>
      <c r="E548" s="39"/>
      <c r="F548" s="98"/>
      <c r="G548" s="98"/>
    </row>
    <row r="549" spans="2:7" ht="15" customHeight="1" x14ac:dyDescent="0.35">
      <c r="B549" s="21" t="s">
        <v>563</v>
      </c>
      <c r="C549" s="21" t="s">
        <v>355</v>
      </c>
      <c r="D549" s="21" t="s">
        <v>23</v>
      </c>
      <c r="E549" s="39"/>
      <c r="F549" s="98"/>
      <c r="G549" s="98"/>
    </row>
    <row r="550" spans="2:7" ht="15" customHeight="1" x14ac:dyDescent="0.35">
      <c r="B550" s="21" t="s">
        <v>564</v>
      </c>
      <c r="C550" s="21" t="s">
        <v>354</v>
      </c>
      <c r="D550" s="21" t="s">
        <v>23</v>
      </c>
      <c r="E550" s="39"/>
      <c r="F550" s="98"/>
      <c r="G550" s="98"/>
    </row>
    <row r="551" spans="2:7" ht="15" customHeight="1" x14ac:dyDescent="0.35">
      <c r="B551" s="21" t="s">
        <v>565</v>
      </c>
      <c r="C551" s="21" t="s">
        <v>355</v>
      </c>
      <c r="D551" s="21" t="s">
        <v>23</v>
      </c>
      <c r="E551" s="39"/>
      <c r="F551" s="98"/>
      <c r="G551" s="98"/>
    </row>
    <row r="552" spans="2:7" ht="15" customHeight="1" x14ac:dyDescent="0.35">
      <c r="B552" s="21" t="s">
        <v>566</v>
      </c>
      <c r="C552" s="21" t="s">
        <v>355</v>
      </c>
      <c r="D552" s="21" t="s">
        <v>23</v>
      </c>
      <c r="E552" s="39"/>
      <c r="F552" s="98"/>
      <c r="G552" s="98"/>
    </row>
    <row r="553" spans="2:7" ht="15" customHeight="1" x14ac:dyDescent="0.35">
      <c r="B553" s="21" t="s">
        <v>567</v>
      </c>
      <c r="C553" s="21" t="s">
        <v>353</v>
      </c>
      <c r="D553" s="21" t="s">
        <v>23</v>
      </c>
      <c r="E553" s="39"/>
      <c r="F553" s="98"/>
      <c r="G553" s="98"/>
    </row>
    <row r="554" spans="2:7" ht="15" customHeight="1" x14ac:dyDescent="0.35">
      <c r="B554" s="21" t="s">
        <v>568</v>
      </c>
      <c r="C554" s="21" t="s">
        <v>352</v>
      </c>
      <c r="D554" s="21" t="s">
        <v>23</v>
      </c>
      <c r="E554" s="39"/>
      <c r="F554" s="98"/>
      <c r="G554" s="98"/>
    </row>
    <row r="555" spans="2:7" ht="15" customHeight="1" x14ac:dyDescent="0.35">
      <c r="B555" s="21" t="s">
        <v>569</v>
      </c>
      <c r="C555" s="21" t="s">
        <v>352</v>
      </c>
      <c r="D555" s="21" t="s">
        <v>23</v>
      </c>
      <c r="E555" s="39"/>
      <c r="F555" s="98"/>
      <c r="G555" s="98"/>
    </row>
    <row r="556" spans="2:7" ht="15" customHeight="1" x14ac:dyDescent="0.35">
      <c r="B556" s="21" t="s">
        <v>570</v>
      </c>
      <c r="C556" s="21" t="s">
        <v>351</v>
      </c>
      <c r="D556" s="21" t="s">
        <v>23</v>
      </c>
      <c r="E556" s="39"/>
      <c r="F556" s="98"/>
      <c r="G556" s="98"/>
    </row>
    <row r="557" spans="2:7" ht="15" customHeight="1" x14ac:dyDescent="0.35">
      <c r="B557" s="21" t="s">
        <v>571</v>
      </c>
      <c r="C557" s="21" t="s">
        <v>353</v>
      </c>
      <c r="D557" s="21" t="s">
        <v>178</v>
      </c>
      <c r="E557" s="39"/>
      <c r="F557" s="98"/>
      <c r="G557" s="98"/>
    </row>
    <row r="558" spans="2:7" ht="15" customHeight="1" x14ac:dyDescent="0.35">
      <c r="B558" s="21" t="s">
        <v>572</v>
      </c>
      <c r="C558" s="21" t="s">
        <v>352</v>
      </c>
      <c r="D558" s="21" t="s">
        <v>23</v>
      </c>
      <c r="E558" s="39"/>
      <c r="F558" s="98"/>
      <c r="G558" s="98"/>
    </row>
    <row r="559" spans="2:7" ht="15" customHeight="1" x14ac:dyDescent="0.35">
      <c r="B559" s="21" t="s">
        <v>573</v>
      </c>
      <c r="C559" s="21" t="s">
        <v>351</v>
      </c>
      <c r="D559" s="21" t="s">
        <v>23</v>
      </c>
      <c r="E559" s="39"/>
      <c r="F559" s="98"/>
      <c r="G559" s="98"/>
    </row>
    <row r="560" spans="2:7" ht="15" customHeight="1" x14ac:dyDescent="0.35">
      <c r="B560" s="21" t="s">
        <v>574</v>
      </c>
      <c r="C560" s="21" t="s">
        <v>352</v>
      </c>
      <c r="D560" s="21" t="s">
        <v>23</v>
      </c>
      <c r="E560" s="39"/>
      <c r="F560" s="98"/>
      <c r="G560" s="98"/>
    </row>
    <row r="561" spans="2:7" ht="15" customHeight="1" x14ac:dyDescent="0.35">
      <c r="B561" s="21" t="s">
        <v>575</v>
      </c>
      <c r="C561" s="21" t="s">
        <v>351</v>
      </c>
      <c r="D561" s="21" t="s">
        <v>23</v>
      </c>
      <c r="E561" s="39"/>
      <c r="F561" s="98"/>
      <c r="G561" s="98"/>
    </row>
    <row r="562" spans="2:7" ht="15" customHeight="1" x14ac:dyDescent="0.35">
      <c r="B562" s="21" t="s">
        <v>576</v>
      </c>
      <c r="C562" s="21" t="s">
        <v>351</v>
      </c>
      <c r="D562" s="21" t="s">
        <v>23</v>
      </c>
      <c r="E562" s="39"/>
      <c r="F562" s="98"/>
      <c r="G562" s="98"/>
    </row>
    <row r="563" spans="2:7" ht="15" customHeight="1" x14ac:dyDescent="0.35">
      <c r="B563" s="21" t="s">
        <v>577</v>
      </c>
      <c r="C563" s="21" t="s">
        <v>352</v>
      </c>
      <c r="D563" s="21" t="s">
        <v>23</v>
      </c>
      <c r="E563" s="39"/>
      <c r="F563" s="98"/>
      <c r="G563" s="98"/>
    </row>
    <row r="564" spans="2:7" ht="15" customHeight="1" x14ac:dyDescent="0.35">
      <c r="B564" s="21" t="s">
        <v>578</v>
      </c>
      <c r="C564" s="21" t="s">
        <v>352</v>
      </c>
      <c r="D564" s="21" t="s">
        <v>23</v>
      </c>
      <c r="E564" s="39"/>
      <c r="F564" s="98"/>
      <c r="G564" s="98"/>
    </row>
    <row r="565" spans="2:7" ht="15" customHeight="1" x14ac:dyDescent="0.35">
      <c r="B565" s="21" t="s">
        <v>579</v>
      </c>
      <c r="C565" s="21" t="s">
        <v>352</v>
      </c>
      <c r="D565" s="21" t="s">
        <v>23</v>
      </c>
      <c r="E565" s="39"/>
      <c r="F565" s="98"/>
      <c r="G565" s="98"/>
    </row>
    <row r="566" spans="2:7" ht="15" customHeight="1" x14ac:dyDescent="0.35">
      <c r="B566" s="21" t="s">
        <v>580</v>
      </c>
      <c r="C566" s="21" t="s">
        <v>352</v>
      </c>
      <c r="D566" s="21" t="s">
        <v>23</v>
      </c>
      <c r="E566" s="39"/>
      <c r="F566" s="98"/>
      <c r="G566" s="98"/>
    </row>
    <row r="567" spans="2:7" ht="15" customHeight="1" x14ac:dyDescent="0.35">
      <c r="B567" s="21" t="s">
        <v>581</v>
      </c>
      <c r="C567" s="21" t="s">
        <v>354</v>
      </c>
      <c r="D567" s="21" t="s">
        <v>23</v>
      </c>
      <c r="E567" s="39"/>
      <c r="F567" s="98"/>
      <c r="G567" s="98"/>
    </row>
    <row r="568" spans="2:7" ht="15" customHeight="1" x14ac:dyDescent="0.35">
      <c r="B568" s="21" t="s">
        <v>582</v>
      </c>
      <c r="C568" s="21" t="s">
        <v>355</v>
      </c>
      <c r="D568" s="21" t="s">
        <v>23</v>
      </c>
      <c r="E568" s="39"/>
      <c r="F568" s="98"/>
      <c r="G568" s="98"/>
    </row>
    <row r="569" spans="2:7" ht="15" customHeight="1" x14ac:dyDescent="0.35">
      <c r="B569" s="21" t="s">
        <v>583</v>
      </c>
      <c r="C569" s="21" t="s">
        <v>355</v>
      </c>
      <c r="D569" s="21" t="s">
        <v>23</v>
      </c>
      <c r="E569" s="39"/>
      <c r="F569" s="98"/>
      <c r="G569" s="98"/>
    </row>
    <row r="570" spans="2:7" ht="15" customHeight="1" x14ac:dyDescent="0.35">
      <c r="B570" s="21" t="s">
        <v>584</v>
      </c>
      <c r="C570" s="21" t="s">
        <v>353</v>
      </c>
      <c r="D570" s="21" t="s">
        <v>23</v>
      </c>
      <c r="E570" s="39"/>
      <c r="F570" s="98"/>
      <c r="G570" s="98"/>
    </row>
    <row r="571" spans="2:7" ht="15" customHeight="1" x14ac:dyDescent="0.35">
      <c r="B571" s="21" t="s">
        <v>585</v>
      </c>
      <c r="C571" s="21" t="s">
        <v>355</v>
      </c>
      <c r="D571" s="21" t="s">
        <v>23</v>
      </c>
      <c r="E571" s="39"/>
      <c r="F571" s="98"/>
      <c r="G571" s="98"/>
    </row>
    <row r="572" spans="2:7" ht="15" customHeight="1" x14ac:dyDescent="0.35">
      <c r="B572" s="21" t="s">
        <v>586</v>
      </c>
      <c r="C572" s="21" t="s">
        <v>352</v>
      </c>
      <c r="D572" s="21" t="s">
        <v>23</v>
      </c>
      <c r="E572" s="39"/>
      <c r="F572" s="98"/>
      <c r="G572" s="98"/>
    </row>
    <row r="573" spans="2:7" ht="15" customHeight="1" x14ac:dyDescent="0.35">
      <c r="B573" s="21" t="s">
        <v>587</v>
      </c>
      <c r="C573" s="21" t="s">
        <v>353</v>
      </c>
      <c r="D573" s="21" t="s">
        <v>23</v>
      </c>
      <c r="E573" s="39"/>
      <c r="F573" s="98"/>
      <c r="G573" s="98"/>
    </row>
    <row r="574" spans="2:7" ht="15" customHeight="1" x14ac:dyDescent="0.35">
      <c r="B574" s="21" t="s">
        <v>588</v>
      </c>
      <c r="C574" s="21" t="s">
        <v>352</v>
      </c>
      <c r="D574" s="21" t="s">
        <v>178</v>
      </c>
      <c r="E574" s="39"/>
      <c r="F574" s="98"/>
      <c r="G574" s="98"/>
    </row>
    <row r="575" spans="2:7" ht="15" customHeight="1" x14ac:dyDescent="0.35">
      <c r="B575" s="21" t="s">
        <v>589</v>
      </c>
      <c r="C575" s="21" t="s">
        <v>353</v>
      </c>
      <c r="D575" s="21" t="s">
        <v>23</v>
      </c>
      <c r="E575" s="39"/>
      <c r="F575" s="98"/>
      <c r="G575" s="98"/>
    </row>
    <row r="576" spans="2:7" ht="15" customHeight="1" x14ac:dyDescent="0.35">
      <c r="B576" s="21" t="s">
        <v>590</v>
      </c>
      <c r="C576" s="21" t="s">
        <v>354</v>
      </c>
      <c r="D576" s="21" t="s">
        <v>23</v>
      </c>
      <c r="E576" s="39"/>
      <c r="F576" s="98"/>
      <c r="G576" s="98"/>
    </row>
    <row r="577" spans="2:7" ht="15" customHeight="1" x14ac:dyDescent="0.35">
      <c r="B577" s="21" t="s">
        <v>591</v>
      </c>
      <c r="C577" s="21" t="s">
        <v>352</v>
      </c>
      <c r="D577" s="21" t="s">
        <v>178</v>
      </c>
      <c r="E577" s="39"/>
      <c r="F577" s="98"/>
      <c r="G577" s="98"/>
    </row>
    <row r="578" spans="2:7" ht="15" customHeight="1" x14ac:dyDescent="0.35">
      <c r="B578" s="21" t="s">
        <v>592</v>
      </c>
      <c r="C578" s="21" t="s">
        <v>356</v>
      </c>
      <c r="D578" s="21" t="s">
        <v>23</v>
      </c>
      <c r="E578" s="39"/>
      <c r="F578" s="98"/>
      <c r="G578" s="98"/>
    </row>
    <row r="579" spans="2:7" ht="15" customHeight="1" x14ac:dyDescent="0.35">
      <c r="B579" s="21" t="s">
        <v>593</v>
      </c>
      <c r="C579" s="21" t="s">
        <v>352</v>
      </c>
      <c r="D579" s="21" t="s">
        <v>23</v>
      </c>
      <c r="E579" s="39"/>
      <c r="F579" s="98"/>
      <c r="G579" s="98"/>
    </row>
    <row r="580" spans="2:7" ht="15" customHeight="1" x14ac:dyDescent="0.35">
      <c r="B580" s="21" t="s">
        <v>594</v>
      </c>
      <c r="C580" s="21" t="s">
        <v>351</v>
      </c>
      <c r="D580" s="21" t="s">
        <v>23</v>
      </c>
      <c r="E580" s="39"/>
      <c r="F580" s="98"/>
      <c r="G580" s="98"/>
    </row>
    <row r="581" spans="2:7" ht="15" customHeight="1" x14ac:dyDescent="0.35">
      <c r="B581" s="21" t="s">
        <v>595</v>
      </c>
      <c r="C581" s="21" t="s">
        <v>351</v>
      </c>
      <c r="D581" s="21" t="s">
        <v>23</v>
      </c>
      <c r="E581" s="39"/>
      <c r="F581" s="98"/>
      <c r="G581" s="98"/>
    </row>
    <row r="582" spans="2:7" ht="15" customHeight="1" x14ac:dyDescent="0.35">
      <c r="B582" s="21" t="s">
        <v>596</v>
      </c>
      <c r="C582" s="21" t="s">
        <v>355</v>
      </c>
      <c r="D582" s="21" t="s">
        <v>23</v>
      </c>
      <c r="E582" s="39"/>
      <c r="F582" s="98"/>
      <c r="G582" s="98"/>
    </row>
    <row r="583" spans="2:7" ht="15" customHeight="1" x14ac:dyDescent="0.35">
      <c r="B583" s="21" t="s">
        <v>597</v>
      </c>
      <c r="C583" s="21" t="s">
        <v>355</v>
      </c>
      <c r="D583" s="21" t="s">
        <v>23</v>
      </c>
      <c r="E583" s="39"/>
      <c r="F583" s="98"/>
      <c r="G583" s="98"/>
    </row>
    <row r="584" spans="2:7" ht="15" customHeight="1" x14ac:dyDescent="0.35">
      <c r="B584" s="21" t="s">
        <v>598</v>
      </c>
      <c r="C584" s="21" t="s">
        <v>352</v>
      </c>
      <c r="D584" s="21" t="s">
        <v>23</v>
      </c>
      <c r="E584" s="39"/>
      <c r="F584" s="98"/>
      <c r="G584" s="98"/>
    </row>
    <row r="585" spans="2:7" ht="15" customHeight="1" x14ac:dyDescent="0.35">
      <c r="B585" s="21" t="s">
        <v>599</v>
      </c>
      <c r="C585" s="21" t="s">
        <v>352</v>
      </c>
      <c r="D585" s="21" t="s">
        <v>23</v>
      </c>
      <c r="E585" s="39"/>
      <c r="F585" s="98"/>
      <c r="G585" s="98"/>
    </row>
    <row r="586" spans="2:7" ht="15" customHeight="1" x14ac:dyDescent="0.35">
      <c r="B586" s="21" t="s">
        <v>600</v>
      </c>
      <c r="C586" s="21" t="s">
        <v>351</v>
      </c>
      <c r="D586" s="21" t="s">
        <v>23</v>
      </c>
      <c r="E586" s="39"/>
      <c r="F586" s="98"/>
      <c r="G586" s="98"/>
    </row>
    <row r="587" spans="2:7" ht="15" customHeight="1" x14ac:dyDescent="0.35">
      <c r="B587" s="21" t="s">
        <v>601</v>
      </c>
      <c r="C587" s="21" t="s">
        <v>353</v>
      </c>
      <c r="D587" s="21" t="s">
        <v>23</v>
      </c>
      <c r="E587" s="39"/>
      <c r="F587" s="98"/>
      <c r="G587" s="98"/>
    </row>
    <row r="588" spans="2:7" ht="15" customHeight="1" x14ac:dyDescent="0.35">
      <c r="B588" s="21" t="s">
        <v>602</v>
      </c>
      <c r="C588" s="21" t="s">
        <v>352</v>
      </c>
      <c r="D588" s="21" t="s">
        <v>23</v>
      </c>
      <c r="E588" s="39"/>
      <c r="F588" s="98"/>
      <c r="G588" s="98"/>
    </row>
    <row r="589" spans="2:7" ht="15" customHeight="1" x14ac:dyDescent="0.35">
      <c r="B589" s="21" t="s">
        <v>603</v>
      </c>
      <c r="C589" s="21" t="s">
        <v>352</v>
      </c>
      <c r="D589" s="21" t="s">
        <v>23</v>
      </c>
      <c r="E589" s="39"/>
      <c r="F589" s="98"/>
      <c r="G589" s="98"/>
    </row>
    <row r="590" spans="2:7" ht="15" customHeight="1" x14ac:dyDescent="0.35">
      <c r="B590" s="21" t="s">
        <v>604</v>
      </c>
      <c r="C590" s="21" t="s">
        <v>352</v>
      </c>
      <c r="D590" s="21" t="s">
        <v>23</v>
      </c>
      <c r="E590" s="39"/>
      <c r="F590" s="98"/>
      <c r="G590" s="98"/>
    </row>
    <row r="591" spans="2:7" ht="15" customHeight="1" x14ac:dyDescent="0.35">
      <c r="B591" s="21" t="s">
        <v>605</v>
      </c>
      <c r="C591" s="21" t="s">
        <v>354</v>
      </c>
      <c r="D591" s="21" t="s">
        <v>23</v>
      </c>
      <c r="E591" s="39"/>
      <c r="F591" s="98"/>
      <c r="G591" s="98"/>
    </row>
    <row r="592" spans="2:7" ht="15" customHeight="1" x14ac:dyDescent="0.35">
      <c r="B592" s="21" t="s">
        <v>606</v>
      </c>
      <c r="C592" s="21" t="s">
        <v>352</v>
      </c>
      <c r="D592" s="21" t="s">
        <v>23</v>
      </c>
      <c r="E592" s="39"/>
      <c r="F592" s="98"/>
      <c r="G592" s="98"/>
    </row>
    <row r="593" spans="2:7" ht="15" customHeight="1" x14ac:dyDescent="0.35">
      <c r="B593" s="21" t="s">
        <v>607</v>
      </c>
      <c r="C593" s="21" t="s">
        <v>352</v>
      </c>
      <c r="D593" s="21" t="s">
        <v>23</v>
      </c>
      <c r="E593" s="39"/>
      <c r="F593" s="39"/>
      <c r="G593" s="39"/>
    </row>
    <row r="594" spans="2:7" ht="15" customHeight="1" x14ac:dyDescent="0.35">
      <c r="B594" s="21" t="s">
        <v>608</v>
      </c>
      <c r="C594" s="21" t="s">
        <v>353</v>
      </c>
      <c r="D594" s="21" t="s">
        <v>23</v>
      </c>
      <c r="E594" s="39"/>
      <c r="F594" s="98"/>
      <c r="G594" s="98"/>
    </row>
    <row r="595" spans="2:7" ht="15" customHeight="1" x14ac:dyDescent="0.35">
      <c r="B595" s="21" t="s">
        <v>609</v>
      </c>
      <c r="C595" s="21" t="s">
        <v>352</v>
      </c>
      <c r="D595" s="21" t="s">
        <v>23</v>
      </c>
      <c r="E595" s="39"/>
      <c r="F595" s="98"/>
      <c r="G595" s="98"/>
    </row>
    <row r="596" spans="2:7" ht="15" customHeight="1" x14ac:dyDescent="0.35">
      <c r="B596" s="21" t="s">
        <v>610</v>
      </c>
      <c r="C596" s="21" t="s">
        <v>353</v>
      </c>
      <c r="D596" s="21" t="s">
        <v>23</v>
      </c>
      <c r="E596" s="39"/>
      <c r="F596" s="39"/>
      <c r="G596" s="39"/>
    </row>
    <row r="597" spans="2:7" ht="15" customHeight="1" x14ac:dyDescent="0.35">
      <c r="B597" s="21" t="s">
        <v>611</v>
      </c>
      <c r="C597" s="21" t="s">
        <v>352</v>
      </c>
      <c r="D597" s="21" t="s">
        <v>23</v>
      </c>
      <c r="E597" s="39"/>
      <c r="F597" s="98"/>
      <c r="G597" s="98"/>
    </row>
    <row r="598" spans="2:7" ht="15" customHeight="1" x14ac:dyDescent="0.35">
      <c r="B598" s="21" t="s">
        <v>612</v>
      </c>
      <c r="C598" s="21" t="s">
        <v>352</v>
      </c>
      <c r="D598" s="21" t="s">
        <v>23</v>
      </c>
      <c r="E598" s="39"/>
      <c r="F598" s="98"/>
      <c r="G598" s="98"/>
    </row>
    <row r="599" spans="2:7" ht="15" customHeight="1" x14ac:dyDescent="0.35">
      <c r="B599" s="21" t="s">
        <v>613</v>
      </c>
      <c r="C599" s="21" t="s">
        <v>355</v>
      </c>
      <c r="D599" s="21" t="s">
        <v>23</v>
      </c>
      <c r="E599" s="39"/>
      <c r="F599" s="39"/>
      <c r="G599" s="39"/>
    </row>
    <row r="600" spans="2:7" ht="15" customHeight="1" x14ac:dyDescent="0.35">
      <c r="B600" s="21" t="s">
        <v>614</v>
      </c>
      <c r="C600" s="21" t="s">
        <v>355</v>
      </c>
      <c r="D600" s="21" t="s">
        <v>23</v>
      </c>
      <c r="E600" s="39"/>
      <c r="F600" s="98"/>
      <c r="G600" s="98"/>
    </row>
    <row r="601" spans="2:7" ht="15" customHeight="1" x14ac:dyDescent="0.35">
      <c r="B601" s="21" t="s">
        <v>615</v>
      </c>
      <c r="C601" s="21" t="s">
        <v>352</v>
      </c>
      <c r="D601" s="21" t="s">
        <v>23</v>
      </c>
      <c r="E601" s="39"/>
      <c r="F601" s="98"/>
      <c r="G601" s="98"/>
    </row>
    <row r="602" spans="2:7" ht="15" customHeight="1" x14ac:dyDescent="0.35">
      <c r="B602" s="21" t="s">
        <v>616</v>
      </c>
      <c r="C602" s="21" t="s">
        <v>352</v>
      </c>
      <c r="D602" s="21" t="s">
        <v>23</v>
      </c>
      <c r="E602" s="39"/>
      <c r="F602" s="98"/>
      <c r="G602" s="98"/>
    </row>
    <row r="603" spans="2:7" ht="15" customHeight="1" x14ac:dyDescent="0.35">
      <c r="B603" s="21" t="s">
        <v>617</v>
      </c>
      <c r="C603" s="21" t="s">
        <v>352</v>
      </c>
      <c r="D603" s="21" t="s">
        <v>23</v>
      </c>
      <c r="E603" s="39"/>
      <c r="F603" s="98"/>
      <c r="G603" s="98"/>
    </row>
    <row r="604" spans="2:7" ht="15" customHeight="1" x14ac:dyDescent="0.35">
      <c r="B604" s="21" t="s">
        <v>618</v>
      </c>
      <c r="C604" s="21" t="s">
        <v>352</v>
      </c>
      <c r="D604" s="21" t="s">
        <v>23</v>
      </c>
      <c r="E604" s="39"/>
      <c r="F604" s="98"/>
      <c r="G604" s="98"/>
    </row>
    <row r="605" spans="2:7" ht="15" customHeight="1" x14ac:dyDescent="0.35">
      <c r="B605" s="21" t="s">
        <v>619</v>
      </c>
      <c r="C605" s="21" t="s">
        <v>352</v>
      </c>
      <c r="D605" s="21" t="s">
        <v>23</v>
      </c>
      <c r="E605" s="39"/>
      <c r="F605" s="98"/>
      <c r="G605" s="98"/>
    </row>
    <row r="606" spans="2:7" ht="15" customHeight="1" x14ac:dyDescent="0.35">
      <c r="B606" s="21" t="s">
        <v>620</v>
      </c>
      <c r="C606" s="21" t="s">
        <v>352</v>
      </c>
      <c r="D606" s="21" t="s">
        <v>23</v>
      </c>
      <c r="E606" s="39"/>
      <c r="F606" s="98"/>
      <c r="G606" s="98"/>
    </row>
    <row r="607" spans="2:7" ht="15" customHeight="1" x14ac:dyDescent="0.35">
      <c r="B607" s="21" t="s">
        <v>621</v>
      </c>
      <c r="C607" s="21" t="s">
        <v>352</v>
      </c>
      <c r="D607" s="21" t="s">
        <v>23</v>
      </c>
      <c r="E607" s="39"/>
      <c r="F607" s="98"/>
      <c r="G607" s="98"/>
    </row>
    <row r="608" spans="2:7" ht="15" customHeight="1" x14ac:dyDescent="0.35">
      <c r="B608" s="21" t="s">
        <v>622</v>
      </c>
      <c r="C608" s="21" t="s">
        <v>352</v>
      </c>
      <c r="D608" s="21" t="s">
        <v>23</v>
      </c>
      <c r="E608" s="39"/>
      <c r="F608" s="98"/>
      <c r="G608" s="98"/>
    </row>
    <row r="609" spans="2:7" ht="15" customHeight="1" x14ac:dyDescent="0.35">
      <c r="B609" s="21" t="s">
        <v>623</v>
      </c>
      <c r="C609" s="21" t="s">
        <v>352</v>
      </c>
      <c r="D609" s="21" t="s">
        <v>23</v>
      </c>
      <c r="E609" s="39"/>
      <c r="F609" s="98"/>
      <c r="G609" s="98"/>
    </row>
    <row r="610" spans="2:7" ht="15" customHeight="1" x14ac:dyDescent="0.35">
      <c r="B610" s="21" t="s">
        <v>624</v>
      </c>
      <c r="C610" s="21" t="s">
        <v>352</v>
      </c>
      <c r="D610" s="21" t="s">
        <v>23</v>
      </c>
      <c r="E610" s="39"/>
      <c r="F610" s="98"/>
      <c r="G610" s="98"/>
    </row>
    <row r="611" spans="2:7" ht="15" customHeight="1" x14ac:dyDescent="0.35">
      <c r="B611" s="21" t="s">
        <v>625</v>
      </c>
      <c r="C611" s="21" t="s">
        <v>352</v>
      </c>
      <c r="D611" s="21" t="s">
        <v>23</v>
      </c>
      <c r="E611" s="39"/>
      <c r="F611" s="98"/>
      <c r="G611" s="98"/>
    </row>
    <row r="612" spans="2:7" ht="15" customHeight="1" x14ac:dyDescent="0.35">
      <c r="B612" s="21" t="s">
        <v>626</v>
      </c>
      <c r="C612" s="21" t="s">
        <v>356</v>
      </c>
      <c r="D612" s="21" t="s">
        <v>23</v>
      </c>
      <c r="E612" s="39"/>
      <c r="F612" s="98"/>
      <c r="G612" s="98"/>
    </row>
    <row r="613" spans="2:7" ht="15" customHeight="1" x14ac:dyDescent="0.35">
      <c r="B613" s="21" t="s">
        <v>627</v>
      </c>
      <c r="C613" s="21" t="s">
        <v>352</v>
      </c>
      <c r="D613" s="21" t="s">
        <v>23</v>
      </c>
      <c r="E613" s="39"/>
      <c r="F613" s="98"/>
      <c r="G613" s="98"/>
    </row>
    <row r="614" spans="2:7" ht="15" customHeight="1" x14ac:dyDescent="0.35">
      <c r="B614" s="21" t="s">
        <v>628</v>
      </c>
      <c r="C614" s="21" t="s">
        <v>352</v>
      </c>
      <c r="D614" s="21" t="s">
        <v>23</v>
      </c>
      <c r="E614" s="39"/>
      <c r="F614" s="98"/>
      <c r="G614" s="98"/>
    </row>
    <row r="615" spans="2:7" ht="15" customHeight="1" x14ac:dyDescent="0.35">
      <c r="B615" s="21" t="s">
        <v>629</v>
      </c>
      <c r="C615" s="21" t="s">
        <v>352</v>
      </c>
      <c r="D615" s="21" t="s">
        <v>23</v>
      </c>
      <c r="E615" s="39"/>
      <c r="F615" s="98"/>
      <c r="G615" s="98"/>
    </row>
    <row r="616" spans="2:7" ht="15" customHeight="1" x14ac:dyDescent="0.35">
      <c r="B616" s="21" t="s">
        <v>630</v>
      </c>
      <c r="C616" s="21" t="s">
        <v>354</v>
      </c>
      <c r="D616" s="21" t="s">
        <v>23</v>
      </c>
      <c r="E616" s="39"/>
      <c r="F616" s="98"/>
      <c r="G616" s="98"/>
    </row>
    <row r="617" spans="2:7" ht="15" customHeight="1" x14ac:dyDescent="0.35">
      <c r="B617" s="21" t="s">
        <v>631</v>
      </c>
      <c r="C617" s="21" t="s">
        <v>351</v>
      </c>
      <c r="D617" s="21" t="s">
        <v>23</v>
      </c>
      <c r="E617" s="39"/>
      <c r="F617" s="98"/>
      <c r="G617" s="98"/>
    </row>
    <row r="618" spans="2:7" ht="15" customHeight="1" x14ac:dyDescent="0.35">
      <c r="B618" s="21" t="s">
        <v>632</v>
      </c>
      <c r="C618" s="21" t="s">
        <v>352</v>
      </c>
      <c r="D618" s="21" t="s">
        <v>178</v>
      </c>
      <c r="E618" s="39"/>
      <c r="F618" s="98"/>
      <c r="G618" s="98"/>
    </row>
    <row r="619" spans="2:7" ht="15" customHeight="1" x14ac:dyDescent="0.35">
      <c r="B619" s="21" t="s">
        <v>633</v>
      </c>
      <c r="C619" s="21" t="s">
        <v>352</v>
      </c>
      <c r="D619" s="21" t="s">
        <v>23</v>
      </c>
      <c r="E619" s="39"/>
      <c r="F619" s="98"/>
      <c r="G619" s="98"/>
    </row>
    <row r="620" spans="2:7" ht="15" customHeight="1" x14ac:dyDescent="0.35">
      <c r="B620" s="21" t="s">
        <v>634</v>
      </c>
      <c r="C620" s="21" t="s">
        <v>352</v>
      </c>
      <c r="D620" s="21" t="s">
        <v>23</v>
      </c>
      <c r="E620" s="39"/>
      <c r="F620" s="98"/>
      <c r="G620" s="98"/>
    </row>
    <row r="621" spans="2:7" ht="15" customHeight="1" x14ac:dyDescent="0.35">
      <c r="B621" s="21" t="s">
        <v>635</v>
      </c>
      <c r="C621" s="21" t="s">
        <v>353</v>
      </c>
      <c r="D621" s="21" t="s">
        <v>23</v>
      </c>
      <c r="E621" s="39"/>
      <c r="F621" s="98"/>
      <c r="G621" s="98"/>
    </row>
    <row r="622" spans="2:7" ht="15" customHeight="1" x14ac:dyDescent="0.35">
      <c r="B622" s="21" t="s">
        <v>636</v>
      </c>
      <c r="C622" s="21" t="s">
        <v>353</v>
      </c>
      <c r="D622" s="21" t="s">
        <v>23</v>
      </c>
      <c r="E622" s="39"/>
      <c r="F622" s="98"/>
      <c r="G622" s="98"/>
    </row>
    <row r="623" spans="2:7" ht="15" customHeight="1" x14ac:dyDescent="0.35">
      <c r="B623" s="21" t="s">
        <v>637</v>
      </c>
      <c r="C623" s="21" t="s">
        <v>351</v>
      </c>
      <c r="D623" s="21" t="s">
        <v>23</v>
      </c>
      <c r="E623" s="39"/>
      <c r="F623" s="98"/>
      <c r="G623" s="98"/>
    </row>
    <row r="624" spans="2:7" ht="15" customHeight="1" x14ac:dyDescent="0.35">
      <c r="B624" s="21" t="s">
        <v>638</v>
      </c>
      <c r="C624" s="21" t="s">
        <v>352</v>
      </c>
      <c r="D624" s="21" t="s">
        <v>23</v>
      </c>
      <c r="E624" s="39"/>
      <c r="F624" s="98"/>
      <c r="G624" s="98"/>
    </row>
    <row r="625" spans="1:7" ht="15" customHeight="1" x14ac:dyDescent="0.35">
      <c r="B625" s="21" t="s">
        <v>639</v>
      </c>
      <c r="C625" s="21" t="s">
        <v>354</v>
      </c>
      <c r="D625" s="21" t="s">
        <v>23</v>
      </c>
      <c r="E625" s="39"/>
      <c r="F625" s="98"/>
      <c r="G625" s="98"/>
    </row>
    <row r="626" spans="1:7" ht="15" customHeight="1" x14ac:dyDescent="0.35">
      <c r="B626" s="21" t="s">
        <v>640</v>
      </c>
      <c r="C626" s="21" t="s">
        <v>352</v>
      </c>
      <c r="D626" s="21" t="s">
        <v>23</v>
      </c>
      <c r="E626" s="39"/>
      <c r="F626" s="98"/>
      <c r="G626" s="98"/>
    </row>
    <row r="627" spans="1:7" ht="15" customHeight="1" x14ac:dyDescent="0.35">
      <c r="B627" s="21" t="s">
        <v>641</v>
      </c>
      <c r="C627" s="21" t="s">
        <v>351</v>
      </c>
      <c r="D627" s="21" t="s">
        <v>23</v>
      </c>
      <c r="E627" s="39"/>
      <c r="F627" s="98"/>
      <c r="G627" s="98"/>
    </row>
    <row r="628" spans="1:7" ht="15" customHeight="1" x14ac:dyDescent="0.35">
      <c r="E628" s="39"/>
      <c r="F628" s="98"/>
      <c r="G628" s="98"/>
    </row>
    <row r="629" spans="1:7" ht="15" customHeight="1" x14ac:dyDescent="0.35">
      <c r="E629" s="39"/>
      <c r="F629" s="98"/>
      <c r="G629" s="98"/>
    </row>
    <row r="630" spans="1:7" ht="15" customHeight="1" x14ac:dyDescent="0.35">
      <c r="E630" s="39"/>
      <c r="F630" s="98"/>
      <c r="G630" s="98"/>
    </row>
    <row r="631" spans="1:7" ht="15" customHeight="1" x14ac:dyDescent="0.35">
      <c r="B631" s="81" t="s">
        <v>524</v>
      </c>
      <c r="C631" s="81" t="s">
        <v>642</v>
      </c>
    </row>
    <row r="632" spans="1:7" ht="15" customHeight="1" x14ac:dyDescent="0.35">
      <c r="A632" t="s">
        <v>643</v>
      </c>
      <c r="B632" s="85" t="s">
        <v>178</v>
      </c>
      <c r="C632" s="55">
        <v>0.02</v>
      </c>
    </row>
    <row r="633" spans="1:7" ht="15" customHeight="1" x14ac:dyDescent="0.35">
      <c r="A633" t="s">
        <v>644</v>
      </c>
      <c r="B633" s="85" t="s">
        <v>23</v>
      </c>
      <c r="C633" s="55">
        <v>0</v>
      </c>
    </row>
    <row r="634" spans="1:7" ht="15" customHeight="1" x14ac:dyDescent="0.35">
      <c r="B634" s="85"/>
      <c r="C634" s="55"/>
    </row>
    <row r="635" spans="1:7" ht="15" customHeight="1" x14ac:dyDescent="0.35">
      <c r="B635" s="85"/>
      <c r="C635" s="55"/>
    </row>
    <row r="636" spans="1:7" ht="15" customHeight="1" x14ac:dyDescent="0.35">
      <c r="B636" s="81" t="s">
        <v>470</v>
      </c>
      <c r="C636" s="81" t="s">
        <v>471</v>
      </c>
      <c r="D636" s="81" t="s">
        <v>642</v>
      </c>
    </row>
    <row r="637" spans="1:7" ht="15" customHeight="1" x14ac:dyDescent="0.35">
      <c r="A637" t="s">
        <v>645</v>
      </c>
      <c r="B637" s="99">
        <v>1</v>
      </c>
      <c r="C637" s="99">
        <v>2.5</v>
      </c>
      <c r="D637" s="85">
        <v>0</v>
      </c>
    </row>
    <row r="638" spans="1:7" ht="15" customHeight="1" x14ac:dyDescent="0.35">
      <c r="B638" s="99">
        <v>2.5</v>
      </c>
      <c r="C638" s="99">
        <v>5</v>
      </c>
      <c r="D638" s="85">
        <v>0.05</v>
      </c>
    </row>
    <row r="639" spans="1:7" ht="15" customHeight="1" x14ac:dyDescent="0.35">
      <c r="B639" s="99">
        <v>5</v>
      </c>
      <c r="C639" s="99">
        <v>10</v>
      </c>
      <c r="D639" s="85">
        <v>0.1</v>
      </c>
    </row>
    <row r="640" spans="1:7" ht="15" customHeight="1" x14ac:dyDescent="0.35">
      <c r="B640" s="99">
        <v>10</v>
      </c>
      <c r="C640" s="99">
        <v>10</v>
      </c>
      <c r="D640" s="85">
        <v>0.15</v>
      </c>
    </row>
  </sheetData>
  <autoFilter ref="A180:M233" xr:uid="{00000000-0009-0000-0000-000001000000}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235</vt:i4>
      </vt:variant>
    </vt:vector>
  </HeadingPairs>
  <TitlesOfParts>
    <vt:vector size="237" baseType="lpstr">
      <vt:lpstr>Main</vt:lpstr>
      <vt:lpstr>Reference</vt:lpstr>
      <vt:lpstr>BBR.BBR.ADLAnswer.Input</vt:lpstr>
      <vt:lpstr>BBR.BBR.ADLFactor.Output</vt:lpstr>
      <vt:lpstr>BBR.BBR.ADLNotValid.Edit</vt:lpstr>
      <vt:lpstr>BBR.BBR.AggLimitOutofBounds.Edit</vt:lpstr>
      <vt:lpstr>BBR.BBR.AggregateLimit.Input</vt:lpstr>
      <vt:lpstr>BBR.BBR.AmendProofofLossSublimit.Input</vt:lpstr>
      <vt:lpstr>BBR.BBR.AmendProofofLossSublimit.Output</vt:lpstr>
      <vt:lpstr>BBR.BBR.BaseRate.Output</vt:lpstr>
      <vt:lpstr>BBR.BBR.BPIPercent.Output</vt:lpstr>
      <vt:lpstr>BBR.BBR.CardReissuanceCosts.Input</vt:lpstr>
      <vt:lpstr>BBR.BBR.CardReissuanceCosts.Output</vt:lpstr>
      <vt:lpstr>BBR.BBR.CommissionAdjustment.Output</vt:lpstr>
      <vt:lpstr>BBR.BBR.CommissionAdjustmentCyberOnly.Output</vt:lpstr>
      <vt:lpstr>BBR.BBR.CommissionAdjustmentFirstPartyOnly.Output</vt:lpstr>
      <vt:lpstr>BBR.BBR.CommissionAdjustmentNoCyberNoFirstParty.Output</vt:lpstr>
      <vt:lpstr>BBR.BBR.ComputerHardwareReplacementCost.Input</vt:lpstr>
      <vt:lpstr>BBR.BBR.ComputerHardwareReplacementCost.Output</vt:lpstr>
      <vt:lpstr>BBR.BBR.ContingentBodilyInjury.Input</vt:lpstr>
      <vt:lpstr>BBR.BBR.ContingentBodilyInjury.Output</vt:lpstr>
      <vt:lpstr>BBR.BBR.CryptoJacking.Input</vt:lpstr>
      <vt:lpstr>BBR.BBR.CryptoJacking.Output</vt:lpstr>
      <vt:lpstr>BBR.BBR.DBISecurityBreach.Input</vt:lpstr>
      <vt:lpstr>BBR.BBR.DBISecurityBreach.Output</vt:lpstr>
      <vt:lpstr>BBR.BBR.DBISecurityBreach.Percentage</vt:lpstr>
      <vt:lpstr>BBR.BBR.DBISystemFailure.Input</vt:lpstr>
      <vt:lpstr>BBR.BBR.DBISystemFailure.Output</vt:lpstr>
      <vt:lpstr>BBR.BBR.DBISystemFailure.Percentage</vt:lpstr>
      <vt:lpstr>BBR.BBR.EffectiveDate.Input</vt:lpstr>
      <vt:lpstr>BBR.BBR.ElectronicCrime.Input</vt:lpstr>
      <vt:lpstr>BBR.BBR.ElectronicCrimeCredit.Output</vt:lpstr>
      <vt:lpstr>BBR.BBR.ExpirationAfterEffective.Edit</vt:lpstr>
      <vt:lpstr>BBR.BBR.ExpirationDate.Input</vt:lpstr>
      <vt:lpstr>BBR.BBR.ExternalBrokerage.Input</vt:lpstr>
      <vt:lpstr>BBR.BBR.FinalModelPremium.Output</vt:lpstr>
      <vt:lpstr>BBR.BBR.FinancialConditionNoteisMissing.Edit</vt:lpstr>
      <vt:lpstr>BBR.BBR.FinancialConditionSelectioninvalid.Edit</vt:lpstr>
      <vt:lpstr>BBR.BBR.FradulentInstructionCredit.Output</vt:lpstr>
      <vt:lpstr>BBR.BBR.FraudulentInstruction.Input</vt:lpstr>
      <vt:lpstr>BBR.BBR.GrossBenchmarkPrice.Output</vt:lpstr>
      <vt:lpstr>BBR.BBR.GuidelineNotification.Output</vt:lpstr>
      <vt:lpstr>BBR.BBR.GuidelineRetention.Output</vt:lpstr>
      <vt:lpstr>BBR.BBR.HazardGroup.Output</vt:lpstr>
      <vt:lpstr>BBR.BBR.ILF.Output</vt:lpstr>
      <vt:lpstr>BBR.BBR.IndustryClass.Input</vt:lpstr>
      <vt:lpstr>BBR.BBR.InvoiceManipulation.Input</vt:lpstr>
      <vt:lpstr>BBR.BBR.InvoiceManipulation.Output</vt:lpstr>
      <vt:lpstr>BBR.BBR.IPInfringementAnswer.Input</vt:lpstr>
      <vt:lpstr>BBR.BBR.IPInfringementDebit.Input</vt:lpstr>
      <vt:lpstr>BBR.BBR.IPInfringementDebit.Output</vt:lpstr>
      <vt:lpstr>BBR.BBR.IPInfringementMax.Output</vt:lpstr>
      <vt:lpstr>BBR.BBR.IPInfringementMin.Output</vt:lpstr>
      <vt:lpstr>BBR.BBR.LossRating.Output</vt:lpstr>
      <vt:lpstr>BBR.BBR.LossRatingClaimCount.Input</vt:lpstr>
      <vt:lpstr>BBR.BBR.LossRatingFactor.Input</vt:lpstr>
      <vt:lpstr>BBR.BBR.LossRatingFactor.Output</vt:lpstr>
      <vt:lpstr>BBR.BBR.LossRatingIncurredLoss.Input</vt:lpstr>
      <vt:lpstr>BBR.BBR.LossRatingLossRatio.Input</vt:lpstr>
      <vt:lpstr>BBR.BBR.LossRatingMax.Output</vt:lpstr>
      <vt:lpstr>BBR.BBR.LossRatingMin.Output</vt:lpstr>
      <vt:lpstr>BBR.BBR.MaturityofBusinessNoteisMissing.Edit</vt:lpstr>
      <vt:lpstr>BBR.BBR.MaturityofBusinessSelectioninvalid.Edit</vt:lpstr>
      <vt:lpstr>BBR.BBR.MediaNotValid.Edit</vt:lpstr>
      <vt:lpstr>BBR.BBR.MediaOutofBounds.Edit</vt:lpstr>
      <vt:lpstr>BBR.BBR.MinimumPremium.Output</vt:lpstr>
      <vt:lpstr>BBR.BBR.MissedBid.Input</vt:lpstr>
      <vt:lpstr>BBR.BBR.MissedBid.Output</vt:lpstr>
      <vt:lpstr>BBR.BBR.MultiyearProrataFactor.Output</vt:lpstr>
      <vt:lpstr>BBR.BBR.NatureofContentDisseminatedNoteisMissing.Edit</vt:lpstr>
      <vt:lpstr>BBR.BBR.NatureofContentDseminatedSelectioninvalid.Edit</vt:lpstr>
      <vt:lpstr>BBR.BBR.NatureofPaymentCardProcessingExposureNoteisMissing.Edit</vt:lpstr>
      <vt:lpstr>BBR.BBR.NatureofPaymentCardProcessingExposureSelectioninvalid.Edit</vt:lpstr>
      <vt:lpstr>BBR.BBR.NatureofReputationalRiskExposureNoteisMissing.Edit</vt:lpstr>
      <vt:lpstr>BBR.BBR.NatureofReputationalRkExposureSelectioninvalid.Edit</vt:lpstr>
      <vt:lpstr>BBR.BBR.NebraskaDeviationFactor.Input</vt:lpstr>
      <vt:lpstr>BBR.BBR.NebraskaDeviationFactor.Output</vt:lpstr>
      <vt:lpstr>BBR.BBR.NonServicesPremium.Output</vt:lpstr>
      <vt:lpstr>BBR.BBR.NotificationCalcError.Edit</vt:lpstr>
      <vt:lpstr>BBR.BBR.NotificationFactor.Output</vt:lpstr>
      <vt:lpstr>BBR.BBR.NotificationMax.Output</vt:lpstr>
      <vt:lpstr>BBR.BBR.NotificationofBounds.Edit</vt:lpstr>
      <vt:lpstr>BBR.BBR.ParticipationinaRiskControlProgramNoteisMissing.Edit</vt:lpstr>
      <vt:lpstr>BBR.BBR.ParticipationinaRkControlProgramSelectioninvalid.Edit</vt:lpstr>
      <vt:lpstr>BBR.BBR.PCIFinesandCosts.Input</vt:lpstr>
      <vt:lpstr>BBR.BBR.PCIFinesandCosts.Output</vt:lpstr>
      <vt:lpstr>BBR.BBR.PCIFinesandCosts.Percentage</vt:lpstr>
      <vt:lpstr>BBR.BBR.PolicyTermError.Edit</vt:lpstr>
      <vt:lpstr>BBR.BBR.PrivacyandSecurityControlsProceduresNoteisMissing.Edit</vt:lpstr>
      <vt:lpstr>BBR.BBR.PrivacyandSecurityControlsProceduresSelectioninvalid.Edit</vt:lpstr>
      <vt:lpstr>BBR.BBR.PrivacyBreachResponse.Output</vt:lpstr>
      <vt:lpstr>BBR.BBR.PrivacyBreachResponseServices.Input</vt:lpstr>
      <vt:lpstr>BBR.BBR.PrivacyBreachResponseServices.Percentage</vt:lpstr>
      <vt:lpstr>BBR.BBR.ProfServicesAnswer.Input</vt:lpstr>
      <vt:lpstr>BBR.BBR.ProfServicesCredit.Output</vt:lpstr>
      <vt:lpstr>BBR.BBR.QualityofManagementNoteisMissing.Edit</vt:lpstr>
      <vt:lpstr>BBR.BBR.QualityofManagementSelectioninvalid.Edit</vt:lpstr>
      <vt:lpstr>BBR.BBR.RegulatoryDefenseandPenalties.Input</vt:lpstr>
      <vt:lpstr>BBR.BBR.RegulatoryDefenseandPenalties.Output</vt:lpstr>
      <vt:lpstr>BBR.BBR.RegulatoryDefenseandPenalties.Percentage</vt:lpstr>
      <vt:lpstr>BBR.BBR.ReputationLoss.Input</vt:lpstr>
      <vt:lpstr>BBR.BBR.ReputationLoss.Output</vt:lpstr>
      <vt:lpstr>BBR.BBR.RetentionCalcError.Edit</vt:lpstr>
      <vt:lpstr>BBR.BBR.RetentionFactor.Output</vt:lpstr>
      <vt:lpstr>BBR.BBR.RetentionMax.Output</vt:lpstr>
      <vt:lpstr>BBR.BBR.RetentionofBounds.Edit</vt:lpstr>
      <vt:lpstr>BBR.BBR.RetentionOutofBounds.Edit</vt:lpstr>
      <vt:lpstr>BBR.BBR.Revenue.Input</vt:lpstr>
      <vt:lpstr>BBR.BBR.RevenueOutofBounds.Edit</vt:lpstr>
      <vt:lpstr>BBR.BBR.RPSInvoiceManipulationAutoDealers.Input</vt:lpstr>
      <vt:lpstr>BBR.BBR.RPSInvoiceManipulationAutoDealers.Output</vt:lpstr>
      <vt:lpstr>BBR.BBR.ScheduleFinancialConditionDebit.Input</vt:lpstr>
      <vt:lpstr>BBR.BBR.ScheduleFinancialConditionNote.Input</vt:lpstr>
      <vt:lpstr>BBR.BBR.ScheduleMaturityOfBusinessDebit.Input</vt:lpstr>
      <vt:lpstr>BBR.BBR.ScheduleMaturityOfBusinessNote.Input</vt:lpstr>
      <vt:lpstr>BBR.BBR.ScheduleNatureOfContentDisseminatedDebit.Input</vt:lpstr>
      <vt:lpstr>BBR.BBR.ScheduleNatureOfContentDisseminatedNote.Input</vt:lpstr>
      <vt:lpstr>BBR.BBR.ScheduleNatureOfPaymentCardProcessingExposureDebit.Input</vt:lpstr>
      <vt:lpstr>BBR.BBR.ScheduleNatureOfPaymentCardProcessingExposureNote.Input</vt:lpstr>
      <vt:lpstr>BBR.BBR.ScheduleNatureOfReputationalRiskExposureDebit.Input</vt:lpstr>
      <vt:lpstr>BBR.BBR.ScheduleNatureOfReputationalRiskExposureNote.Input</vt:lpstr>
      <vt:lpstr>BBR.BBR.ScheduleParticipationRiskControlProgramDebit.Input</vt:lpstr>
      <vt:lpstr>BBR.BBR.ScheduleParticipationRiskControlProgramNote.Input</vt:lpstr>
      <vt:lpstr>BBR.BBR.SchedulePrivacySecurityControlsProceduresDebit.Input</vt:lpstr>
      <vt:lpstr>BBR.BBR.SchedulePrivacySecurityControlsProceduresNote.Input</vt:lpstr>
      <vt:lpstr>BBR.BBR.ScheduleQualityOfManagementDebit.Input</vt:lpstr>
      <vt:lpstr>BBR.BBR.ScheduleQualityOfManagementNote.Input</vt:lpstr>
      <vt:lpstr>BBR.BBR.ScheduleRatingFactor.Output</vt:lpstr>
      <vt:lpstr>BBR.BBR.ScheduleTerritoryOfOperationsDebit.Input</vt:lpstr>
      <vt:lpstr>BBR.BBR.ScheduleTerritoryOfOperationsNote.Input</vt:lpstr>
      <vt:lpstr>BBR.BBR.ScheduleVolumeOfInformationStoredOrManagedDebit.Input</vt:lpstr>
      <vt:lpstr>BBR.BBR.ScheduleVolumeOfInformationStoredOrManagedNote.Input</vt:lpstr>
      <vt:lpstr>BBR.BBR.SelectedNotification.Input</vt:lpstr>
      <vt:lpstr>BBR.BBR.SelectedRetention.Input</vt:lpstr>
      <vt:lpstr>BBR.BBR.ServicesPremium.Output</vt:lpstr>
      <vt:lpstr>BBR.BBR.State.Input</vt:lpstr>
      <vt:lpstr>BBR.BBR.SurplusLines.Input</vt:lpstr>
      <vt:lpstr>BBR.BBR.SurplusLinesDeviationFactor.Input</vt:lpstr>
      <vt:lpstr>BBR.BBR.SurplusLinesDeviationFactor.Output</vt:lpstr>
      <vt:lpstr>BBR.BBR.SurplusYesNo.Edit</vt:lpstr>
      <vt:lpstr>BBR.BBR.TBDDateMatch.Edit</vt:lpstr>
      <vt:lpstr>BBR.BBR.TelephoneFraud.Input</vt:lpstr>
      <vt:lpstr>BBR.BBR.TelephoneFraudCredit.Output</vt:lpstr>
      <vt:lpstr>BBR.BBR.TerritoryofOperationsNoteisMissing.Edit</vt:lpstr>
      <vt:lpstr>BBR.BBR.TerritoryofOperationsSelectioninvalid.Edit</vt:lpstr>
      <vt:lpstr>BBR.BBR.UnityPremium.Output</vt:lpstr>
      <vt:lpstr>BBR.BBR.ValidHazard.Edit</vt:lpstr>
      <vt:lpstr>BBR.BBR.VolumeofInformationStoredorManagedNoteisMissing.Edit</vt:lpstr>
      <vt:lpstr>BBR.BBR.VolumeofInformationStoredorManagedSelectioninvalid.Edit</vt:lpstr>
      <vt:lpstr>lstAdditionalEndorsements</vt:lpstr>
      <vt:lpstr>lstAdmittedADL</vt:lpstr>
      <vt:lpstr>lstAdmittedCrisisManagement</vt:lpstr>
      <vt:lpstr>lstAdmittedHazardGroup</vt:lpstr>
      <vt:lpstr>lstAdmittedLimits</vt:lpstr>
      <vt:lpstr>lstAdmittedLossRatingClaimCountPE</vt:lpstr>
      <vt:lpstr>lstAdmittedLossRatingClaimIncurredMM</vt:lpstr>
      <vt:lpstr>lstAdmittedLossRatingClaimIncurredPE</vt:lpstr>
      <vt:lpstr>lstAdmittedLossRatingPE</vt:lpstr>
      <vt:lpstr>lstAdmittedMultiyearLimitType</vt:lpstr>
      <vt:lpstr>lstAdmittedMultiyearPaymentType</vt:lpstr>
      <vt:lpstr>lstAdmittedPCIFinesAndCosts</vt:lpstr>
      <vt:lpstr>lstAdmittedProfServices</vt:lpstr>
      <vt:lpstr>lstAdmittedRegDefense</vt:lpstr>
      <vt:lpstr>lstAdmittedStates</vt:lpstr>
      <vt:lpstr>lstAdmittedSubOptions</vt:lpstr>
      <vt:lpstr>lstAdmittedUnusualCharacteristics</vt:lpstr>
      <vt:lpstr>lstBBRADL</vt:lpstr>
      <vt:lpstr>lstBBRCrisisManagement</vt:lpstr>
      <vt:lpstr>lstBBRHazardGroup</vt:lpstr>
      <vt:lpstr>lstBBRLimits</vt:lpstr>
      <vt:lpstr>lstBBRMultiyearLimitType</vt:lpstr>
      <vt:lpstr>lstBBRMultiyearPaymentType</vt:lpstr>
      <vt:lpstr>lstBBRPCIFinesAndCosts</vt:lpstr>
      <vt:lpstr>lstBBRProfServices</vt:lpstr>
      <vt:lpstr>lstBBRRegDefense</vt:lpstr>
      <vt:lpstr>lstBBRStates</vt:lpstr>
      <vt:lpstr>lstBBRSubOptions</vt:lpstr>
      <vt:lpstr>lstBBRUnusualCharacteristics</vt:lpstr>
      <vt:lpstr>lstElectronicCrime</vt:lpstr>
      <vt:lpstr>lstFraudulentInstruction</vt:lpstr>
      <vt:lpstr>lstFullMediaCoverage</vt:lpstr>
      <vt:lpstr>lstIndustriesMA</vt:lpstr>
      <vt:lpstr>lstPrivacyBreachResponseServices</vt:lpstr>
      <vt:lpstr>lstProfessionalServicesLiability</vt:lpstr>
      <vt:lpstr>lstTelecommunicationsFraud</vt:lpstr>
      <vt:lpstr>lstYesNo</vt:lpstr>
      <vt:lpstr>RoundingLimit.Lower.Output</vt:lpstr>
      <vt:lpstr>RoundingLimit.Upper.Output</vt:lpstr>
      <vt:lpstr>tblAdditionalEndorsements</vt:lpstr>
      <vt:lpstr>tblAdmittedADL</vt:lpstr>
      <vt:lpstr>tblAdmittedBaseRateAtStart</vt:lpstr>
      <vt:lpstr>tblAdmittedBaseRatesInBand</vt:lpstr>
      <vt:lpstr>tblAdmittedCrisisManagement</vt:lpstr>
      <vt:lpstr>tblAdmittedFirstParty</vt:lpstr>
      <vt:lpstr>tblAdmittedGuidelineNotification</vt:lpstr>
      <vt:lpstr>tblAdmittedGuidelineRetention</vt:lpstr>
      <vt:lpstr>tblAdmittedHazardGroupColumn</vt:lpstr>
      <vt:lpstr>tblAdmittedILFs</vt:lpstr>
      <vt:lpstr>tblAdmittedLossRatingClaimCountPE</vt:lpstr>
      <vt:lpstr>tblAdmittedLossRatingClaimIncurredMM</vt:lpstr>
      <vt:lpstr>tblAdmittedLossRatingClaimIncurredPE</vt:lpstr>
      <vt:lpstr>tblAdmittedLossRatingPE</vt:lpstr>
      <vt:lpstr>tblAdmittedMultiyearFactor</vt:lpstr>
      <vt:lpstr>tblAdmittedNotificationFactor</vt:lpstr>
      <vt:lpstr>tblAdmittedPCIFinesAndCosts</vt:lpstr>
      <vt:lpstr>tblAdmittedProfServices</vt:lpstr>
      <vt:lpstr>tblAdmittedRegDefense</vt:lpstr>
      <vt:lpstr>tblAdmittedRetentionFactor</vt:lpstr>
      <vt:lpstr>tblAdmittedRounding</vt:lpstr>
      <vt:lpstr>tblAdmittedStateApplicabilities</vt:lpstr>
      <vt:lpstr>tblAdmittedStates</vt:lpstr>
      <vt:lpstr>tblAdmittedUnusualCharacteristics</vt:lpstr>
      <vt:lpstr>tblBBRADL</vt:lpstr>
      <vt:lpstr>tblBBRBaseRateAtStart</vt:lpstr>
      <vt:lpstr>tblBBRBaseRatesInBand</vt:lpstr>
      <vt:lpstr>tblBBRCrisisManagement</vt:lpstr>
      <vt:lpstr>tblBBRGuidelineNotification</vt:lpstr>
      <vt:lpstr>tblBBRGuidelineRetention</vt:lpstr>
      <vt:lpstr>tblBBRHazardGroupColumn</vt:lpstr>
      <vt:lpstr>tblBBRILFs</vt:lpstr>
      <vt:lpstr>tblBBRMultiyearFactor</vt:lpstr>
      <vt:lpstr>tblBBRNotificationFactor</vt:lpstr>
      <vt:lpstr>tblBBRPCIFinesAndCosts</vt:lpstr>
      <vt:lpstr>tblBBRProfServices</vt:lpstr>
      <vt:lpstr>tblBBRRegDefense</vt:lpstr>
      <vt:lpstr>tblBBRRetentionFactor</vt:lpstr>
      <vt:lpstr>tblBBRRounding</vt:lpstr>
      <vt:lpstr>tblBBRStateApplicabilities</vt:lpstr>
      <vt:lpstr>tblBBRStates</vt:lpstr>
      <vt:lpstr>tblBBRUnusualCharacteristics</vt:lpstr>
      <vt:lpstr>tblElectronicCrime</vt:lpstr>
      <vt:lpstr>tblFraudulentInstruction</vt:lpstr>
      <vt:lpstr>tblFullMediaCoverage</vt:lpstr>
      <vt:lpstr>tblIndustriesMA</vt:lpstr>
      <vt:lpstr>tblPrivacyBreachResponseServices</vt:lpstr>
      <vt:lpstr>tblProfessionalServicesLiability</vt:lpstr>
      <vt:lpstr>tblTelecommunicationsFraud</vt:lpstr>
    </vt:vector>
  </TitlesOfParts>
  <Company>Beazley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L. Rich</dc:creator>
  <cp:lastModifiedBy>Thomas Adams</cp:lastModifiedBy>
  <dcterms:created xsi:type="dcterms:W3CDTF">2014-01-13T14:30:33Z</dcterms:created>
  <dcterms:modified xsi:type="dcterms:W3CDTF">2021-07-09T12:09:41Z</dcterms:modified>
</cp:coreProperties>
</file>