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electromotive-voltage\EV analysis\"/>
    </mc:Choice>
  </mc:AlternateContent>
  <bookViews>
    <workbookView xWindow="-120" yWindow="-120" windowWidth="29040" windowHeight="16440" activeTab="1"/>
  </bookViews>
  <sheets>
    <sheet name="noise" sheetId="1" r:id="rId1"/>
    <sheet name="imanes" sheetId="2" r:id="rId2"/>
    <sheet name="distancias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B18" i="3"/>
  <c r="C17" i="3" l="1"/>
  <c r="B17" i="3"/>
  <c r="D17" i="2"/>
  <c r="D16" i="2"/>
  <c r="D18" i="2" l="1"/>
  <c r="C18" i="2"/>
  <c r="C17" i="2"/>
  <c r="C16" i="2"/>
</calcChain>
</file>

<file path=xl/sharedStrings.xml><?xml version="1.0" encoding="utf-8"?>
<sst xmlns="http://schemas.openxmlformats.org/spreadsheetml/2006/main" count="40" uniqueCount="33">
  <si>
    <t>Sin rectificar</t>
  </si>
  <si>
    <t>Rectificado</t>
  </si>
  <si>
    <t>Capacitado</t>
  </si>
  <si>
    <t>Circuito</t>
  </si>
  <si>
    <t>Ruido (V)</t>
  </si>
  <si>
    <t>Grande</t>
  </si>
  <si>
    <t>Pequeño</t>
  </si>
  <si>
    <t>Int. campo (G)</t>
  </si>
  <si>
    <t>Medición</t>
  </si>
  <si>
    <t>Promedio</t>
  </si>
  <si>
    <t>Valor promedio</t>
  </si>
  <si>
    <t>Desviación estándar</t>
  </si>
  <si>
    <t>$3400\pm200$</t>
  </si>
  <si>
    <t>$2100\pm300$</t>
  </si>
  <si>
    <t>Desviación del promedio</t>
  </si>
  <si>
    <t>Distancia (cm$\pm$0.05)</t>
  </si>
  <si>
    <t>$z_1$</t>
  </si>
  <si>
    <t>$l$</t>
  </si>
  <si>
    <t>Valor Promedio</t>
  </si>
  <si>
    <t>SE</t>
  </si>
  <si>
    <t>$4.02\pm0.02$</t>
  </si>
  <si>
    <t>$5.43\pm0.02$</t>
  </si>
  <si>
    <t>Promedio (cm)</t>
  </si>
  <si>
    <t>Intensidad del campo magnético medida con el Gaussmetro para cada imán.</t>
  </si>
  <si>
    <t>Intensidad del campo magnético determinada por el segundo modelo para cada imán.</t>
  </si>
  <si>
    <t>$3300\pm400$</t>
  </si>
  <si>
    <t>$3400\pm500$</t>
  </si>
  <si>
    <t>$3600\pm200$</t>
  </si>
  <si>
    <t>$3400\pm400$</t>
  </si>
  <si>
    <t>$1000\pm60$</t>
  </si>
  <si>
    <t>$940\pm80$</t>
  </si>
  <si>
    <t>$960\pm60$</t>
  </si>
  <si>
    <t>$970\pm70$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</si>
</sst>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zoomScale="145" zoomScaleNormal="145" workbookViewId="0">
      <selection activeCell="B28" sqref="B28"/>
    </sheetView>
  </sheetViews>
  <sheetFormatPr baseColWidth="10" defaultColWidth="9.140625" defaultRowHeight="15"/>
  <cols>
    <col min="2" max="2" width="12" bestFit="1" customWidth="1"/>
  </cols>
  <sheetData>
    <row r="4" spans="2:3">
      <c r="B4" t="s">
        <v>3</v>
      </c>
      <c r="C4" t="s">
        <v>4</v>
      </c>
    </row>
    <row r="5" spans="2:3">
      <c r="B5" t="s">
        <v>0</v>
      </c>
      <c r="C5">
        <v>7.1038300000000002E-3</v>
      </c>
    </row>
    <row r="6" spans="2:3">
      <c r="B6" t="s">
        <v>1</v>
      </c>
      <c r="C6">
        <v>1.34731E-3</v>
      </c>
    </row>
    <row r="7" spans="2:3">
      <c r="B7" t="s">
        <v>2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topLeftCell="F1" zoomScale="130" zoomScaleNormal="130" workbookViewId="0">
      <selection activeCell="K1" sqref="K1"/>
    </sheetView>
  </sheetViews>
  <sheetFormatPr baseColWidth="10" defaultColWidth="9.140625" defaultRowHeight="15"/>
  <cols>
    <col min="2" max="2" width="15" bestFit="1" customWidth="1"/>
    <col min="3" max="4" width="14.5703125" bestFit="1" customWidth="1"/>
    <col min="7" max="7" width="14.42578125" bestFit="1" customWidth="1"/>
  </cols>
  <sheetData>
    <row r="1" spans="2:11">
      <c r="K1" s="4"/>
    </row>
    <row r="2" spans="2:11">
      <c r="B2" s="8" t="s">
        <v>23</v>
      </c>
      <c r="C2" s="8"/>
      <c r="D2" s="8"/>
      <c r="F2" s="8" t="s">
        <v>24</v>
      </c>
      <c r="G2" s="8"/>
      <c r="H2" s="8"/>
    </row>
    <row r="3" spans="2:11">
      <c r="B3" s="9"/>
      <c r="C3" s="9"/>
      <c r="D3" s="9"/>
      <c r="F3" s="9"/>
      <c r="G3" s="9"/>
      <c r="H3" s="9"/>
    </row>
    <row r="4" spans="2:11">
      <c r="B4" s="6" t="s">
        <v>8</v>
      </c>
      <c r="C4" s="5" t="s">
        <v>7</v>
      </c>
      <c r="D4" s="5"/>
      <c r="F4" s="6" t="s">
        <v>8</v>
      </c>
      <c r="G4" s="5" t="s">
        <v>7</v>
      </c>
      <c r="H4" s="5"/>
    </row>
    <row r="5" spans="2:11">
      <c r="B5" s="7"/>
      <c r="C5" s="2" t="s">
        <v>5</v>
      </c>
      <c r="D5" s="2" t="s">
        <v>6</v>
      </c>
      <c r="F5" s="7"/>
      <c r="G5" s="2" t="s">
        <v>5</v>
      </c>
      <c r="H5" s="2" t="s">
        <v>6</v>
      </c>
    </row>
    <row r="6" spans="2:11">
      <c r="B6">
        <v>1</v>
      </c>
      <c r="C6">
        <v>4022</v>
      </c>
      <c r="D6">
        <v>2979</v>
      </c>
      <c r="F6">
        <v>1</v>
      </c>
      <c r="G6" t="s">
        <v>26</v>
      </c>
      <c r="H6" t="s">
        <v>32</v>
      </c>
    </row>
    <row r="7" spans="2:11">
      <c r="B7">
        <v>2</v>
      </c>
      <c r="C7">
        <v>4118</v>
      </c>
      <c r="D7">
        <v>2992</v>
      </c>
      <c r="F7">
        <v>2</v>
      </c>
      <c r="G7" t="s">
        <v>25</v>
      </c>
      <c r="H7" t="s">
        <v>31</v>
      </c>
    </row>
    <row r="8" spans="2:11">
      <c r="B8">
        <v>3</v>
      </c>
      <c r="C8">
        <v>4075</v>
      </c>
      <c r="D8">
        <v>2852</v>
      </c>
      <c r="F8">
        <v>3</v>
      </c>
      <c r="G8" t="s">
        <v>27</v>
      </c>
      <c r="H8" t="s">
        <v>29</v>
      </c>
    </row>
    <row r="9" spans="2:11">
      <c r="B9">
        <v>4</v>
      </c>
      <c r="C9">
        <v>3984</v>
      </c>
      <c r="D9">
        <v>2959</v>
      </c>
      <c r="F9">
        <v>4</v>
      </c>
      <c r="G9" t="s">
        <v>28</v>
      </c>
      <c r="H9" t="s">
        <v>29</v>
      </c>
    </row>
    <row r="10" spans="2:11">
      <c r="B10">
        <v>5</v>
      </c>
      <c r="C10">
        <v>3918</v>
      </c>
      <c r="D10">
        <v>2965</v>
      </c>
      <c r="F10">
        <v>5</v>
      </c>
      <c r="G10" t="s">
        <v>27</v>
      </c>
      <c r="H10" t="s">
        <v>30</v>
      </c>
    </row>
    <row r="11" spans="2:11">
      <c r="B11">
        <v>6</v>
      </c>
      <c r="C11">
        <v>2787</v>
      </c>
      <c r="D11">
        <v>984</v>
      </c>
    </row>
    <row r="12" spans="2:11">
      <c r="B12">
        <v>7</v>
      </c>
      <c r="C12">
        <v>3043</v>
      </c>
      <c r="D12">
        <v>1230</v>
      </c>
    </row>
    <row r="13" spans="2:11">
      <c r="B13">
        <v>8</v>
      </c>
      <c r="C13">
        <v>2661</v>
      </c>
      <c r="D13">
        <v>1170</v>
      </c>
    </row>
    <row r="14" spans="2:11">
      <c r="B14">
        <v>9</v>
      </c>
      <c r="C14">
        <v>2634</v>
      </c>
      <c r="D14">
        <v>1145</v>
      </c>
    </row>
    <row r="15" spans="2:11">
      <c r="B15" s="3">
        <v>10</v>
      </c>
      <c r="C15" s="3">
        <v>2422</v>
      </c>
      <c r="D15" s="3">
        <v>1856</v>
      </c>
    </row>
    <row r="16" spans="2:11">
      <c r="B16" t="s">
        <v>10</v>
      </c>
      <c r="C16">
        <f>AVERAGE(C6:C15)</f>
        <v>3366.4</v>
      </c>
      <c r="D16">
        <f>AVERAGE(D11:D15)</f>
        <v>1277</v>
      </c>
    </row>
    <row r="17" spans="2:4">
      <c r="B17" t="s">
        <v>11</v>
      </c>
      <c r="C17">
        <f>STDEV(C6:C15)</f>
        <v>710.92290564995756</v>
      </c>
      <c r="D17">
        <f>STDEV(D11:D15)</f>
        <v>336.21867883863916</v>
      </c>
    </row>
    <row r="18" spans="2:4">
      <c r="B18" t="s">
        <v>14</v>
      </c>
      <c r="C18">
        <f>SQRT(C17^2/10)</f>
        <v>224.8135622638853</v>
      </c>
      <c r="D18">
        <f>SQRT(D17^2/10)</f>
        <v>106.32168170227557</v>
      </c>
    </row>
    <row r="19" spans="2:4">
      <c r="B19" s="1" t="s">
        <v>9</v>
      </c>
      <c r="C19" s="1" t="s">
        <v>12</v>
      </c>
      <c r="D19" s="1" t="s">
        <v>13</v>
      </c>
    </row>
  </sheetData>
  <mergeCells count="6">
    <mergeCell ref="C4:D4"/>
    <mergeCell ref="B4:B5"/>
    <mergeCell ref="B2:D3"/>
    <mergeCell ref="F2:H3"/>
    <mergeCell ref="F4:F5"/>
    <mergeCell ref="G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B15" sqref="B15"/>
    </sheetView>
  </sheetViews>
  <sheetFormatPr baseColWidth="10" defaultRowHeight="15"/>
  <cols>
    <col min="1" max="1" width="14.85546875" bestFit="1" customWidth="1"/>
    <col min="2" max="3" width="13.85546875" bestFit="1" customWidth="1"/>
  </cols>
  <sheetData>
    <row r="2" spans="1:11">
      <c r="A2" s="15" t="s">
        <v>8</v>
      </c>
      <c r="B2" s="16" t="s">
        <v>15</v>
      </c>
      <c r="C2" s="16"/>
    </row>
    <row r="3" spans="1:11">
      <c r="A3" s="17"/>
      <c r="B3" s="1" t="s">
        <v>16</v>
      </c>
      <c r="C3" s="1" t="s">
        <v>17</v>
      </c>
    </row>
    <row r="4" spans="1:11">
      <c r="A4" s="10">
        <v>1</v>
      </c>
      <c r="B4" s="11">
        <v>4.0999999999999996</v>
      </c>
      <c r="C4" s="11">
        <v>5.5</v>
      </c>
    </row>
    <row r="5" spans="1:11">
      <c r="A5" s="12">
        <v>2</v>
      </c>
      <c r="B5" s="13">
        <v>4.0999999999999996</v>
      </c>
      <c r="C5" s="13">
        <v>5.4</v>
      </c>
    </row>
    <row r="6" spans="1:11">
      <c r="A6" s="12">
        <v>3</v>
      </c>
      <c r="B6" s="13">
        <v>3.9</v>
      </c>
      <c r="C6" s="13">
        <v>5.5</v>
      </c>
    </row>
    <row r="7" spans="1:11">
      <c r="A7" s="12">
        <v>4</v>
      </c>
      <c r="B7" s="13">
        <v>3.9</v>
      </c>
      <c r="C7" s="13">
        <v>5.5</v>
      </c>
    </row>
    <row r="8" spans="1:11">
      <c r="A8" s="12">
        <v>5</v>
      </c>
      <c r="B8" s="13">
        <v>4</v>
      </c>
      <c r="C8" s="13">
        <v>5.4</v>
      </c>
    </row>
    <row r="9" spans="1:11">
      <c r="A9" s="12">
        <v>6</v>
      </c>
      <c r="B9" s="13">
        <v>4</v>
      </c>
      <c r="C9" s="13">
        <v>5.4</v>
      </c>
    </row>
    <row r="10" spans="1:11">
      <c r="A10" s="12">
        <v>7</v>
      </c>
      <c r="B10" s="13">
        <v>4.0999999999999996</v>
      </c>
      <c r="C10" s="13">
        <v>5.4</v>
      </c>
    </row>
    <row r="11" spans="1:11">
      <c r="A11" s="12">
        <v>8</v>
      </c>
      <c r="B11" s="13">
        <v>4</v>
      </c>
      <c r="C11" s="13">
        <v>5.3</v>
      </c>
    </row>
    <row r="12" spans="1:11">
      <c r="A12" s="12">
        <v>9</v>
      </c>
      <c r="B12" s="13">
        <v>4.0999999999999996</v>
      </c>
      <c r="C12" s="13">
        <v>5.4</v>
      </c>
    </row>
    <row r="13" spans="1:11">
      <c r="A13" s="3">
        <v>10</v>
      </c>
      <c r="B13" s="14">
        <v>4</v>
      </c>
      <c r="C13" s="14">
        <v>5.5</v>
      </c>
      <c r="K13" s="4"/>
    </row>
    <row r="14" spans="1:11">
      <c r="A14" s="1" t="s">
        <v>22</v>
      </c>
      <c r="B14" s="1" t="s">
        <v>20</v>
      </c>
      <c r="C14" s="1" t="s">
        <v>21</v>
      </c>
    </row>
    <row r="17" spans="1:3">
      <c r="A17" t="s">
        <v>18</v>
      </c>
      <c r="B17">
        <f>AVERAGE(B4:B13)</f>
        <v>4.0200000000000005</v>
      </c>
      <c r="C17">
        <f>AVERAGE(C4:C13)</f>
        <v>5.4299999999999988</v>
      </c>
    </row>
    <row r="18" spans="1:3">
      <c r="A18" t="s">
        <v>19</v>
      </c>
      <c r="B18">
        <f>_xlfn.STDEV.P(B4:B13)/SQRT(10)</f>
        <v>2.3664319132398425E-2</v>
      </c>
      <c r="C18">
        <f>_xlfn.STDEV.P(C4:C13)/SQRT(10)</f>
        <v>2.0248456731316571E-2</v>
      </c>
    </row>
  </sheetData>
  <mergeCells count="2">
    <mergeCell ref="A2:A3"/>
    <mergeCell ref="B2:C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noise</vt:lpstr>
      <vt:lpstr>imanes</vt:lpstr>
      <vt:lpstr>distancias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2024-05-08T04:21:04Z</dcterms:created>
  <dcterms:modified xsi:type="dcterms:W3CDTF">2024-05-10T06:28:25Z</dcterms:modified>
</cp:coreProperties>
</file>