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Ryans_Drive/Google_Drive_Custom/GRA/Thompson_Pass/obs_to_SnowModel/"/>
    </mc:Choice>
  </mc:AlternateContent>
  <xr:revisionPtr revIDLastSave="0" documentId="13_ncr:1_{47F4760D-4D5D-E34B-A759-7F4973D0D09B}" xr6:coauthVersionLast="40" xr6:coauthVersionMax="40" xr10:uidLastSave="{00000000-0000-0000-0000-000000000000}"/>
  <bookViews>
    <workbookView xWindow="5180" yWindow="1860" windowWidth="28040" windowHeight="17440" activeTab="2" xr2:uid="{00000000-000D-0000-FFFF-FFFF00000000}"/>
  </bookViews>
  <sheets>
    <sheet name="2018_CSO_obs_wAlbers_wSnowClass" sheetId="1" r:id="rId1"/>
    <sheet name="for_Sturm_Model" sheetId="2" r:id="rId2"/>
    <sheet name="for_Assi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D3" i="1"/>
  <c r="D4" i="1"/>
  <c r="D5" i="1"/>
  <c r="D6" i="1"/>
  <c r="D7" i="1"/>
  <c r="D8" i="1"/>
  <c r="D9" i="1"/>
  <c r="D10" i="1"/>
  <c r="D11" i="1"/>
  <c r="D14" i="1"/>
  <c r="D16" i="1"/>
  <c r="D19" i="1"/>
  <c r="D21" i="1"/>
  <c r="D23" i="1"/>
  <c r="D26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<sst xmlns="http://schemas.openxmlformats.org/spreadsheetml/2006/main" count="124" uniqueCount="69">
  <si>
    <t>X</t>
  </si>
  <si>
    <t>Y</t>
  </si>
  <si>
    <t>id</t>
  </si>
  <si>
    <t>author</t>
  </si>
  <si>
    <t>source</t>
  </si>
  <si>
    <t>time</t>
  </si>
  <si>
    <t>long</t>
  </si>
  <si>
    <t>lat</t>
  </si>
  <si>
    <t>elevation</t>
  </si>
  <si>
    <t>date_2</t>
  </si>
  <si>
    <t>date_1</t>
  </si>
  <si>
    <t>M</t>
  </si>
  <si>
    <t>D</t>
  </si>
  <si>
    <t>Y_1</t>
  </si>
  <si>
    <t>Code</t>
  </si>
  <si>
    <t>xcoord</t>
  </si>
  <si>
    <t>ycoord</t>
  </si>
  <si>
    <t>X6mPl0FE</t>
  </si>
  <si>
    <t>Sarah Carter</t>
  </si>
  <si>
    <t>MountainHub</t>
  </si>
  <si>
    <t>CSeYjWsQ</t>
  </si>
  <si>
    <t>QJD/6tZU</t>
  </si>
  <si>
    <t>hgfDo255</t>
  </si>
  <si>
    <t>Samantha Schafer</t>
  </si>
  <si>
    <t>/RdkJ6S3</t>
  </si>
  <si>
    <t>jMZ0xvDl</t>
  </si>
  <si>
    <t>L4vRi4rx</t>
  </si>
  <si>
    <t>kgkGOW+H</t>
  </si>
  <si>
    <t>ApOo2J0t</t>
  </si>
  <si>
    <t>YC0YCtBn</t>
  </si>
  <si>
    <t>Alaska Snowboard Guides 1</t>
  </si>
  <si>
    <t>SnowPilot</t>
  </si>
  <si>
    <t>NU31EnBo</t>
  </si>
  <si>
    <t>Dan Janjigian</t>
  </si>
  <si>
    <t>Vc04/08Q</t>
  </si>
  <si>
    <t>Max Wittenberg</t>
  </si>
  <si>
    <t>hgfDo23+</t>
  </si>
  <si>
    <t>meaghan wheeler</t>
  </si>
  <si>
    <t>H21J/guS</t>
  </si>
  <si>
    <t>SNJ2DOEP</t>
  </si>
  <si>
    <t>nTXaTYVa</t>
  </si>
  <si>
    <t>nGfGAYlV</t>
  </si>
  <si>
    <t>CtZruPOE</t>
  </si>
  <si>
    <t>fSRWP7fU</t>
  </si>
  <si>
    <t>Kg6/t8fs</t>
  </si>
  <si>
    <t>ooWcS4Tw</t>
  </si>
  <si>
    <t>0U6ZES3p</t>
  </si>
  <si>
    <t>rjaBXrNV</t>
  </si>
  <si>
    <t>amCdjKCW</t>
  </si>
  <si>
    <t>suB4AqGS</t>
  </si>
  <si>
    <t>Eric Haskell</t>
  </si>
  <si>
    <t>c6qvznVG</t>
  </si>
  <si>
    <t>YtCSKVzS</t>
  </si>
  <si>
    <t>Alex Rogers</t>
  </si>
  <si>
    <t>5txyoIp7</t>
  </si>
  <si>
    <t>Emily Baker</t>
  </si>
  <si>
    <t>6UtVgSxN</t>
  </si>
  <si>
    <t>5UnJMG+Y</t>
  </si>
  <si>
    <t>snowclass_original</t>
  </si>
  <si>
    <t>snowclass_altered</t>
  </si>
  <si>
    <t>Snow_Class</t>
  </si>
  <si>
    <t>Date</t>
  </si>
  <si>
    <t>DOY_SWE</t>
  </si>
  <si>
    <t>Depth</t>
  </si>
  <si>
    <t>depth_cm</t>
  </si>
  <si>
    <t>depth_m</t>
  </si>
  <si>
    <t>SWE</t>
  </si>
  <si>
    <t>Density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</si>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</sst>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1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1"/>
  <sheetViews>
    <sheetView topLeftCell="J1" workbookViewId="0">
      <selection activeCell="K2" sqref="K2:K31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58</v>
      </c>
      <c r="D1" t="s">
        <v>59</v>
      </c>
      <c r="E1" t="s">
        <v>0</v>
      </c>
      <c r="F1" t="s">
        <v>1</v>
      </c>
      <c r="G1" t="s">
        <v>2</v>
      </c>
      <c r="H1" t="s">
        <v>3</v>
      </c>
      <c r="I1" t="s">
        <v>64</v>
      </c>
      <c r="J1" t="s">
        <v>65</v>
      </c>
      <c r="K1" t="s">
        <v>66</v>
      </c>
      <c r="L1" t="s">
        <v>67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</row>
    <row r="2" spans="1:25" x14ac:dyDescent="0.2">
      <c r="A2">
        <v>-145.73175000000001</v>
      </c>
      <c r="B2">
        <v>61.132300000000001</v>
      </c>
      <c r="C2">
        <v>1</v>
      </c>
      <c r="D2">
        <f>C2</f>
        <v>1</v>
      </c>
      <c r="E2">
        <v>442712.77824000001</v>
      </c>
      <c r="F2">
        <v>1266527.01461</v>
      </c>
      <c r="G2" t="s">
        <v>17</v>
      </c>
      <c r="H2" t="s">
        <v>18</v>
      </c>
      <c r="I2">
        <v>82</v>
      </c>
      <c r="J2">
        <f>I2*0.01</f>
        <v>0.82000000000000006</v>
      </c>
      <c r="K2">
        <v>0.15543999999999999</v>
      </c>
      <c r="L2">
        <v>0.18956000000000001</v>
      </c>
      <c r="M2" t="s">
        <v>19</v>
      </c>
      <c r="N2" s="1">
        <v>0.91666666666666663</v>
      </c>
      <c r="O2">
        <v>-145.73175000000001</v>
      </c>
      <c r="P2">
        <v>61.132300000000001</v>
      </c>
      <c r="Q2">
        <v>822.93451000000005</v>
      </c>
      <c r="R2" s="2">
        <v>43039</v>
      </c>
      <c r="S2" s="2">
        <v>43037</v>
      </c>
      <c r="T2">
        <v>10</v>
      </c>
      <c r="U2">
        <v>29</v>
      </c>
      <c r="V2">
        <v>2017</v>
      </c>
      <c r="W2">
        <v>2</v>
      </c>
      <c r="X2">
        <v>442712.77824000001</v>
      </c>
      <c r="Y2">
        <v>1266527.01461</v>
      </c>
    </row>
    <row r="3" spans="1:25" x14ac:dyDescent="0.2">
      <c r="A3">
        <v>-146.35971000000001</v>
      </c>
      <c r="B3">
        <v>61.138280000000002</v>
      </c>
      <c r="C3">
        <v>3</v>
      </c>
      <c r="D3">
        <f t="shared" ref="D3:D31" si="0">C3</f>
        <v>3</v>
      </c>
      <c r="E3">
        <v>409167.59894</v>
      </c>
      <c r="F3">
        <v>1263163.5256000001</v>
      </c>
      <c r="G3" t="s">
        <v>20</v>
      </c>
      <c r="H3" t="s">
        <v>18</v>
      </c>
      <c r="I3">
        <v>208</v>
      </c>
      <c r="J3">
        <f t="shared" ref="J3:J31" si="1">I3*0.01</f>
        <v>2.08</v>
      </c>
      <c r="K3">
        <v>0.35015000000000002</v>
      </c>
      <c r="L3">
        <v>0.16833999999999999</v>
      </c>
      <c r="M3" t="s">
        <v>19</v>
      </c>
      <c r="N3" s="1">
        <v>0.6818981481481482</v>
      </c>
      <c r="O3">
        <v>-146.35971000000001</v>
      </c>
      <c r="P3">
        <v>61.138280000000002</v>
      </c>
      <c r="Q3">
        <v>25.32874</v>
      </c>
      <c r="R3" s="2">
        <v>43039</v>
      </c>
      <c r="S3" s="2">
        <v>43039</v>
      </c>
      <c r="T3">
        <v>10</v>
      </c>
      <c r="U3">
        <v>31</v>
      </c>
      <c r="V3">
        <v>2017</v>
      </c>
      <c r="W3">
        <v>2</v>
      </c>
      <c r="X3">
        <v>409167.59894</v>
      </c>
      <c r="Y3">
        <v>1263163.5256000001</v>
      </c>
    </row>
    <row r="4" spans="1:25" x14ac:dyDescent="0.2">
      <c r="A4">
        <v>-145.72746000000001</v>
      </c>
      <c r="B4">
        <v>61.12368</v>
      </c>
      <c r="C4">
        <v>3</v>
      </c>
      <c r="D4">
        <f t="shared" si="0"/>
        <v>3</v>
      </c>
      <c r="E4">
        <v>443061.16144</v>
      </c>
      <c r="F4">
        <v>1265598.95059</v>
      </c>
      <c r="G4" t="s">
        <v>21</v>
      </c>
      <c r="H4" t="s">
        <v>18</v>
      </c>
      <c r="I4">
        <v>45</v>
      </c>
      <c r="J4">
        <f t="shared" si="1"/>
        <v>0.45</v>
      </c>
      <c r="K4">
        <v>9.6953999999999999E-2</v>
      </c>
      <c r="L4">
        <v>0.21545</v>
      </c>
      <c r="M4" t="s">
        <v>19</v>
      </c>
      <c r="N4" s="1">
        <v>0.9375</v>
      </c>
      <c r="O4">
        <v>-145.72746000000001</v>
      </c>
      <c r="P4">
        <v>61.12368</v>
      </c>
      <c r="Q4">
        <v>732.87756000000002</v>
      </c>
      <c r="R4" s="2">
        <v>43069</v>
      </c>
      <c r="S4" s="2">
        <v>43065</v>
      </c>
      <c r="T4">
        <v>11</v>
      </c>
      <c r="U4">
        <v>26</v>
      </c>
      <c r="V4">
        <v>2017</v>
      </c>
      <c r="W4">
        <v>2</v>
      </c>
      <c r="X4">
        <v>443061.16144</v>
      </c>
      <c r="Y4">
        <v>1265598.95059</v>
      </c>
    </row>
    <row r="5" spans="1:25" x14ac:dyDescent="0.2">
      <c r="A5">
        <v>-146.33071000000001</v>
      </c>
      <c r="B5">
        <v>61.06756</v>
      </c>
      <c r="C5">
        <v>3</v>
      </c>
      <c r="D5">
        <f t="shared" si="0"/>
        <v>3</v>
      </c>
      <c r="E5">
        <v>411625.28463000001</v>
      </c>
      <c r="F5">
        <v>1255485.5250200001</v>
      </c>
      <c r="G5" t="s">
        <v>22</v>
      </c>
      <c r="H5" t="s">
        <v>23</v>
      </c>
      <c r="I5">
        <v>76</v>
      </c>
      <c r="J5">
        <f t="shared" si="1"/>
        <v>0.76</v>
      </c>
      <c r="K5">
        <v>0.16383</v>
      </c>
      <c r="L5">
        <v>0.21557000000000001</v>
      </c>
      <c r="M5" t="s">
        <v>19</v>
      </c>
      <c r="N5" s="1">
        <v>7.8206018518518508E-2</v>
      </c>
      <c r="O5">
        <v>-146.33071000000001</v>
      </c>
      <c r="P5">
        <v>61.06756</v>
      </c>
      <c r="Q5">
        <v>391.42365000000001</v>
      </c>
      <c r="R5" s="2">
        <v>43069</v>
      </c>
      <c r="S5" s="2">
        <v>43073</v>
      </c>
      <c r="T5">
        <v>12</v>
      </c>
      <c r="U5">
        <v>4</v>
      </c>
      <c r="V5">
        <v>2017</v>
      </c>
      <c r="W5">
        <v>2</v>
      </c>
      <c r="X5">
        <v>411625.28463000001</v>
      </c>
      <c r="Y5">
        <v>1255485.5250200001</v>
      </c>
    </row>
    <row r="6" spans="1:25" x14ac:dyDescent="0.2">
      <c r="A6">
        <v>-146.38254000000001</v>
      </c>
      <c r="B6">
        <v>61.130569999999999</v>
      </c>
      <c r="C6">
        <v>3</v>
      </c>
      <c r="D6">
        <f t="shared" si="0"/>
        <v>3</v>
      </c>
      <c r="E6">
        <v>408048.73881000001</v>
      </c>
      <c r="F6">
        <v>1262166.3729099999</v>
      </c>
      <c r="G6" t="s">
        <v>24</v>
      </c>
      <c r="H6" t="s">
        <v>18</v>
      </c>
      <c r="I6">
        <v>66</v>
      </c>
      <c r="J6">
        <f t="shared" si="1"/>
        <v>0.66</v>
      </c>
      <c r="K6">
        <v>0.14224999999999999</v>
      </c>
      <c r="L6">
        <v>0.21553</v>
      </c>
      <c r="M6" t="s">
        <v>19</v>
      </c>
      <c r="N6" s="1">
        <v>0.66666666666666663</v>
      </c>
      <c r="O6">
        <v>-146.38254000000001</v>
      </c>
      <c r="P6">
        <v>61.130569999999999</v>
      </c>
      <c r="Q6">
        <v>120.16112</v>
      </c>
      <c r="R6" s="2">
        <v>43069</v>
      </c>
      <c r="S6" s="2">
        <v>43075</v>
      </c>
      <c r="T6">
        <v>12</v>
      </c>
      <c r="U6">
        <v>6</v>
      </c>
      <c r="V6">
        <v>2017</v>
      </c>
      <c r="W6">
        <v>2</v>
      </c>
      <c r="X6">
        <v>408048.73881000001</v>
      </c>
      <c r="Y6">
        <v>1262166.3729099999</v>
      </c>
    </row>
    <row r="7" spans="1:25" x14ac:dyDescent="0.2">
      <c r="A7">
        <v>-145.50782000000001</v>
      </c>
      <c r="B7">
        <v>61.229570000000002</v>
      </c>
      <c r="C7">
        <v>1</v>
      </c>
      <c r="D7">
        <f t="shared" si="0"/>
        <v>1</v>
      </c>
      <c r="E7">
        <v>453251.01023000001</v>
      </c>
      <c r="F7">
        <v>1278830.4284399999</v>
      </c>
      <c r="G7" t="s">
        <v>25</v>
      </c>
      <c r="H7" t="s">
        <v>18</v>
      </c>
      <c r="I7">
        <v>152</v>
      </c>
      <c r="J7">
        <f t="shared" si="1"/>
        <v>1.52</v>
      </c>
      <c r="K7">
        <v>0.36848999999999998</v>
      </c>
      <c r="L7">
        <v>0.24243000000000001</v>
      </c>
      <c r="M7" t="s">
        <v>19</v>
      </c>
      <c r="N7" s="1">
        <v>0.70876157407407403</v>
      </c>
      <c r="O7">
        <v>-145.50782000000001</v>
      </c>
      <c r="P7">
        <v>61.229570000000002</v>
      </c>
      <c r="Q7">
        <v>1000.8642599999999</v>
      </c>
      <c r="R7" s="2">
        <v>43100</v>
      </c>
      <c r="S7" s="2">
        <v>43093</v>
      </c>
      <c r="T7">
        <v>12</v>
      </c>
      <c r="U7">
        <v>24</v>
      </c>
      <c r="V7">
        <v>2017</v>
      </c>
      <c r="W7">
        <v>2</v>
      </c>
      <c r="X7">
        <v>453251.01023000001</v>
      </c>
      <c r="Y7">
        <v>1278830.4284399999</v>
      </c>
    </row>
    <row r="8" spans="1:25" x14ac:dyDescent="0.2">
      <c r="A8">
        <v>-145.69456</v>
      </c>
      <c r="B8">
        <v>61.171509999999998</v>
      </c>
      <c r="C8">
        <v>1</v>
      </c>
      <c r="D8">
        <f t="shared" si="0"/>
        <v>1</v>
      </c>
      <c r="E8">
        <v>444147.01250000001</v>
      </c>
      <c r="F8">
        <v>1271127.1416499999</v>
      </c>
      <c r="G8" t="s">
        <v>26</v>
      </c>
      <c r="H8" t="s">
        <v>18</v>
      </c>
      <c r="I8">
        <v>185</v>
      </c>
      <c r="J8">
        <f t="shared" si="1"/>
        <v>1.85</v>
      </c>
      <c r="K8">
        <v>0.46973999999999999</v>
      </c>
      <c r="L8">
        <v>0.25391000000000002</v>
      </c>
      <c r="M8" t="s">
        <v>19</v>
      </c>
      <c r="N8" s="1">
        <v>0.23309027777777777</v>
      </c>
      <c r="O8">
        <v>-145.69456</v>
      </c>
      <c r="P8">
        <v>61.171509999999998</v>
      </c>
      <c r="Q8">
        <v>642.12279999999998</v>
      </c>
      <c r="R8" s="2">
        <v>43115</v>
      </c>
      <c r="S8" s="2">
        <v>43115</v>
      </c>
      <c r="T8">
        <v>1</v>
      </c>
      <c r="U8">
        <v>15</v>
      </c>
      <c r="V8">
        <v>2018</v>
      </c>
      <c r="W8">
        <v>2</v>
      </c>
      <c r="X8">
        <v>444147.01250000001</v>
      </c>
      <c r="Y8">
        <v>1271127.1416499999</v>
      </c>
    </row>
    <row r="9" spans="1:25" x14ac:dyDescent="0.2">
      <c r="A9">
        <v>-145.86461</v>
      </c>
      <c r="B9">
        <v>61.090499999999999</v>
      </c>
      <c r="C9">
        <v>3</v>
      </c>
      <c r="D9">
        <f t="shared" si="0"/>
        <v>3</v>
      </c>
      <c r="E9">
        <v>436206.20068000001</v>
      </c>
      <c r="F9">
        <v>1261008.2153100001</v>
      </c>
      <c r="G9" t="s">
        <v>27</v>
      </c>
      <c r="H9" t="s">
        <v>18</v>
      </c>
      <c r="I9">
        <v>351</v>
      </c>
      <c r="J9">
        <f t="shared" si="1"/>
        <v>3.5100000000000002</v>
      </c>
      <c r="K9">
        <v>1.0412999999999999</v>
      </c>
      <c r="L9">
        <v>0.29665000000000002</v>
      </c>
      <c r="M9" t="s">
        <v>19</v>
      </c>
      <c r="N9" s="1">
        <v>0.86924768518518514</v>
      </c>
      <c r="O9">
        <v>-145.86461</v>
      </c>
      <c r="P9">
        <v>61.090499999999999</v>
      </c>
      <c r="Q9">
        <v>511.63146999999998</v>
      </c>
      <c r="R9" s="2">
        <v>43131</v>
      </c>
      <c r="S9" s="2">
        <v>43135</v>
      </c>
      <c r="T9">
        <v>2</v>
      </c>
      <c r="U9">
        <v>4</v>
      </c>
      <c r="V9">
        <v>2018</v>
      </c>
      <c r="W9">
        <v>2</v>
      </c>
      <c r="X9">
        <v>436206.20068000001</v>
      </c>
      <c r="Y9">
        <v>1261008.2153100001</v>
      </c>
    </row>
    <row r="10" spans="1:25" x14ac:dyDescent="0.2">
      <c r="A10">
        <v>-145.86360999999999</v>
      </c>
      <c r="B10">
        <v>61.09046</v>
      </c>
      <c r="C10">
        <v>3</v>
      </c>
      <c r="D10">
        <f t="shared" si="0"/>
        <v>3</v>
      </c>
      <c r="E10">
        <v>436260.21739000001</v>
      </c>
      <c r="F10">
        <v>1261010.4238</v>
      </c>
      <c r="G10" t="s">
        <v>28</v>
      </c>
      <c r="H10" t="s">
        <v>18</v>
      </c>
      <c r="I10">
        <v>356</v>
      </c>
      <c r="J10">
        <f t="shared" si="1"/>
        <v>3.56</v>
      </c>
      <c r="K10">
        <v>1.0561</v>
      </c>
      <c r="L10">
        <v>0.29666999999999999</v>
      </c>
      <c r="M10" t="s">
        <v>19</v>
      </c>
      <c r="N10" s="1">
        <v>0.86643518518518514</v>
      </c>
      <c r="O10">
        <v>-145.86360999999999</v>
      </c>
      <c r="P10">
        <v>61.09046</v>
      </c>
      <c r="Q10">
        <v>515.45110999999997</v>
      </c>
      <c r="R10" s="2">
        <v>43131</v>
      </c>
      <c r="S10" s="2">
        <v>43135</v>
      </c>
      <c r="T10">
        <v>2</v>
      </c>
      <c r="U10">
        <v>4</v>
      </c>
      <c r="V10">
        <v>2018</v>
      </c>
      <c r="W10">
        <v>2</v>
      </c>
      <c r="X10">
        <v>436260.21739000001</v>
      </c>
      <c r="Y10">
        <v>1261010.4238</v>
      </c>
    </row>
    <row r="11" spans="1:25" x14ac:dyDescent="0.2">
      <c r="A11">
        <v>-145.64150000000001</v>
      </c>
      <c r="B11">
        <v>61.16827</v>
      </c>
      <c r="C11">
        <v>1</v>
      </c>
      <c r="D11">
        <f t="shared" si="0"/>
        <v>1</v>
      </c>
      <c r="E11">
        <v>447015.05096000002</v>
      </c>
      <c r="F11">
        <v>1271123.4137200001</v>
      </c>
      <c r="G11" t="s">
        <v>29</v>
      </c>
      <c r="H11" t="s">
        <v>30</v>
      </c>
      <c r="I11">
        <v>150</v>
      </c>
      <c r="J11">
        <f t="shared" si="1"/>
        <v>1.5</v>
      </c>
      <c r="K11">
        <v>0.43308999999999997</v>
      </c>
      <c r="L11">
        <v>0.28872999999999999</v>
      </c>
      <c r="M11" t="s">
        <v>31</v>
      </c>
      <c r="N11" s="1">
        <v>0.96375</v>
      </c>
      <c r="O11">
        <v>-145.64150000000001</v>
      </c>
      <c r="P11">
        <v>61.16827</v>
      </c>
      <c r="Q11">
        <v>941.67627000000005</v>
      </c>
      <c r="R11" s="2">
        <v>43174</v>
      </c>
      <c r="S11" s="2">
        <v>43175</v>
      </c>
      <c r="T11">
        <v>3</v>
      </c>
      <c r="U11">
        <v>16</v>
      </c>
      <c r="V11">
        <v>2018</v>
      </c>
      <c r="W11">
        <v>2</v>
      </c>
      <c r="X11">
        <v>447015.05096000002</v>
      </c>
      <c r="Y11">
        <v>1271123.4137200001</v>
      </c>
    </row>
    <row r="12" spans="1:25" x14ac:dyDescent="0.2">
      <c r="A12">
        <v>-145.25259</v>
      </c>
      <c r="B12">
        <v>61.236190000000001</v>
      </c>
      <c r="C12">
        <v>7</v>
      </c>
      <c r="D12">
        <v>1</v>
      </c>
      <c r="E12">
        <v>466698.39231999998</v>
      </c>
      <c r="F12">
        <v>1281332.3521700001</v>
      </c>
      <c r="G12" t="s">
        <v>32</v>
      </c>
      <c r="H12" t="s">
        <v>33</v>
      </c>
      <c r="I12">
        <v>180</v>
      </c>
      <c r="J12">
        <f t="shared" si="1"/>
        <v>1.8</v>
      </c>
      <c r="K12">
        <v>0.51987000000000005</v>
      </c>
      <c r="L12">
        <v>0.28882000000000002</v>
      </c>
      <c r="M12" t="s">
        <v>31</v>
      </c>
      <c r="N12" s="1">
        <v>0.90973379629629625</v>
      </c>
      <c r="O12">
        <v>-145.25259</v>
      </c>
      <c r="P12">
        <v>61.236190000000001</v>
      </c>
      <c r="Q12">
        <v>878.79259999999999</v>
      </c>
      <c r="R12" s="2">
        <v>43174</v>
      </c>
      <c r="S12" s="2">
        <v>43175</v>
      </c>
      <c r="T12">
        <v>3</v>
      </c>
      <c r="U12">
        <v>16</v>
      </c>
      <c r="V12">
        <v>2018</v>
      </c>
      <c r="W12">
        <v>2</v>
      </c>
      <c r="X12">
        <v>466698.39231999998</v>
      </c>
      <c r="Y12">
        <v>1281332.3521700001</v>
      </c>
    </row>
    <row r="13" spans="1:25" x14ac:dyDescent="0.2">
      <c r="A13">
        <v>-145.72628</v>
      </c>
      <c r="B13">
        <v>61.181260000000002</v>
      </c>
      <c r="C13">
        <v>7</v>
      </c>
      <c r="D13">
        <v>1</v>
      </c>
      <c r="E13">
        <v>442323.8836</v>
      </c>
      <c r="F13">
        <v>1271997.7959199999</v>
      </c>
      <c r="G13" t="s">
        <v>34</v>
      </c>
      <c r="H13" t="s">
        <v>35</v>
      </c>
      <c r="I13">
        <v>140</v>
      </c>
      <c r="J13">
        <f t="shared" si="1"/>
        <v>1.4000000000000001</v>
      </c>
      <c r="K13">
        <v>0.40417999999999998</v>
      </c>
      <c r="L13">
        <v>0.28870000000000001</v>
      </c>
      <c r="M13" t="s">
        <v>31</v>
      </c>
      <c r="N13" s="1">
        <v>0.20767361111111113</v>
      </c>
      <c r="O13">
        <v>-145.72628</v>
      </c>
      <c r="P13">
        <v>61.181260000000002</v>
      </c>
      <c r="Q13">
        <v>770.20330999999999</v>
      </c>
      <c r="R13" s="2">
        <v>43174</v>
      </c>
      <c r="S13" s="2">
        <v>43175</v>
      </c>
      <c r="T13">
        <v>3</v>
      </c>
      <c r="U13">
        <v>16</v>
      </c>
      <c r="V13">
        <v>2018</v>
      </c>
      <c r="W13">
        <v>2</v>
      </c>
      <c r="X13">
        <v>442323.8836</v>
      </c>
      <c r="Y13">
        <v>1271997.7959199999</v>
      </c>
    </row>
    <row r="14" spans="1:25" x14ac:dyDescent="0.2">
      <c r="A14">
        <v>-145.63087999999999</v>
      </c>
      <c r="B14">
        <v>61.365699999999997</v>
      </c>
      <c r="C14">
        <v>1</v>
      </c>
      <c r="D14">
        <f t="shared" si="0"/>
        <v>1</v>
      </c>
      <c r="E14">
        <v>444804.65169000003</v>
      </c>
      <c r="F14">
        <v>1293101.33745</v>
      </c>
      <c r="G14" t="s">
        <v>36</v>
      </c>
      <c r="H14" t="s">
        <v>37</v>
      </c>
      <c r="I14">
        <v>215</v>
      </c>
      <c r="J14">
        <f t="shared" si="1"/>
        <v>2.15</v>
      </c>
      <c r="K14">
        <v>0.62119000000000002</v>
      </c>
      <c r="L14">
        <v>0.28892000000000001</v>
      </c>
      <c r="M14" t="s">
        <v>31</v>
      </c>
      <c r="N14" s="1">
        <v>0.99958333333333327</v>
      </c>
      <c r="O14">
        <v>-145.63087999999999</v>
      </c>
      <c r="P14">
        <v>61.365699999999997</v>
      </c>
      <c r="Q14">
        <v>1316.5410199999999</v>
      </c>
      <c r="R14" s="2">
        <v>43174</v>
      </c>
      <c r="S14" s="2">
        <v>43177</v>
      </c>
      <c r="T14">
        <v>3</v>
      </c>
      <c r="U14">
        <v>18</v>
      </c>
      <c r="V14">
        <v>2018</v>
      </c>
      <c r="W14">
        <v>2</v>
      </c>
      <c r="X14">
        <v>444804.65169000003</v>
      </c>
      <c r="Y14">
        <v>1293101.33745</v>
      </c>
    </row>
    <row r="15" spans="1:25" x14ac:dyDescent="0.2">
      <c r="A15">
        <v>-145.84698</v>
      </c>
      <c r="B15">
        <v>61.250749999999996</v>
      </c>
      <c r="C15">
        <v>7</v>
      </c>
      <c r="D15">
        <v>1</v>
      </c>
      <c r="E15">
        <v>434951.86563999997</v>
      </c>
      <c r="F15">
        <v>1278913.0073899999</v>
      </c>
      <c r="G15" t="s">
        <v>38</v>
      </c>
      <c r="H15" t="s">
        <v>35</v>
      </c>
      <c r="I15">
        <v>100</v>
      </c>
      <c r="J15">
        <f t="shared" si="1"/>
        <v>1</v>
      </c>
      <c r="K15">
        <v>0.28858</v>
      </c>
      <c r="L15">
        <v>0.28858</v>
      </c>
      <c r="M15" t="s">
        <v>31</v>
      </c>
      <c r="N15" s="1">
        <v>0.67017361111111118</v>
      </c>
      <c r="O15">
        <v>-145.84698</v>
      </c>
      <c r="P15">
        <v>61.250749999999996</v>
      </c>
      <c r="Q15">
        <v>1028.2478000000001</v>
      </c>
      <c r="R15" s="2">
        <v>43174</v>
      </c>
      <c r="S15" s="2">
        <v>43178</v>
      </c>
      <c r="T15">
        <v>3</v>
      </c>
      <c r="U15">
        <v>19</v>
      </c>
      <c r="V15">
        <v>2018</v>
      </c>
      <c r="W15">
        <v>2</v>
      </c>
      <c r="X15">
        <v>434951.86563999997</v>
      </c>
      <c r="Y15">
        <v>1278913.0073899999</v>
      </c>
    </row>
    <row r="16" spans="1:25" x14ac:dyDescent="0.2">
      <c r="A16">
        <v>-145.58224999999999</v>
      </c>
      <c r="B16">
        <v>61.296700000000001</v>
      </c>
      <c r="C16">
        <v>1</v>
      </c>
      <c r="D16">
        <f t="shared" si="0"/>
        <v>1</v>
      </c>
      <c r="E16">
        <v>448350.61031999998</v>
      </c>
      <c r="F16">
        <v>1285772.74596</v>
      </c>
      <c r="G16" t="s">
        <v>39</v>
      </c>
      <c r="H16" t="s">
        <v>30</v>
      </c>
      <c r="I16">
        <v>200</v>
      </c>
      <c r="J16">
        <f t="shared" si="1"/>
        <v>2</v>
      </c>
      <c r="K16">
        <v>0.57776000000000005</v>
      </c>
      <c r="L16">
        <v>0.28888000000000003</v>
      </c>
      <c r="M16" t="s">
        <v>31</v>
      </c>
      <c r="N16" s="1">
        <v>0.66891203703703705</v>
      </c>
      <c r="O16">
        <v>-145.58224999999999</v>
      </c>
      <c r="P16">
        <v>61.296700000000001</v>
      </c>
      <c r="Q16">
        <v>962.39293999999995</v>
      </c>
      <c r="R16" s="2">
        <v>43174</v>
      </c>
      <c r="S16" s="2">
        <v>43180</v>
      </c>
      <c r="T16">
        <v>3</v>
      </c>
      <c r="U16">
        <v>21</v>
      </c>
      <c r="V16">
        <v>2018</v>
      </c>
      <c r="W16">
        <v>2</v>
      </c>
      <c r="X16">
        <v>448350.61031999998</v>
      </c>
      <c r="Y16">
        <v>1285772.74596</v>
      </c>
    </row>
    <row r="17" spans="1:25" x14ac:dyDescent="0.2">
      <c r="A17">
        <v>-145.76617999999999</v>
      </c>
      <c r="B17">
        <v>61.290590000000002</v>
      </c>
      <c r="C17">
        <v>7</v>
      </c>
      <c r="D17">
        <v>1</v>
      </c>
      <c r="E17">
        <v>438689.61952000001</v>
      </c>
      <c r="F17">
        <v>1283865.9619400001</v>
      </c>
      <c r="G17" t="s">
        <v>40</v>
      </c>
      <c r="H17" t="s">
        <v>30</v>
      </c>
      <c r="I17">
        <v>235</v>
      </c>
      <c r="J17">
        <f t="shared" si="1"/>
        <v>2.35</v>
      </c>
      <c r="K17">
        <v>0.69754000000000005</v>
      </c>
      <c r="L17">
        <v>0.29682999999999998</v>
      </c>
      <c r="M17" t="s">
        <v>31</v>
      </c>
      <c r="N17" s="1">
        <v>0.10932870370370369</v>
      </c>
      <c r="O17">
        <v>-145.76617999999999</v>
      </c>
      <c r="P17">
        <v>61.290590000000002</v>
      </c>
      <c r="Q17">
        <v>1188.38086</v>
      </c>
      <c r="R17" s="2">
        <v>43190</v>
      </c>
      <c r="S17" s="2">
        <v>43182</v>
      </c>
      <c r="T17">
        <v>3</v>
      </c>
      <c r="U17">
        <v>23</v>
      </c>
      <c r="V17">
        <v>2018</v>
      </c>
      <c r="W17">
        <v>2</v>
      </c>
      <c r="X17">
        <v>438689.61952000001</v>
      </c>
      <c r="Y17">
        <v>1283865.9619400001</v>
      </c>
    </row>
    <row r="18" spans="1:25" x14ac:dyDescent="0.2">
      <c r="A18">
        <v>-146.32741999999999</v>
      </c>
      <c r="B18">
        <v>61.075139999999998</v>
      </c>
      <c r="C18">
        <v>0</v>
      </c>
      <c r="D18">
        <v>3</v>
      </c>
      <c r="E18">
        <v>411703.05067999999</v>
      </c>
      <c r="F18">
        <v>1256348.63274</v>
      </c>
      <c r="G18" t="s">
        <v>41</v>
      </c>
      <c r="H18" t="s">
        <v>18</v>
      </c>
      <c r="I18">
        <v>343</v>
      </c>
      <c r="J18">
        <f t="shared" si="1"/>
        <v>3.43</v>
      </c>
      <c r="K18">
        <v>1.2250000000000001</v>
      </c>
      <c r="L18">
        <v>0.35714000000000001</v>
      </c>
      <c r="M18" t="s">
        <v>19</v>
      </c>
      <c r="N18" s="1">
        <v>0.2898263888888889</v>
      </c>
      <c r="O18">
        <v>-146.32741999999999</v>
      </c>
      <c r="P18">
        <v>61.075139999999998</v>
      </c>
      <c r="Q18">
        <v>215.69345000000001</v>
      </c>
      <c r="R18" s="2">
        <v>43190</v>
      </c>
      <c r="S18" s="2">
        <v>43182</v>
      </c>
      <c r="T18">
        <v>3</v>
      </c>
      <c r="U18">
        <v>23</v>
      </c>
      <c r="V18">
        <v>2018</v>
      </c>
      <c r="W18">
        <v>2</v>
      </c>
      <c r="X18">
        <v>411703.05067999999</v>
      </c>
      <c r="Y18">
        <v>1256348.63274</v>
      </c>
    </row>
    <row r="19" spans="1:25" x14ac:dyDescent="0.2">
      <c r="A19">
        <v>-145.52099000000001</v>
      </c>
      <c r="B19">
        <v>61.197659999999999</v>
      </c>
      <c r="C19">
        <v>1</v>
      </c>
      <c r="D19">
        <f t="shared" si="0"/>
        <v>1</v>
      </c>
      <c r="E19">
        <v>453006.35473999998</v>
      </c>
      <c r="F19">
        <v>1275200.4678100001</v>
      </c>
      <c r="G19" t="s">
        <v>42</v>
      </c>
      <c r="H19" t="s">
        <v>18</v>
      </c>
      <c r="I19">
        <v>165</v>
      </c>
      <c r="J19">
        <f t="shared" si="1"/>
        <v>1.6500000000000001</v>
      </c>
      <c r="K19">
        <v>0.48943999999999999</v>
      </c>
      <c r="L19">
        <v>0.29663</v>
      </c>
      <c r="M19" t="s">
        <v>19</v>
      </c>
      <c r="N19" s="1">
        <v>3.7372685185185189E-2</v>
      </c>
      <c r="O19">
        <v>-145.52099000000001</v>
      </c>
      <c r="P19">
        <v>61.197659999999999</v>
      </c>
      <c r="Q19">
        <v>722.56879000000004</v>
      </c>
      <c r="R19" s="2">
        <v>43190</v>
      </c>
      <c r="S19" s="2">
        <v>43184</v>
      </c>
      <c r="T19">
        <v>3</v>
      </c>
      <c r="U19">
        <v>25</v>
      </c>
      <c r="V19">
        <v>2018</v>
      </c>
      <c r="W19">
        <v>2</v>
      </c>
      <c r="X19">
        <v>453006.35473999998</v>
      </c>
      <c r="Y19">
        <v>1275200.4678100001</v>
      </c>
    </row>
    <row r="20" spans="1:25" x14ac:dyDescent="0.2">
      <c r="A20">
        <v>-145.72243</v>
      </c>
      <c r="B20">
        <v>61.17859</v>
      </c>
      <c r="C20">
        <v>7</v>
      </c>
      <c r="D20">
        <v>1</v>
      </c>
      <c r="E20">
        <v>442565.91618</v>
      </c>
      <c r="F20">
        <v>1271726.81284</v>
      </c>
      <c r="G20" t="s">
        <v>43</v>
      </c>
      <c r="H20" t="s">
        <v>35</v>
      </c>
      <c r="I20">
        <v>40</v>
      </c>
      <c r="J20">
        <f t="shared" si="1"/>
        <v>0.4</v>
      </c>
      <c r="K20">
        <v>0.11851</v>
      </c>
      <c r="L20">
        <v>0.29627999999999999</v>
      </c>
      <c r="M20" t="s">
        <v>31</v>
      </c>
      <c r="N20" s="1">
        <v>0.64569444444444446</v>
      </c>
      <c r="O20">
        <v>-145.72243</v>
      </c>
      <c r="P20">
        <v>61.17859</v>
      </c>
      <c r="Q20">
        <v>748.07672000000002</v>
      </c>
      <c r="R20" s="2">
        <v>43190</v>
      </c>
      <c r="S20" s="2">
        <v>43186</v>
      </c>
      <c r="T20">
        <v>3</v>
      </c>
      <c r="U20">
        <v>27</v>
      </c>
      <c r="V20">
        <v>2018</v>
      </c>
      <c r="W20">
        <v>2</v>
      </c>
      <c r="X20">
        <v>442565.91618</v>
      </c>
      <c r="Y20">
        <v>1271726.81284</v>
      </c>
    </row>
    <row r="21" spans="1:25" x14ac:dyDescent="0.2">
      <c r="A21">
        <v>-145.71415999999999</v>
      </c>
      <c r="B21">
        <v>61.008090000000003</v>
      </c>
      <c r="C21">
        <v>1</v>
      </c>
      <c r="D21">
        <f t="shared" si="0"/>
        <v>1</v>
      </c>
      <c r="E21">
        <v>445378.59005</v>
      </c>
      <c r="F21">
        <v>1252860.5051899999</v>
      </c>
      <c r="G21" t="s">
        <v>44</v>
      </c>
      <c r="H21" t="s">
        <v>35</v>
      </c>
      <c r="I21">
        <v>60</v>
      </c>
      <c r="J21">
        <f t="shared" si="1"/>
        <v>0.6</v>
      </c>
      <c r="K21">
        <v>0.17780000000000001</v>
      </c>
      <c r="L21">
        <v>0.29633999999999999</v>
      </c>
      <c r="M21" t="s">
        <v>31</v>
      </c>
      <c r="N21" s="1">
        <v>0.63965277777777774</v>
      </c>
      <c r="O21">
        <v>-145.71415999999999</v>
      </c>
      <c r="P21">
        <v>61.008090000000003</v>
      </c>
      <c r="Q21">
        <v>816.06470000000002</v>
      </c>
      <c r="R21" s="2">
        <v>43190</v>
      </c>
      <c r="S21" s="2">
        <v>43186</v>
      </c>
      <c r="T21">
        <v>3</v>
      </c>
      <c r="U21">
        <v>27</v>
      </c>
      <c r="V21">
        <v>2018</v>
      </c>
      <c r="W21">
        <v>2</v>
      </c>
      <c r="X21">
        <v>445378.59005</v>
      </c>
      <c r="Y21">
        <v>1252860.5051899999</v>
      </c>
    </row>
    <row r="22" spans="1:25" x14ac:dyDescent="0.2">
      <c r="A22">
        <v>-145.69927000000001</v>
      </c>
      <c r="B22">
        <v>61.005249999999997</v>
      </c>
      <c r="C22">
        <v>7</v>
      </c>
      <c r="D22">
        <v>1</v>
      </c>
      <c r="E22">
        <v>446214.65243000002</v>
      </c>
      <c r="F22">
        <v>1252645.3176899999</v>
      </c>
      <c r="G22" t="s">
        <v>45</v>
      </c>
      <c r="H22" t="s">
        <v>35</v>
      </c>
      <c r="I22">
        <v>75</v>
      </c>
      <c r="J22">
        <f t="shared" si="1"/>
        <v>0.75</v>
      </c>
      <c r="K22">
        <v>0.22228000000000001</v>
      </c>
      <c r="L22">
        <v>0.29637999999999998</v>
      </c>
      <c r="M22" t="s">
        <v>31</v>
      </c>
      <c r="N22" s="1">
        <v>0.63165509259259256</v>
      </c>
      <c r="O22">
        <v>-145.69927000000001</v>
      </c>
      <c r="P22">
        <v>61.005249999999997</v>
      </c>
      <c r="Q22">
        <v>1030.87195</v>
      </c>
      <c r="R22" s="2">
        <v>43190</v>
      </c>
      <c r="S22" s="2">
        <v>43186</v>
      </c>
      <c r="T22">
        <v>3</v>
      </c>
      <c r="U22">
        <v>27</v>
      </c>
      <c r="V22">
        <v>2018</v>
      </c>
      <c r="W22">
        <v>2</v>
      </c>
      <c r="X22">
        <v>446214.65243000002</v>
      </c>
      <c r="Y22">
        <v>1252645.3176899999</v>
      </c>
    </row>
    <row r="23" spans="1:25" x14ac:dyDescent="0.2">
      <c r="A23">
        <v>-145.79578000000001</v>
      </c>
      <c r="B23">
        <v>61.140900000000002</v>
      </c>
      <c r="C23">
        <v>1</v>
      </c>
      <c r="D23">
        <f t="shared" si="0"/>
        <v>1</v>
      </c>
      <c r="E23">
        <v>439183.53483000002</v>
      </c>
      <c r="F23">
        <v>1267056.8166</v>
      </c>
      <c r="G23" t="s">
        <v>46</v>
      </c>
      <c r="H23" t="s">
        <v>18</v>
      </c>
      <c r="I23">
        <v>175</v>
      </c>
      <c r="J23">
        <f t="shared" si="1"/>
        <v>1.75</v>
      </c>
      <c r="K23">
        <v>0.51915</v>
      </c>
      <c r="L23">
        <v>0.29665999999999998</v>
      </c>
      <c r="M23" t="s">
        <v>19</v>
      </c>
      <c r="N23" s="1">
        <v>0.91219907407407408</v>
      </c>
      <c r="O23">
        <v>-145.79578000000001</v>
      </c>
      <c r="P23">
        <v>61.140900000000002</v>
      </c>
      <c r="Q23">
        <v>1540.0825199999999</v>
      </c>
      <c r="R23" s="2">
        <v>43190</v>
      </c>
      <c r="S23" s="2">
        <v>43186</v>
      </c>
      <c r="T23">
        <v>3</v>
      </c>
      <c r="U23">
        <v>27</v>
      </c>
      <c r="V23">
        <v>2018</v>
      </c>
      <c r="W23">
        <v>2</v>
      </c>
      <c r="X23">
        <v>439183.53483000002</v>
      </c>
      <c r="Y23">
        <v>1267056.8166</v>
      </c>
    </row>
    <row r="24" spans="1:25" x14ac:dyDescent="0.2">
      <c r="A24">
        <v>-145.77511999999999</v>
      </c>
      <c r="B24">
        <v>60.90043</v>
      </c>
      <c r="C24">
        <v>7</v>
      </c>
      <c r="D24">
        <v>1</v>
      </c>
      <c r="E24">
        <v>443606.23719000001</v>
      </c>
      <c r="F24">
        <v>1240503.33865</v>
      </c>
      <c r="G24" t="s">
        <v>47</v>
      </c>
      <c r="H24" t="s">
        <v>35</v>
      </c>
      <c r="I24">
        <v>70</v>
      </c>
      <c r="J24">
        <f t="shared" si="1"/>
        <v>0.70000000000000007</v>
      </c>
      <c r="K24">
        <v>0.20746000000000001</v>
      </c>
      <c r="L24">
        <v>0.29637000000000002</v>
      </c>
      <c r="M24" t="s">
        <v>31</v>
      </c>
      <c r="N24" s="1">
        <v>0.64965277777777775</v>
      </c>
      <c r="O24">
        <v>-145.77511999999999</v>
      </c>
      <c r="P24">
        <v>60.90043</v>
      </c>
      <c r="Q24">
        <v>1224.1041299999999</v>
      </c>
      <c r="R24" s="2">
        <v>43190</v>
      </c>
      <c r="S24" s="2">
        <v>43197</v>
      </c>
      <c r="T24">
        <v>4</v>
      </c>
      <c r="U24">
        <v>7</v>
      </c>
      <c r="V24">
        <v>2018</v>
      </c>
      <c r="W24">
        <v>2</v>
      </c>
      <c r="X24">
        <v>443606.23719000001</v>
      </c>
      <c r="Y24">
        <v>1240503.33865</v>
      </c>
    </row>
    <row r="25" spans="1:25" x14ac:dyDescent="0.2">
      <c r="A25">
        <v>-145.91363999999999</v>
      </c>
      <c r="B25">
        <v>61.107799999999997</v>
      </c>
      <c r="C25">
        <v>7</v>
      </c>
      <c r="D25">
        <v>1</v>
      </c>
      <c r="E25">
        <v>433355.70121000003</v>
      </c>
      <c r="F25">
        <v>1262607.9184099999</v>
      </c>
      <c r="G25" t="s">
        <v>48</v>
      </c>
      <c r="H25" t="s">
        <v>35</v>
      </c>
      <c r="I25">
        <v>90</v>
      </c>
      <c r="J25">
        <f t="shared" si="1"/>
        <v>0.9</v>
      </c>
      <c r="K25">
        <v>0.26678000000000002</v>
      </c>
      <c r="L25">
        <v>0.29642000000000002</v>
      </c>
      <c r="M25" t="s">
        <v>31</v>
      </c>
      <c r="N25" s="1">
        <v>0.64765046296296302</v>
      </c>
      <c r="O25">
        <v>-145.91363999999999</v>
      </c>
      <c r="P25">
        <v>61.107799999999997</v>
      </c>
      <c r="Q25">
        <v>853.09691999999995</v>
      </c>
      <c r="R25" s="2">
        <v>43190</v>
      </c>
      <c r="S25" s="2">
        <v>43197</v>
      </c>
      <c r="T25">
        <v>4</v>
      </c>
      <c r="U25">
        <v>7</v>
      </c>
      <c r="V25">
        <v>2018</v>
      </c>
      <c r="W25">
        <v>2</v>
      </c>
      <c r="X25">
        <v>433355.70121000003</v>
      </c>
      <c r="Y25">
        <v>1262607.9184099999</v>
      </c>
    </row>
    <row r="26" spans="1:25" x14ac:dyDescent="0.2">
      <c r="A26">
        <v>-145.79692</v>
      </c>
      <c r="B26">
        <v>61.140529999999998</v>
      </c>
      <c r="C26">
        <v>1</v>
      </c>
      <c r="D26">
        <f t="shared" si="0"/>
        <v>1</v>
      </c>
      <c r="E26">
        <v>439127.79246999999</v>
      </c>
      <c r="F26">
        <v>1267008.0481700001</v>
      </c>
      <c r="G26" t="s">
        <v>49</v>
      </c>
      <c r="H26" t="s">
        <v>50</v>
      </c>
      <c r="I26">
        <v>400</v>
      </c>
      <c r="J26">
        <f t="shared" si="1"/>
        <v>4</v>
      </c>
      <c r="K26">
        <v>1.2162999999999999</v>
      </c>
      <c r="L26">
        <v>0.30407000000000001</v>
      </c>
      <c r="M26" t="s">
        <v>31</v>
      </c>
      <c r="N26" s="1">
        <v>0.16971064814814815</v>
      </c>
      <c r="O26">
        <v>-145.79692</v>
      </c>
      <c r="P26">
        <v>61.140529999999998</v>
      </c>
      <c r="Q26">
        <v>1096.5737300000001</v>
      </c>
      <c r="R26" s="2">
        <v>43205</v>
      </c>
      <c r="S26" s="2">
        <v>43198</v>
      </c>
      <c r="T26">
        <v>4</v>
      </c>
      <c r="U26">
        <v>8</v>
      </c>
      <c r="V26">
        <v>2018</v>
      </c>
      <c r="W26">
        <v>2</v>
      </c>
      <c r="X26">
        <v>439127.79246999999</v>
      </c>
      <c r="Y26">
        <v>1267008.0481700001</v>
      </c>
    </row>
    <row r="27" spans="1:25" x14ac:dyDescent="0.2">
      <c r="A27">
        <v>-145.86509000000001</v>
      </c>
      <c r="B27">
        <v>60.967860000000002</v>
      </c>
      <c r="C27">
        <v>7</v>
      </c>
      <c r="D27">
        <v>1</v>
      </c>
      <c r="E27">
        <v>437856.57432999997</v>
      </c>
      <c r="F27">
        <v>1247390.66545</v>
      </c>
      <c r="G27" t="s">
        <v>51</v>
      </c>
      <c r="H27" t="s">
        <v>35</v>
      </c>
      <c r="I27">
        <v>100</v>
      </c>
      <c r="J27">
        <f t="shared" si="1"/>
        <v>1</v>
      </c>
      <c r="K27">
        <v>0.30329</v>
      </c>
      <c r="L27">
        <v>0.30329</v>
      </c>
      <c r="M27" t="s">
        <v>31</v>
      </c>
      <c r="N27" s="1">
        <v>0.21687500000000001</v>
      </c>
      <c r="O27">
        <v>-145.86509000000001</v>
      </c>
      <c r="P27">
        <v>60.967860000000002</v>
      </c>
      <c r="Q27">
        <v>919.25067000000001</v>
      </c>
      <c r="R27" s="2">
        <v>43205</v>
      </c>
      <c r="S27" s="2">
        <v>43198</v>
      </c>
      <c r="T27">
        <v>4</v>
      </c>
      <c r="U27">
        <v>8</v>
      </c>
      <c r="V27">
        <v>2018</v>
      </c>
      <c r="W27">
        <v>2</v>
      </c>
      <c r="X27">
        <v>437856.57432999997</v>
      </c>
      <c r="Y27">
        <v>1247390.66545</v>
      </c>
    </row>
    <row r="28" spans="1:25" x14ac:dyDescent="0.2">
      <c r="A28">
        <v>-145.68959000000001</v>
      </c>
      <c r="B28">
        <v>61.175289999999997</v>
      </c>
      <c r="C28">
        <v>1</v>
      </c>
      <c r="D28">
        <f t="shared" si="0"/>
        <v>1</v>
      </c>
      <c r="E28">
        <v>444358.39043999999</v>
      </c>
      <c r="F28">
        <v>1271579.45362</v>
      </c>
      <c r="G28" t="s">
        <v>52</v>
      </c>
      <c r="H28" t="s">
        <v>53</v>
      </c>
      <c r="I28">
        <v>300</v>
      </c>
      <c r="J28">
        <f t="shared" si="1"/>
        <v>3</v>
      </c>
      <c r="K28">
        <v>0.91142999999999996</v>
      </c>
      <c r="L28">
        <v>0.30381000000000002</v>
      </c>
      <c r="M28" t="s">
        <v>19</v>
      </c>
      <c r="N28" s="1">
        <v>0.78657407407407398</v>
      </c>
      <c r="O28">
        <v>-145.68959000000001</v>
      </c>
      <c r="P28">
        <v>61.175289999999997</v>
      </c>
      <c r="Q28">
        <v>636.01098999999999</v>
      </c>
      <c r="R28" s="2">
        <v>43205</v>
      </c>
      <c r="S28" s="2">
        <v>43199</v>
      </c>
      <c r="T28">
        <v>4</v>
      </c>
      <c r="U28">
        <v>9</v>
      </c>
      <c r="V28">
        <v>2018</v>
      </c>
      <c r="W28">
        <v>2</v>
      </c>
      <c r="X28">
        <v>444358.39043999999</v>
      </c>
      <c r="Y28">
        <v>1271579.45362</v>
      </c>
    </row>
    <row r="29" spans="1:25" x14ac:dyDescent="0.2">
      <c r="A29">
        <v>-145.65708000000001</v>
      </c>
      <c r="B29">
        <v>61.173070000000003</v>
      </c>
      <c r="C29">
        <v>1</v>
      </c>
      <c r="D29">
        <f t="shared" si="0"/>
        <v>1</v>
      </c>
      <c r="E29">
        <v>446118.71470000001</v>
      </c>
      <c r="F29">
        <v>1271551.2842300001</v>
      </c>
      <c r="G29" t="s">
        <v>54</v>
      </c>
      <c r="H29" t="s">
        <v>55</v>
      </c>
      <c r="I29">
        <v>244</v>
      </c>
      <c r="J29">
        <f t="shared" si="1"/>
        <v>2.44</v>
      </c>
      <c r="K29">
        <v>0.74094000000000004</v>
      </c>
      <c r="L29">
        <v>0.30367</v>
      </c>
      <c r="M29" t="s">
        <v>19</v>
      </c>
      <c r="N29" s="1">
        <v>0.99306712962962962</v>
      </c>
      <c r="O29">
        <v>-145.65708000000001</v>
      </c>
      <c r="P29">
        <v>61.173070000000003</v>
      </c>
      <c r="Q29">
        <v>757.34984999999995</v>
      </c>
      <c r="R29" s="2">
        <v>43205</v>
      </c>
      <c r="S29" s="2">
        <v>43205</v>
      </c>
      <c r="T29">
        <v>4</v>
      </c>
      <c r="U29">
        <v>15</v>
      </c>
      <c r="V29">
        <v>2018</v>
      </c>
      <c r="W29">
        <v>2</v>
      </c>
      <c r="X29">
        <v>446118.71470000001</v>
      </c>
      <c r="Y29">
        <v>1271551.2842300001</v>
      </c>
    </row>
    <row r="30" spans="1:25" x14ac:dyDescent="0.2">
      <c r="A30">
        <v>-145.65627000000001</v>
      </c>
      <c r="B30">
        <v>61.171619999999997</v>
      </c>
      <c r="C30">
        <v>1</v>
      </c>
      <c r="D30">
        <f t="shared" si="0"/>
        <v>1</v>
      </c>
      <c r="E30">
        <v>446182.08779000002</v>
      </c>
      <c r="F30">
        <v>1271396.0935800001</v>
      </c>
      <c r="G30" t="s">
        <v>56</v>
      </c>
      <c r="H30" t="s">
        <v>55</v>
      </c>
      <c r="I30">
        <v>171</v>
      </c>
      <c r="J30">
        <f t="shared" si="1"/>
        <v>1.71</v>
      </c>
      <c r="K30">
        <v>0.51893999999999996</v>
      </c>
      <c r="L30">
        <v>0.30348000000000003</v>
      </c>
      <c r="M30" t="s">
        <v>19</v>
      </c>
      <c r="N30" s="1">
        <v>0.99006944444444445</v>
      </c>
      <c r="O30">
        <v>-145.65627000000001</v>
      </c>
      <c r="P30">
        <v>61.171619999999997</v>
      </c>
      <c r="Q30">
        <v>786.28661999999997</v>
      </c>
      <c r="R30" s="2">
        <v>43205</v>
      </c>
      <c r="S30" s="2">
        <v>43205</v>
      </c>
      <c r="T30">
        <v>4</v>
      </c>
      <c r="U30">
        <v>15</v>
      </c>
      <c r="V30">
        <v>2018</v>
      </c>
      <c r="W30">
        <v>2</v>
      </c>
      <c r="X30">
        <v>446182.08779000002</v>
      </c>
      <c r="Y30">
        <v>1271396.0935800001</v>
      </c>
    </row>
    <row r="31" spans="1:25" x14ac:dyDescent="0.2">
      <c r="A31">
        <v>-145.65656000000001</v>
      </c>
      <c r="B31">
        <v>61.171559999999999</v>
      </c>
      <c r="C31">
        <v>1</v>
      </c>
      <c r="D31">
        <f t="shared" si="0"/>
        <v>1</v>
      </c>
      <c r="E31">
        <v>446167.79887</v>
      </c>
      <c r="F31">
        <v>1271386.8100699999</v>
      </c>
      <c r="G31" t="s">
        <v>57</v>
      </c>
      <c r="H31" t="s">
        <v>55</v>
      </c>
      <c r="I31">
        <v>235</v>
      </c>
      <c r="J31">
        <f t="shared" si="1"/>
        <v>2.35</v>
      </c>
      <c r="K31">
        <v>0.71355999999999997</v>
      </c>
      <c r="L31">
        <v>0.30364000000000002</v>
      </c>
      <c r="M31" t="s">
        <v>19</v>
      </c>
      <c r="N31" s="1">
        <v>0.98836805555555562</v>
      </c>
      <c r="O31">
        <v>-145.65656000000001</v>
      </c>
      <c r="P31">
        <v>61.171559999999999</v>
      </c>
      <c r="Q31">
        <v>785.54345999999998</v>
      </c>
      <c r="R31" s="2">
        <v>43205</v>
      </c>
      <c r="S31" s="2">
        <v>43205</v>
      </c>
      <c r="T31">
        <v>4</v>
      </c>
      <c r="U31">
        <v>15</v>
      </c>
      <c r="V31">
        <v>2018</v>
      </c>
      <c r="W31">
        <v>2</v>
      </c>
      <c r="X31">
        <v>446167.79887</v>
      </c>
      <c r="Y31">
        <v>1271386.8100699999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66"/>
  <sheetViews>
    <sheetView workbookViewId="0">
      <selection activeCell="F31" sqref="F31"/>
    </sheetView>
  </sheetViews>
  <sheetFormatPr baseColWidth="10" defaultRowHeight="16" x14ac:dyDescent="0.2"/>
  <sheetData>
    <row r="1" spans="1:11" x14ac:dyDescent="0.2">
      <c r="A1" t="s">
        <v>60</v>
      </c>
      <c r="B1" t="s">
        <v>61</v>
      </c>
      <c r="C1" t="s">
        <v>62</v>
      </c>
      <c r="D1" t="s">
        <v>63</v>
      </c>
    </row>
    <row r="2" spans="1:11" x14ac:dyDescent="0.2">
      <c r="A2">
        <v>1</v>
      </c>
      <c r="B2" s="2">
        <v>43039</v>
      </c>
      <c r="C2">
        <v>-62</v>
      </c>
      <c r="D2" s="3">
        <v>0.82000000000000006</v>
      </c>
      <c r="J2" s="2">
        <v>43009</v>
      </c>
      <c r="K2">
        <v>-92</v>
      </c>
    </row>
    <row r="3" spans="1:11" x14ac:dyDescent="0.2">
      <c r="A3">
        <v>3</v>
      </c>
      <c r="B3" s="2">
        <v>43039</v>
      </c>
      <c r="C3">
        <v>-62</v>
      </c>
      <c r="D3" s="3">
        <v>2.08</v>
      </c>
      <c r="J3" s="2">
        <v>43010</v>
      </c>
      <c r="K3">
        <v>-91</v>
      </c>
    </row>
    <row r="4" spans="1:11" x14ac:dyDescent="0.2">
      <c r="A4">
        <v>3</v>
      </c>
      <c r="B4" s="2">
        <v>43069</v>
      </c>
      <c r="C4">
        <v>-31</v>
      </c>
      <c r="D4" s="3">
        <v>0.45</v>
      </c>
      <c r="J4" s="2">
        <v>43011</v>
      </c>
      <c r="K4">
        <v>-90</v>
      </c>
    </row>
    <row r="5" spans="1:11" x14ac:dyDescent="0.2">
      <c r="A5">
        <v>3</v>
      </c>
      <c r="B5" s="2">
        <v>43069</v>
      </c>
      <c r="C5">
        <v>-31</v>
      </c>
      <c r="D5" s="3">
        <v>0.76</v>
      </c>
      <c r="J5" s="2">
        <v>43012</v>
      </c>
      <c r="K5">
        <v>-89</v>
      </c>
    </row>
    <row r="6" spans="1:11" x14ac:dyDescent="0.2">
      <c r="A6">
        <v>3</v>
      </c>
      <c r="B6" s="2">
        <v>43069</v>
      </c>
      <c r="C6">
        <v>-31</v>
      </c>
      <c r="D6" s="3">
        <v>0.66</v>
      </c>
      <c r="J6" s="2">
        <v>43013</v>
      </c>
      <c r="K6">
        <v>-88</v>
      </c>
    </row>
    <row r="7" spans="1:11" x14ac:dyDescent="0.2">
      <c r="A7">
        <v>1</v>
      </c>
      <c r="B7" s="2">
        <v>43100</v>
      </c>
      <c r="C7">
        <v>-1</v>
      </c>
      <c r="D7" s="3">
        <v>1.52</v>
      </c>
      <c r="J7" s="2">
        <v>43014</v>
      </c>
      <c r="K7">
        <v>-87</v>
      </c>
    </row>
    <row r="8" spans="1:11" x14ac:dyDescent="0.2">
      <c r="A8">
        <v>1</v>
      </c>
      <c r="B8" s="2">
        <v>43115</v>
      </c>
      <c r="C8">
        <v>15</v>
      </c>
      <c r="D8" s="3">
        <v>1.85</v>
      </c>
      <c r="J8" s="2">
        <v>43015</v>
      </c>
      <c r="K8">
        <v>-86</v>
      </c>
    </row>
    <row r="9" spans="1:11" x14ac:dyDescent="0.2">
      <c r="A9">
        <v>3</v>
      </c>
      <c r="B9" s="2">
        <v>43131</v>
      </c>
      <c r="C9">
        <v>31</v>
      </c>
      <c r="D9" s="3">
        <v>3.5100000000000002</v>
      </c>
      <c r="J9" s="2">
        <v>43016</v>
      </c>
      <c r="K9">
        <v>-85</v>
      </c>
    </row>
    <row r="10" spans="1:11" x14ac:dyDescent="0.2">
      <c r="A10">
        <v>3</v>
      </c>
      <c r="B10" s="2">
        <v>43131</v>
      </c>
      <c r="C10">
        <v>31</v>
      </c>
      <c r="D10" s="3">
        <v>3.56</v>
      </c>
      <c r="J10" s="2">
        <v>43017</v>
      </c>
      <c r="K10">
        <v>-84</v>
      </c>
    </row>
    <row r="11" spans="1:11" x14ac:dyDescent="0.2">
      <c r="A11">
        <v>1</v>
      </c>
      <c r="B11" s="2">
        <v>43174</v>
      </c>
      <c r="C11">
        <v>74</v>
      </c>
      <c r="D11" s="3">
        <v>1.5</v>
      </c>
      <c r="J11" s="2">
        <v>43018</v>
      </c>
      <c r="K11">
        <v>-83</v>
      </c>
    </row>
    <row r="12" spans="1:11" x14ac:dyDescent="0.2">
      <c r="A12">
        <v>1</v>
      </c>
      <c r="B12" s="2">
        <v>43174</v>
      </c>
      <c r="C12">
        <v>74</v>
      </c>
      <c r="D12" s="3">
        <v>1.8</v>
      </c>
      <c r="J12" s="2">
        <v>43019</v>
      </c>
      <c r="K12">
        <v>-82</v>
      </c>
    </row>
    <row r="13" spans="1:11" x14ac:dyDescent="0.2">
      <c r="A13">
        <v>1</v>
      </c>
      <c r="B13" s="2">
        <v>43174</v>
      </c>
      <c r="C13">
        <v>74</v>
      </c>
      <c r="D13" s="3">
        <v>1.4000000000000001</v>
      </c>
      <c r="J13" s="2">
        <v>43020</v>
      </c>
      <c r="K13">
        <v>-81</v>
      </c>
    </row>
    <row r="14" spans="1:11" x14ac:dyDescent="0.2">
      <c r="A14">
        <v>1</v>
      </c>
      <c r="B14" s="2">
        <v>43174</v>
      </c>
      <c r="C14">
        <v>74</v>
      </c>
      <c r="D14" s="3">
        <v>2.15</v>
      </c>
      <c r="J14" s="2">
        <v>43021</v>
      </c>
      <c r="K14">
        <v>-80</v>
      </c>
    </row>
    <row r="15" spans="1:11" x14ac:dyDescent="0.2">
      <c r="A15">
        <v>1</v>
      </c>
      <c r="B15" s="2">
        <v>43174</v>
      </c>
      <c r="C15">
        <v>74</v>
      </c>
      <c r="D15" s="3">
        <v>1</v>
      </c>
      <c r="J15" s="2">
        <v>43022</v>
      </c>
      <c r="K15">
        <v>-79</v>
      </c>
    </row>
    <row r="16" spans="1:11" x14ac:dyDescent="0.2">
      <c r="A16">
        <v>1</v>
      </c>
      <c r="B16" s="2">
        <v>43174</v>
      </c>
      <c r="C16">
        <v>74</v>
      </c>
      <c r="D16" s="3">
        <v>2</v>
      </c>
      <c r="J16" s="2">
        <v>43023</v>
      </c>
      <c r="K16">
        <v>-78</v>
      </c>
    </row>
    <row r="17" spans="1:11" x14ac:dyDescent="0.2">
      <c r="A17">
        <v>1</v>
      </c>
      <c r="B17" s="2">
        <v>43190</v>
      </c>
      <c r="C17">
        <v>90</v>
      </c>
      <c r="D17" s="3">
        <v>2.35</v>
      </c>
      <c r="J17" s="2">
        <v>43024</v>
      </c>
      <c r="K17">
        <v>-77</v>
      </c>
    </row>
    <row r="18" spans="1:11" x14ac:dyDescent="0.2">
      <c r="A18">
        <v>3</v>
      </c>
      <c r="B18" s="2">
        <v>43190</v>
      </c>
      <c r="C18">
        <v>90</v>
      </c>
      <c r="D18" s="3">
        <v>3.43</v>
      </c>
      <c r="J18" s="2">
        <v>43025</v>
      </c>
      <c r="K18">
        <v>-76</v>
      </c>
    </row>
    <row r="19" spans="1:11" x14ac:dyDescent="0.2">
      <c r="A19">
        <v>1</v>
      </c>
      <c r="B19" s="2">
        <v>43190</v>
      </c>
      <c r="C19">
        <v>90</v>
      </c>
      <c r="D19" s="3">
        <v>1.6500000000000001</v>
      </c>
      <c r="J19" s="2">
        <v>43026</v>
      </c>
      <c r="K19">
        <v>-75</v>
      </c>
    </row>
    <row r="20" spans="1:11" x14ac:dyDescent="0.2">
      <c r="A20">
        <v>1</v>
      </c>
      <c r="B20" s="2">
        <v>43190</v>
      </c>
      <c r="C20">
        <v>90</v>
      </c>
      <c r="D20" s="3">
        <v>0.4</v>
      </c>
      <c r="J20" s="2">
        <v>43027</v>
      </c>
      <c r="K20">
        <v>-74</v>
      </c>
    </row>
    <row r="21" spans="1:11" x14ac:dyDescent="0.2">
      <c r="A21">
        <v>1</v>
      </c>
      <c r="B21" s="2">
        <v>43190</v>
      </c>
      <c r="C21">
        <v>90</v>
      </c>
      <c r="D21" s="3">
        <v>0.6</v>
      </c>
      <c r="J21" s="2">
        <v>43028</v>
      </c>
      <c r="K21">
        <v>-73</v>
      </c>
    </row>
    <row r="22" spans="1:11" x14ac:dyDescent="0.2">
      <c r="A22">
        <v>1</v>
      </c>
      <c r="B22" s="2">
        <v>43190</v>
      </c>
      <c r="C22">
        <v>90</v>
      </c>
      <c r="D22" s="3">
        <v>0.75</v>
      </c>
      <c r="J22" s="2">
        <v>43029</v>
      </c>
      <c r="K22">
        <v>-72</v>
      </c>
    </row>
    <row r="23" spans="1:11" x14ac:dyDescent="0.2">
      <c r="A23">
        <v>1</v>
      </c>
      <c r="B23" s="2">
        <v>43190</v>
      </c>
      <c r="C23">
        <v>90</v>
      </c>
      <c r="D23" s="3">
        <v>1.75</v>
      </c>
      <c r="J23" s="2">
        <v>43030</v>
      </c>
      <c r="K23">
        <v>-71</v>
      </c>
    </row>
    <row r="24" spans="1:11" x14ac:dyDescent="0.2">
      <c r="A24">
        <v>1</v>
      </c>
      <c r="B24" s="2">
        <v>43190</v>
      </c>
      <c r="C24">
        <v>90</v>
      </c>
      <c r="D24" s="3">
        <v>0.70000000000000007</v>
      </c>
      <c r="J24" s="2">
        <v>43031</v>
      </c>
      <c r="K24">
        <v>-70</v>
      </c>
    </row>
    <row r="25" spans="1:11" x14ac:dyDescent="0.2">
      <c r="A25">
        <v>1</v>
      </c>
      <c r="B25" s="2">
        <v>43190</v>
      </c>
      <c r="C25">
        <v>90</v>
      </c>
      <c r="D25" s="3">
        <v>0.9</v>
      </c>
      <c r="J25" s="2">
        <v>43032</v>
      </c>
      <c r="K25">
        <v>-69</v>
      </c>
    </row>
    <row r="26" spans="1:11" x14ac:dyDescent="0.2">
      <c r="A26">
        <v>1</v>
      </c>
      <c r="B26" s="2">
        <v>43205</v>
      </c>
      <c r="C26">
        <v>105</v>
      </c>
      <c r="D26" s="3">
        <v>4</v>
      </c>
      <c r="J26" s="2">
        <v>43033</v>
      </c>
      <c r="K26">
        <v>-68</v>
      </c>
    </row>
    <row r="27" spans="1:11" x14ac:dyDescent="0.2">
      <c r="A27">
        <v>1</v>
      </c>
      <c r="B27" s="2">
        <v>43205</v>
      </c>
      <c r="C27">
        <v>105</v>
      </c>
      <c r="D27" s="3">
        <v>1</v>
      </c>
      <c r="J27" s="2">
        <v>43034</v>
      </c>
      <c r="K27">
        <v>-67</v>
      </c>
    </row>
    <row r="28" spans="1:11" x14ac:dyDescent="0.2">
      <c r="A28">
        <v>1</v>
      </c>
      <c r="B28" s="2">
        <v>43205</v>
      </c>
      <c r="C28">
        <v>105</v>
      </c>
      <c r="D28" s="3">
        <v>3</v>
      </c>
      <c r="J28" s="2">
        <v>43035</v>
      </c>
      <c r="K28">
        <v>-66</v>
      </c>
    </row>
    <row r="29" spans="1:11" x14ac:dyDescent="0.2">
      <c r="A29">
        <v>1</v>
      </c>
      <c r="B29" s="2">
        <v>43205</v>
      </c>
      <c r="C29">
        <v>105</v>
      </c>
      <c r="D29" s="3">
        <v>2.44</v>
      </c>
      <c r="J29" s="2">
        <v>43036</v>
      </c>
      <c r="K29">
        <v>-65</v>
      </c>
    </row>
    <row r="30" spans="1:11" x14ac:dyDescent="0.2">
      <c r="A30">
        <v>1</v>
      </c>
      <c r="B30" s="2">
        <v>43205</v>
      </c>
      <c r="C30">
        <v>105</v>
      </c>
      <c r="D30" s="3">
        <v>1.71</v>
      </c>
      <c r="J30" s="2">
        <v>43037</v>
      </c>
      <c r="K30">
        <v>-64</v>
      </c>
    </row>
    <row r="31" spans="1:11" x14ac:dyDescent="0.2">
      <c r="A31">
        <v>1</v>
      </c>
      <c r="B31" s="2">
        <v>43205</v>
      </c>
      <c r="C31">
        <v>105</v>
      </c>
      <c r="D31" s="3">
        <v>2.35</v>
      </c>
      <c r="J31" s="2">
        <v>43038</v>
      </c>
      <c r="K31">
        <v>-63</v>
      </c>
    </row>
    <row r="32" spans="1:11" x14ac:dyDescent="0.2">
      <c r="J32" s="2">
        <v>43039</v>
      </c>
      <c r="K32">
        <v>-62</v>
      </c>
    </row>
    <row r="33" spans="10:11" x14ac:dyDescent="0.2">
      <c r="J33" s="2">
        <v>43040</v>
      </c>
      <c r="K33">
        <v>-61</v>
      </c>
    </row>
    <row r="34" spans="10:11" x14ac:dyDescent="0.2">
      <c r="J34" s="2">
        <v>43041</v>
      </c>
      <c r="K34">
        <v>-60</v>
      </c>
    </row>
    <row r="35" spans="10:11" x14ac:dyDescent="0.2">
      <c r="J35" s="2">
        <v>43042</v>
      </c>
      <c r="K35">
        <v>-59</v>
      </c>
    </row>
    <row r="36" spans="10:11" x14ac:dyDescent="0.2">
      <c r="J36" s="2">
        <v>43043</v>
      </c>
      <c r="K36">
        <v>-58</v>
      </c>
    </row>
    <row r="37" spans="10:11" x14ac:dyDescent="0.2">
      <c r="J37" s="2">
        <v>43044</v>
      </c>
      <c r="K37">
        <v>-57</v>
      </c>
    </row>
    <row r="38" spans="10:11" x14ac:dyDescent="0.2">
      <c r="J38" s="2">
        <v>43045</v>
      </c>
      <c r="K38">
        <v>-56</v>
      </c>
    </row>
    <row r="39" spans="10:11" x14ac:dyDescent="0.2">
      <c r="J39" s="2">
        <v>43046</v>
      </c>
      <c r="K39">
        <v>-55</v>
      </c>
    </row>
    <row r="40" spans="10:11" x14ac:dyDescent="0.2">
      <c r="J40" s="2">
        <v>43047</v>
      </c>
      <c r="K40">
        <v>-54</v>
      </c>
    </row>
    <row r="41" spans="10:11" x14ac:dyDescent="0.2">
      <c r="J41" s="2">
        <v>43048</v>
      </c>
      <c r="K41">
        <v>-53</v>
      </c>
    </row>
    <row r="42" spans="10:11" x14ac:dyDescent="0.2">
      <c r="J42" s="2">
        <v>43049</v>
      </c>
      <c r="K42">
        <v>-52</v>
      </c>
    </row>
    <row r="43" spans="10:11" x14ac:dyDescent="0.2">
      <c r="J43" s="2">
        <v>43050</v>
      </c>
      <c r="K43">
        <v>-51</v>
      </c>
    </row>
    <row r="44" spans="10:11" x14ac:dyDescent="0.2">
      <c r="J44" s="2">
        <v>43051</v>
      </c>
      <c r="K44">
        <v>-50</v>
      </c>
    </row>
    <row r="45" spans="10:11" x14ac:dyDescent="0.2">
      <c r="J45" s="2">
        <v>43052</v>
      </c>
      <c r="K45">
        <v>-49</v>
      </c>
    </row>
    <row r="46" spans="10:11" x14ac:dyDescent="0.2">
      <c r="J46" s="2">
        <v>43053</v>
      </c>
      <c r="K46">
        <v>-48</v>
      </c>
    </row>
    <row r="47" spans="10:11" x14ac:dyDescent="0.2">
      <c r="J47" s="2">
        <v>43054</v>
      </c>
      <c r="K47">
        <v>-47</v>
      </c>
    </row>
    <row r="48" spans="10:11" x14ac:dyDescent="0.2">
      <c r="J48" s="2">
        <v>43055</v>
      </c>
      <c r="K48">
        <v>-46</v>
      </c>
    </row>
    <row r="49" spans="10:11" x14ac:dyDescent="0.2">
      <c r="J49" s="2">
        <v>43056</v>
      </c>
      <c r="K49">
        <v>-45</v>
      </c>
    </row>
    <row r="50" spans="10:11" x14ac:dyDescent="0.2">
      <c r="J50" s="2">
        <v>43057</v>
      </c>
      <c r="K50">
        <v>-44</v>
      </c>
    </row>
    <row r="51" spans="10:11" x14ac:dyDescent="0.2">
      <c r="J51" s="2">
        <v>43058</v>
      </c>
      <c r="K51">
        <v>-43</v>
      </c>
    </row>
    <row r="52" spans="10:11" x14ac:dyDescent="0.2">
      <c r="J52" s="2">
        <v>43059</v>
      </c>
      <c r="K52">
        <v>-42</v>
      </c>
    </row>
    <row r="53" spans="10:11" x14ac:dyDescent="0.2">
      <c r="J53" s="2">
        <v>43060</v>
      </c>
      <c r="K53">
        <v>-41</v>
      </c>
    </row>
    <row r="54" spans="10:11" x14ac:dyDescent="0.2">
      <c r="J54" s="2">
        <v>43061</v>
      </c>
      <c r="K54">
        <v>-40</v>
      </c>
    </row>
    <row r="55" spans="10:11" x14ac:dyDescent="0.2">
      <c r="J55" s="2">
        <v>43062</v>
      </c>
      <c r="K55">
        <v>-39</v>
      </c>
    </row>
    <row r="56" spans="10:11" x14ac:dyDescent="0.2">
      <c r="J56" s="2">
        <v>43063</v>
      </c>
      <c r="K56">
        <v>-38</v>
      </c>
    </row>
    <row r="57" spans="10:11" x14ac:dyDescent="0.2">
      <c r="J57" s="2">
        <v>43064</v>
      </c>
      <c r="K57">
        <v>-37</v>
      </c>
    </row>
    <row r="58" spans="10:11" x14ac:dyDescent="0.2">
      <c r="J58" s="2">
        <v>43065</v>
      </c>
      <c r="K58">
        <v>-36</v>
      </c>
    </row>
    <row r="59" spans="10:11" x14ac:dyDescent="0.2">
      <c r="J59" s="2">
        <v>43066</v>
      </c>
      <c r="K59">
        <v>-35</v>
      </c>
    </row>
    <row r="60" spans="10:11" x14ac:dyDescent="0.2">
      <c r="J60" s="2">
        <v>43067</v>
      </c>
      <c r="K60">
        <v>-34</v>
      </c>
    </row>
    <row r="61" spans="10:11" x14ac:dyDescent="0.2">
      <c r="J61" s="2">
        <v>43068</v>
      </c>
      <c r="K61">
        <v>-33</v>
      </c>
    </row>
    <row r="62" spans="10:11" x14ac:dyDescent="0.2">
      <c r="J62" s="2">
        <v>43069</v>
      </c>
      <c r="K62">
        <v>-32</v>
      </c>
    </row>
    <row r="63" spans="10:11" x14ac:dyDescent="0.2">
      <c r="J63" s="2">
        <v>43070</v>
      </c>
      <c r="K63">
        <v>-31</v>
      </c>
    </row>
    <row r="64" spans="10:11" x14ac:dyDescent="0.2">
      <c r="J64" s="2">
        <v>43071</v>
      </c>
      <c r="K64">
        <v>-30</v>
      </c>
    </row>
    <row r="65" spans="10:11" x14ac:dyDescent="0.2">
      <c r="J65" s="2">
        <v>43072</v>
      </c>
      <c r="K65">
        <v>-29</v>
      </c>
    </row>
    <row r="66" spans="10:11" x14ac:dyDescent="0.2">
      <c r="J66" s="2">
        <v>43073</v>
      </c>
      <c r="K66">
        <v>-28</v>
      </c>
    </row>
    <row r="67" spans="10:11" x14ac:dyDescent="0.2">
      <c r="J67" s="2">
        <v>43074</v>
      </c>
      <c r="K67">
        <v>-27</v>
      </c>
    </row>
    <row r="68" spans="10:11" x14ac:dyDescent="0.2">
      <c r="J68" s="2">
        <v>43075</v>
      </c>
      <c r="K68">
        <v>-26</v>
      </c>
    </row>
    <row r="69" spans="10:11" x14ac:dyDescent="0.2">
      <c r="J69" s="2">
        <v>43076</v>
      </c>
      <c r="K69">
        <v>-25</v>
      </c>
    </row>
    <row r="70" spans="10:11" x14ac:dyDescent="0.2">
      <c r="J70" s="2">
        <v>43077</v>
      </c>
      <c r="K70">
        <v>-24</v>
      </c>
    </row>
    <row r="71" spans="10:11" x14ac:dyDescent="0.2">
      <c r="J71" s="2">
        <v>43078</v>
      </c>
      <c r="K71">
        <v>-23</v>
      </c>
    </row>
    <row r="72" spans="10:11" x14ac:dyDescent="0.2">
      <c r="J72" s="2">
        <v>43079</v>
      </c>
      <c r="K72">
        <v>-22</v>
      </c>
    </row>
    <row r="73" spans="10:11" x14ac:dyDescent="0.2">
      <c r="J73" s="2">
        <v>43080</v>
      </c>
      <c r="K73">
        <v>-21</v>
      </c>
    </row>
    <row r="74" spans="10:11" x14ac:dyDescent="0.2">
      <c r="J74" s="2">
        <v>43081</v>
      </c>
      <c r="K74">
        <v>-20</v>
      </c>
    </row>
    <row r="75" spans="10:11" x14ac:dyDescent="0.2">
      <c r="J75" s="2">
        <v>43082</v>
      </c>
      <c r="K75">
        <v>-19</v>
      </c>
    </row>
    <row r="76" spans="10:11" x14ac:dyDescent="0.2">
      <c r="J76" s="2">
        <v>43083</v>
      </c>
      <c r="K76">
        <v>-18</v>
      </c>
    </row>
    <row r="77" spans="10:11" x14ac:dyDescent="0.2">
      <c r="J77" s="2">
        <v>43084</v>
      </c>
      <c r="K77">
        <v>-17</v>
      </c>
    </row>
    <row r="78" spans="10:11" x14ac:dyDescent="0.2">
      <c r="J78" s="2">
        <v>43085</v>
      </c>
      <c r="K78">
        <v>-16</v>
      </c>
    </row>
    <row r="79" spans="10:11" x14ac:dyDescent="0.2">
      <c r="J79" s="2">
        <v>43086</v>
      </c>
      <c r="K79">
        <v>-15</v>
      </c>
    </row>
    <row r="80" spans="10:11" x14ac:dyDescent="0.2">
      <c r="J80" s="2">
        <v>43087</v>
      </c>
      <c r="K80">
        <v>-14</v>
      </c>
    </row>
    <row r="81" spans="10:11" x14ac:dyDescent="0.2">
      <c r="J81" s="2">
        <v>43088</v>
      </c>
      <c r="K81">
        <v>-13</v>
      </c>
    </row>
    <row r="82" spans="10:11" x14ac:dyDescent="0.2">
      <c r="J82" s="2">
        <v>43089</v>
      </c>
      <c r="K82">
        <v>-12</v>
      </c>
    </row>
    <row r="83" spans="10:11" x14ac:dyDescent="0.2">
      <c r="J83" s="2">
        <v>43090</v>
      </c>
      <c r="K83">
        <v>-11</v>
      </c>
    </row>
    <row r="84" spans="10:11" x14ac:dyDescent="0.2">
      <c r="J84" s="2">
        <v>43091</v>
      </c>
      <c r="K84">
        <v>-10</v>
      </c>
    </row>
    <row r="85" spans="10:11" x14ac:dyDescent="0.2">
      <c r="J85" s="2">
        <v>43092</v>
      </c>
      <c r="K85">
        <v>-9</v>
      </c>
    </row>
    <row r="86" spans="10:11" x14ac:dyDescent="0.2">
      <c r="J86" s="2">
        <v>43093</v>
      </c>
      <c r="K86">
        <v>-8</v>
      </c>
    </row>
    <row r="87" spans="10:11" x14ac:dyDescent="0.2">
      <c r="J87" s="2">
        <v>43094</v>
      </c>
      <c r="K87">
        <v>-7</v>
      </c>
    </row>
    <row r="88" spans="10:11" x14ac:dyDescent="0.2">
      <c r="J88" s="2">
        <v>43095</v>
      </c>
      <c r="K88">
        <v>-6</v>
      </c>
    </row>
    <row r="89" spans="10:11" x14ac:dyDescent="0.2">
      <c r="J89" s="2">
        <v>43096</v>
      </c>
      <c r="K89">
        <v>-5</v>
      </c>
    </row>
    <row r="90" spans="10:11" x14ac:dyDescent="0.2">
      <c r="J90" s="2">
        <v>43097</v>
      </c>
      <c r="K90">
        <v>-4</v>
      </c>
    </row>
    <row r="91" spans="10:11" x14ac:dyDescent="0.2">
      <c r="J91" s="2">
        <v>43098</v>
      </c>
      <c r="K91">
        <v>-3</v>
      </c>
    </row>
    <row r="92" spans="10:11" x14ac:dyDescent="0.2">
      <c r="J92" s="2">
        <v>43099</v>
      </c>
      <c r="K92">
        <v>-2</v>
      </c>
    </row>
    <row r="93" spans="10:11" x14ac:dyDescent="0.2">
      <c r="J93" s="2">
        <v>43100</v>
      </c>
      <c r="K93">
        <v>-1</v>
      </c>
    </row>
    <row r="94" spans="10:11" x14ac:dyDescent="0.2">
      <c r="J94" s="2">
        <v>43101</v>
      </c>
      <c r="K94">
        <v>1</v>
      </c>
    </row>
    <row r="95" spans="10:11" x14ac:dyDescent="0.2">
      <c r="J95" s="2">
        <v>43102</v>
      </c>
      <c r="K95">
        <v>2</v>
      </c>
    </row>
    <row r="96" spans="10:11" x14ac:dyDescent="0.2">
      <c r="J96" s="2">
        <v>43103</v>
      </c>
      <c r="K96">
        <v>3</v>
      </c>
    </row>
    <row r="97" spans="10:11" x14ac:dyDescent="0.2">
      <c r="J97" s="2">
        <v>43104</v>
      </c>
      <c r="K97">
        <v>4</v>
      </c>
    </row>
    <row r="98" spans="10:11" x14ac:dyDescent="0.2">
      <c r="J98" s="2">
        <v>43105</v>
      </c>
      <c r="K98">
        <v>5</v>
      </c>
    </row>
    <row r="99" spans="10:11" x14ac:dyDescent="0.2">
      <c r="J99" s="2">
        <v>43106</v>
      </c>
      <c r="K99">
        <v>6</v>
      </c>
    </row>
    <row r="100" spans="10:11" x14ac:dyDescent="0.2">
      <c r="J100" s="2">
        <v>43107</v>
      </c>
      <c r="K100">
        <v>7</v>
      </c>
    </row>
    <row r="101" spans="10:11" x14ac:dyDescent="0.2">
      <c r="J101" s="2">
        <v>43108</v>
      </c>
      <c r="K101">
        <v>8</v>
      </c>
    </row>
    <row r="102" spans="10:11" x14ac:dyDescent="0.2">
      <c r="J102" s="2">
        <v>43109</v>
      </c>
      <c r="K102">
        <v>9</v>
      </c>
    </row>
    <row r="103" spans="10:11" x14ac:dyDescent="0.2">
      <c r="J103" s="2">
        <v>43110</v>
      </c>
      <c r="K103">
        <v>10</v>
      </c>
    </row>
    <row r="104" spans="10:11" x14ac:dyDescent="0.2">
      <c r="J104" s="2">
        <v>43111</v>
      </c>
      <c r="K104">
        <v>11</v>
      </c>
    </row>
    <row r="105" spans="10:11" x14ac:dyDescent="0.2">
      <c r="J105" s="2">
        <v>43112</v>
      </c>
      <c r="K105">
        <v>12</v>
      </c>
    </row>
    <row r="106" spans="10:11" x14ac:dyDescent="0.2">
      <c r="J106" s="2">
        <v>43113</v>
      </c>
      <c r="K106">
        <v>13</v>
      </c>
    </row>
    <row r="107" spans="10:11" x14ac:dyDescent="0.2">
      <c r="J107" s="2">
        <v>43114</v>
      </c>
      <c r="K107">
        <v>14</v>
      </c>
    </row>
    <row r="108" spans="10:11" x14ac:dyDescent="0.2">
      <c r="J108" s="2">
        <v>43115</v>
      </c>
      <c r="K108">
        <v>15</v>
      </c>
    </row>
    <row r="109" spans="10:11" x14ac:dyDescent="0.2">
      <c r="J109" s="2">
        <v>43116</v>
      </c>
      <c r="K109">
        <v>16</v>
      </c>
    </row>
    <row r="110" spans="10:11" x14ac:dyDescent="0.2">
      <c r="J110" s="2">
        <v>43117</v>
      </c>
      <c r="K110">
        <v>17</v>
      </c>
    </row>
    <row r="111" spans="10:11" x14ac:dyDescent="0.2">
      <c r="J111" s="2">
        <v>43118</v>
      </c>
      <c r="K111">
        <v>18</v>
      </c>
    </row>
    <row r="112" spans="10:11" x14ac:dyDescent="0.2">
      <c r="J112" s="2">
        <v>43119</v>
      </c>
      <c r="K112">
        <v>19</v>
      </c>
    </row>
    <row r="113" spans="10:11" x14ac:dyDescent="0.2">
      <c r="J113" s="2">
        <v>43120</v>
      </c>
      <c r="K113">
        <v>20</v>
      </c>
    </row>
    <row r="114" spans="10:11" x14ac:dyDescent="0.2">
      <c r="J114" s="2">
        <v>43121</v>
      </c>
      <c r="K114">
        <v>21</v>
      </c>
    </row>
    <row r="115" spans="10:11" x14ac:dyDescent="0.2">
      <c r="J115" s="2">
        <v>43122</v>
      </c>
      <c r="K115">
        <v>22</v>
      </c>
    </row>
    <row r="116" spans="10:11" x14ac:dyDescent="0.2">
      <c r="J116" s="2">
        <v>43123</v>
      </c>
      <c r="K116">
        <v>23</v>
      </c>
    </row>
    <row r="117" spans="10:11" x14ac:dyDescent="0.2">
      <c r="J117" s="2">
        <v>43124</v>
      </c>
      <c r="K117">
        <v>24</v>
      </c>
    </row>
    <row r="118" spans="10:11" x14ac:dyDescent="0.2">
      <c r="J118" s="2">
        <v>43125</v>
      </c>
      <c r="K118">
        <v>25</v>
      </c>
    </row>
    <row r="119" spans="10:11" x14ac:dyDescent="0.2">
      <c r="J119" s="2">
        <v>43126</v>
      </c>
      <c r="K119">
        <v>26</v>
      </c>
    </row>
    <row r="120" spans="10:11" x14ac:dyDescent="0.2">
      <c r="J120" s="2">
        <v>43127</v>
      </c>
      <c r="K120">
        <v>27</v>
      </c>
    </row>
    <row r="121" spans="10:11" x14ac:dyDescent="0.2">
      <c r="J121" s="2">
        <v>43128</v>
      </c>
      <c r="K121">
        <v>28</v>
      </c>
    </row>
    <row r="122" spans="10:11" x14ac:dyDescent="0.2">
      <c r="J122" s="2">
        <v>43129</v>
      </c>
      <c r="K122">
        <v>29</v>
      </c>
    </row>
    <row r="123" spans="10:11" x14ac:dyDescent="0.2">
      <c r="J123" s="2">
        <v>43130</v>
      </c>
      <c r="K123">
        <v>30</v>
      </c>
    </row>
    <row r="124" spans="10:11" x14ac:dyDescent="0.2">
      <c r="J124" s="2">
        <v>43131</v>
      </c>
      <c r="K124">
        <v>31</v>
      </c>
    </row>
    <row r="125" spans="10:11" x14ac:dyDescent="0.2">
      <c r="J125" s="2">
        <v>43132</v>
      </c>
      <c r="K125">
        <v>32</v>
      </c>
    </row>
    <row r="126" spans="10:11" x14ac:dyDescent="0.2">
      <c r="J126" s="2">
        <v>43133</v>
      </c>
      <c r="K126">
        <v>33</v>
      </c>
    </row>
    <row r="127" spans="10:11" x14ac:dyDescent="0.2">
      <c r="J127" s="2">
        <v>43134</v>
      </c>
      <c r="K127">
        <v>34</v>
      </c>
    </row>
    <row r="128" spans="10:11" x14ac:dyDescent="0.2">
      <c r="J128" s="2">
        <v>43135</v>
      </c>
      <c r="K128">
        <v>35</v>
      </c>
    </row>
    <row r="129" spans="10:11" x14ac:dyDescent="0.2">
      <c r="J129" s="2">
        <v>43136</v>
      </c>
      <c r="K129">
        <v>36</v>
      </c>
    </row>
    <row r="130" spans="10:11" x14ac:dyDescent="0.2">
      <c r="J130" s="2">
        <v>43137</v>
      </c>
      <c r="K130">
        <v>37</v>
      </c>
    </row>
    <row r="131" spans="10:11" x14ac:dyDescent="0.2">
      <c r="J131" s="2">
        <v>43138</v>
      </c>
      <c r="K131">
        <v>38</v>
      </c>
    </row>
    <row r="132" spans="10:11" x14ac:dyDescent="0.2">
      <c r="J132" s="2">
        <v>43139</v>
      </c>
      <c r="K132">
        <v>39</v>
      </c>
    </row>
    <row r="133" spans="10:11" x14ac:dyDescent="0.2">
      <c r="J133" s="2">
        <v>43140</v>
      </c>
      <c r="K133">
        <v>40</v>
      </c>
    </row>
    <row r="134" spans="10:11" x14ac:dyDescent="0.2">
      <c r="J134" s="2">
        <v>43141</v>
      </c>
      <c r="K134">
        <v>41</v>
      </c>
    </row>
    <row r="135" spans="10:11" x14ac:dyDescent="0.2">
      <c r="J135" s="2">
        <v>43142</v>
      </c>
      <c r="K135">
        <v>42</v>
      </c>
    </row>
    <row r="136" spans="10:11" x14ac:dyDescent="0.2">
      <c r="J136" s="2">
        <v>43143</v>
      </c>
      <c r="K136">
        <v>43</v>
      </c>
    </row>
    <row r="137" spans="10:11" x14ac:dyDescent="0.2">
      <c r="J137" s="2">
        <v>43144</v>
      </c>
      <c r="K137">
        <v>44</v>
      </c>
    </row>
    <row r="138" spans="10:11" x14ac:dyDescent="0.2">
      <c r="J138" s="2">
        <v>43145</v>
      </c>
      <c r="K138">
        <v>45</v>
      </c>
    </row>
    <row r="139" spans="10:11" x14ac:dyDescent="0.2">
      <c r="J139" s="2">
        <v>43146</v>
      </c>
      <c r="K139">
        <v>46</v>
      </c>
    </row>
    <row r="140" spans="10:11" x14ac:dyDescent="0.2">
      <c r="J140" s="2">
        <v>43147</v>
      </c>
      <c r="K140">
        <v>47</v>
      </c>
    </row>
    <row r="141" spans="10:11" x14ac:dyDescent="0.2">
      <c r="J141" s="2">
        <v>43148</v>
      </c>
      <c r="K141">
        <v>48</v>
      </c>
    </row>
    <row r="142" spans="10:11" x14ac:dyDescent="0.2">
      <c r="J142" s="2">
        <v>43149</v>
      </c>
      <c r="K142">
        <v>49</v>
      </c>
    </row>
    <row r="143" spans="10:11" x14ac:dyDescent="0.2">
      <c r="J143" s="2">
        <v>43150</v>
      </c>
      <c r="K143">
        <v>50</v>
      </c>
    </row>
    <row r="144" spans="10:11" x14ac:dyDescent="0.2">
      <c r="J144" s="2">
        <v>43151</v>
      </c>
      <c r="K144">
        <v>51</v>
      </c>
    </row>
    <row r="145" spans="10:11" x14ac:dyDescent="0.2">
      <c r="J145" s="2">
        <v>43152</v>
      </c>
      <c r="K145">
        <v>52</v>
      </c>
    </row>
    <row r="146" spans="10:11" x14ac:dyDescent="0.2">
      <c r="J146" s="2">
        <v>43153</v>
      </c>
      <c r="K146">
        <v>53</v>
      </c>
    </row>
    <row r="147" spans="10:11" x14ac:dyDescent="0.2">
      <c r="J147" s="2">
        <v>43154</v>
      </c>
      <c r="K147">
        <v>54</v>
      </c>
    </row>
    <row r="148" spans="10:11" x14ac:dyDescent="0.2">
      <c r="J148" s="2">
        <v>43155</v>
      </c>
      <c r="K148">
        <v>55</v>
      </c>
    </row>
    <row r="149" spans="10:11" x14ac:dyDescent="0.2">
      <c r="J149" s="2">
        <v>43156</v>
      </c>
      <c r="K149">
        <v>56</v>
      </c>
    </row>
    <row r="150" spans="10:11" x14ac:dyDescent="0.2">
      <c r="J150" s="2">
        <v>43157</v>
      </c>
      <c r="K150">
        <v>57</v>
      </c>
    </row>
    <row r="151" spans="10:11" x14ac:dyDescent="0.2">
      <c r="J151" s="2">
        <v>43158</v>
      </c>
      <c r="K151">
        <v>58</v>
      </c>
    </row>
    <row r="152" spans="10:11" x14ac:dyDescent="0.2">
      <c r="J152" s="2">
        <v>43159</v>
      </c>
      <c r="K152">
        <v>59</v>
      </c>
    </row>
    <row r="153" spans="10:11" x14ac:dyDescent="0.2">
      <c r="J153" s="2">
        <v>43160</v>
      </c>
      <c r="K153">
        <v>60</v>
      </c>
    </row>
    <row r="154" spans="10:11" x14ac:dyDescent="0.2">
      <c r="J154" s="2">
        <v>43161</v>
      </c>
      <c r="K154">
        <v>61</v>
      </c>
    </row>
    <row r="155" spans="10:11" x14ac:dyDescent="0.2">
      <c r="J155" s="2">
        <v>43162</v>
      </c>
      <c r="K155">
        <v>62</v>
      </c>
    </row>
    <row r="156" spans="10:11" x14ac:dyDescent="0.2">
      <c r="J156" s="2">
        <v>43163</v>
      </c>
      <c r="K156">
        <v>63</v>
      </c>
    </row>
    <row r="157" spans="10:11" x14ac:dyDescent="0.2">
      <c r="J157" s="2">
        <v>43164</v>
      </c>
      <c r="K157">
        <v>64</v>
      </c>
    </row>
    <row r="158" spans="10:11" x14ac:dyDescent="0.2">
      <c r="J158" s="2">
        <v>43165</v>
      </c>
      <c r="K158">
        <v>65</v>
      </c>
    </row>
    <row r="159" spans="10:11" x14ac:dyDescent="0.2">
      <c r="J159" s="2">
        <v>43166</v>
      </c>
      <c r="K159">
        <v>66</v>
      </c>
    </row>
    <row r="160" spans="10:11" x14ac:dyDescent="0.2">
      <c r="J160" s="2">
        <v>43167</v>
      </c>
      <c r="K160">
        <v>67</v>
      </c>
    </row>
    <row r="161" spans="10:11" x14ac:dyDescent="0.2">
      <c r="J161" s="2">
        <v>43168</v>
      </c>
      <c r="K161">
        <v>68</v>
      </c>
    </row>
    <row r="162" spans="10:11" x14ac:dyDescent="0.2">
      <c r="J162" s="2">
        <v>43169</v>
      </c>
      <c r="K162">
        <v>69</v>
      </c>
    </row>
    <row r="163" spans="10:11" x14ac:dyDescent="0.2">
      <c r="J163" s="2">
        <v>43170</v>
      </c>
      <c r="K163">
        <v>70</v>
      </c>
    </row>
    <row r="164" spans="10:11" x14ac:dyDescent="0.2">
      <c r="J164" s="2">
        <v>43171</v>
      </c>
      <c r="K164">
        <v>71</v>
      </c>
    </row>
    <row r="165" spans="10:11" x14ac:dyDescent="0.2">
      <c r="J165" s="2">
        <v>43172</v>
      </c>
      <c r="K165">
        <v>72</v>
      </c>
    </row>
    <row r="166" spans="10:11" x14ac:dyDescent="0.2">
      <c r="J166" s="2">
        <v>43173</v>
      </c>
      <c r="K166">
        <v>73</v>
      </c>
    </row>
    <row r="167" spans="10:11" x14ac:dyDescent="0.2">
      <c r="J167" s="2">
        <v>43174</v>
      </c>
      <c r="K167">
        <v>74</v>
      </c>
    </row>
    <row r="168" spans="10:11" x14ac:dyDescent="0.2">
      <c r="J168" s="2">
        <v>43175</v>
      </c>
      <c r="K168">
        <v>75</v>
      </c>
    </row>
    <row r="169" spans="10:11" x14ac:dyDescent="0.2">
      <c r="J169" s="2">
        <v>43176</v>
      </c>
      <c r="K169">
        <v>76</v>
      </c>
    </row>
    <row r="170" spans="10:11" x14ac:dyDescent="0.2">
      <c r="J170" s="2">
        <v>43177</v>
      </c>
      <c r="K170">
        <v>77</v>
      </c>
    </row>
    <row r="171" spans="10:11" x14ac:dyDescent="0.2">
      <c r="J171" s="2">
        <v>43178</v>
      </c>
      <c r="K171">
        <v>78</v>
      </c>
    </row>
    <row r="172" spans="10:11" x14ac:dyDescent="0.2">
      <c r="J172" s="2">
        <v>43179</v>
      </c>
      <c r="K172">
        <v>79</v>
      </c>
    </row>
    <row r="173" spans="10:11" x14ac:dyDescent="0.2">
      <c r="J173" s="2">
        <v>43180</v>
      </c>
      <c r="K173">
        <v>80</v>
      </c>
    </row>
    <row r="174" spans="10:11" x14ac:dyDescent="0.2">
      <c r="J174" s="2">
        <v>43181</v>
      </c>
      <c r="K174">
        <v>81</v>
      </c>
    </row>
    <row r="175" spans="10:11" x14ac:dyDescent="0.2">
      <c r="J175" s="2">
        <v>43182</v>
      </c>
      <c r="K175">
        <v>82</v>
      </c>
    </row>
    <row r="176" spans="10:11" x14ac:dyDescent="0.2">
      <c r="J176" s="2">
        <v>43183</v>
      </c>
      <c r="K176">
        <v>83</v>
      </c>
    </row>
    <row r="177" spans="10:11" x14ac:dyDescent="0.2">
      <c r="J177" s="2">
        <v>43184</v>
      </c>
      <c r="K177">
        <v>84</v>
      </c>
    </row>
    <row r="178" spans="10:11" x14ac:dyDescent="0.2">
      <c r="J178" s="2">
        <v>43185</v>
      </c>
      <c r="K178">
        <v>85</v>
      </c>
    </row>
    <row r="179" spans="10:11" x14ac:dyDescent="0.2">
      <c r="J179" s="2">
        <v>43186</v>
      </c>
      <c r="K179">
        <v>86</v>
      </c>
    </row>
    <row r="180" spans="10:11" x14ac:dyDescent="0.2">
      <c r="J180" s="2">
        <v>43187</v>
      </c>
      <c r="K180">
        <v>87</v>
      </c>
    </row>
    <row r="181" spans="10:11" x14ac:dyDescent="0.2">
      <c r="J181" s="2">
        <v>43188</v>
      </c>
      <c r="K181">
        <v>88</v>
      </c>
    </row>
    <row r="182" spans="10:11" x14ac:dyDescent="0.2">
      <c r="J182" s="2">
        <v>43189</v>
      </c>
      <c r="K182">
        <v>89</v>
      </c>
    </row>
    <row r="183" spans="10:11" x14ac:dyDescent="0.2">
      <c r="J183" s="2">
        <v>43190</v>
      </c>
      <c r="K183">
        <v>90</v>
      </c>
    </row>
    <row r="184" spans="10:11" x14ac:dyDescent="0.2">
      <c r="J184" s="2">
        <v>43191</v>
      </c>
      <c r="K184">
        <v>91</v>
      </c>
    </row>
    <row r="185" spans="10:11" x14ac:dyDescent="0.2">
      <c r="J185" s="2">
        <v>43192</v>
      </c>
      <c r="K185">
        <v>92</v>
      </c>
    </row>
    <row r="186" spans="10:11" x14ac:dyDescent="0.2">
      <c r="J186" s="2">
        <v>43193</v>
      </c>
      <c r="K186">
        <v>93</v>
      </c>
    </row>
    <row r="187" spans="10:11" x14ac:dyDescent="0.2">
      <c r="J187" s="2">
        <v>43194</v>
      </c>
      <c r="K187">
        <v>94</v>
      </c>
    </row>
    <row r="188" spans="10:11" x14ac:dyDescent="0.2">
      <c r="J188" s="2">
        <v>43195</v>
      </c>
      <c r="K188">
        <v>95</v>
      </c>
    </row>
    <row r="189" spans="10:11" x14ac:dyDescent="0.2">
      <c r="J189" s="2">
        <v>43196</v>
      </c>
      <c r="K189">
        <v>96</v>
      </c>
    </row>
    <row r="190" spans="10:11" x14ac:dyDescent="0.2">
      <c r="J190" s="2">
        <v>43197</v>
      </c>
      <c r="K190">
        <v>97</v>
      </c>
    </row>
    <row r="191" spans="10:11" x14ac:dyDescent="0.2">
      <c r="J191" s="2">
        <v>43198</v>
      </c>
      <c r="K191">
        <v>98</v>
      </c>
    </row>
    <row r="192" spans="10:11" x14ac:dyDescent="0.2">
      <c r="J192" s="2">
        <v>43199</v>
      </c>
      <c r="K192">
        <v>99</v>
      </c>
    </row>
    <row r="193" spans="10:11" x14ac:dyDescent="0.2">
      <c r="J193" s="2">
        <v>43200</v>
      </c>
      <c r="K193">
        <v>100</v>
      </c>
    </row>
    <row r="194" spans="10:11" x14ac:dyDescent="0.2">
      <c r="J194" s="2">
        <v>43201</v>
      </c>
      <c r="K194">
        <v>101</v>
      </c>
    </row>
    <row r="195" spans="10:11" x14ac:dyDescent="0.2">
      <c r="J195" s="2">
        <v>43202</v>
      </c>
      <c r="K195">
        <v>102</v>
      </c>
    </row>
    <row r="196" spans="10:11" x14ac:dyDescent="0.2">
      <c r="J196" s="2">
        <v>43203</v>
      </c>
      <c r="K196">
        <v>103</v>
      </c>
    </row>
    <row r="197" spans="10:11" x14ac:dyDescent="0.2">
      <c r="J197" s="2">
        <v>43204</v>
      </c>
      <c r="K197">
        <v>104</v>
      </c>
    </row>
    <row r="198" spans="10:11" x14ac:dyDescent="0.2">
      <c r="J198" s="2">
        <v>43205</v>
      </c>
      <c r="K198">
        <v>105</v>
      </c>
    </row>
    <row r="199" spans="10:11" x14ac:dyDescent="0.2">
      <c r="J199" s="2">
        <v>43206</v>
      </c>
      <c r="K199">
        <v>106</v>
      </c>
    </row>
    <row r="200" spans="10:11" x14ac:dyDescent="0.2">
      <c r="J200" s="2">
        <v>43207</v>
      </c>
      <c r="K200">
        <v>107</v>
      </c>
    </row>
    <row r="201" spans="10:11" x14ac:dyDescent="0.2">
      <c r="J201" s="2">
        <v>43208</v>
      </c>
      <c r="K201">
        <v>108</v>
      </c>
    </row>
    <row r="202" spans="10:11" x14ac:dyDescent="0.2">
      <c r="J202" s="2">
        <v>43209</v>
      </c>
      <c r="K202">
        <v>109</v>
      </c>
    </row>
    <row r="203" spans="10:11" x14ac:dyDescent="0.2">
      <c r="J203" s="2">
        <v>43210</v>
      </c>
      <c r="K203">
        <v>110</v>
      </c>
    </row>
    <row r="204" spans="10:11" x14ac:dyDescent="0.2">
      <c r="J204" s="2">
        <v>43211</v>
      </c>
      <c r="K204">
        <v>111</v>
      </c>
    </row>
    <row r="205" spans="10:11" x14ac:dyDescent="0.2">
      <c r="J205" s="2">
        <v>43212</v>
      </c>
      <c r="K205">
        <v>112</v>
      </c>
    </row>
    <row r="206" spans="10:11" x14ac:dyDescent="0.2">
      <c r="J206" s="2">
        <v>43213</v>
      </c>
      <c r="K206">
        <v>113</v>
      </c>
    </row>
    <row r="207" spans="10:11" x14ac:dyDescent="0.2">
      <c r="J207" s="2">
        <v>43214</v>
      </c>
      <c r="K207">
        <v>114</v>
      </c>
    </row>
    <row r="208" spans="10:11" x14ac:dyDescent="0.2">
      <c r="J208" s="2">
        <v>43215</v>
      </c>
      <c r="K208">
        <v>115</v>
      </c>
    </row>
    <row r="209" spans="10:11" x14ac:dyDescent="0.2">
      <c r="J209" s="2">
        <v>43216</v>
      </c>
      <c r="K209">
        <v>116</v>
      </c>
    </row>
    <row r="210" spans="10:11" x14ac:dyDescent="0.2">
      <c r="J210" s="2">
        <v>43217</v>
      </c>
      <c r="K210">
        <v>117</v>
      </c>
    </row>
    <row r="211" spans="10:11" x14ac:dyDescent="0.2">
      <c r="J211" s="2">
        <v>43218</v>
      </c>
      <c r="K211">
        <v>118</v>
      </c>
    </row>
    <row r="212" spans="10:11" x14ac:dyDescent="0.2">
      <c r="J212" s="2">
        <v>43219</v>
      </c>
      <c r="K212">
        <v>119</v>
      </c>
    </row>
    <row r="213" spans="10:11" x14ac:dyDescent="0.2">
      <c r="J213" s="2">
        <v>43220</v>
      </c>
      <c r="K213">
        <v>120</v>
      </c>
    </row>
    <row r="214" spans="10:11" x14ac:dyDescent="0.2">
      <c r="J214" s="2">
        <v>43221</v>
      </c>
      <c r="K214">
        <v>121</v>
      </c>
    </row>
    <row r="215" spans="10:11" x14ac:dyDescent="0.2">
      <c r="J215" s="2">
        <v>43222</v>
      </c>
      <c r="K215">
        <v>122</v>
      </c>
    </row>
    <row r="216" spans="10:11" x14ac:dyDescent="0.2">
      <c r="J216" s="2">
        <v>43223</v>
      </c>
      <c r="K216">
        <v>123</v>
      </c>
    </row>
    <row r="217" spans="10:11" x14ac:dyDescent="0.2">
      <c r="J217" s="2">
        <v>43224</v>
      </c>
      <c r="K217">
        <v>124</v>
      </c>
    </row>
    <row r="218" spans="10:11" x14ac:dyDescent="0.2">
      <c r="J218" s="2">
        <v>43225</v>
      </c>
      <c r="K218">
        <v>125</v>
      </c>
    </row>
    <row r="219" spans="10:11" x14ac:dyDescent="0.2">
      <c r="J219" s="2">
        <v>43226</v>
      </c>
      <c r="K219">
        <v>126</v>
      </c>
    </row>
    <row r="220" spans="10:11" x14ac:dyDescent="0.2">
      <c r="J220" s="2">
        <v>43227</v>
      </c>
      <c r="K220">
        <v>127</v>
      </c>
    </row>
    <row r="221" spans="10:11" x14ac:dyDescent="0.2">
      <c r="J221" s="2">
        <v>43228</v>
      </c>
      <c r="K221">
        <v>128</v>
      </c>
    </row>
    <row r="222" spans="10:11" x14ac:dyDescent="0.2">
      <c r="J222" s="2">
        <v>43229</v>
      </c>
      <c r="K222">
        <v>129</v>
      </c>
    </row>
    <row r="223" spans="10:11" x14ac:dyDescent="0.2">
      <c r="J223" s="2">
        <v>43230</v>
      </c>
      <c r="K223">
        <v>130</v>
      </c>
    </row>
    <row r="224" spans="10:11" x14ac:dyDescent="0.2">
      <c r="J224" s="2">
        <v>43231</v>
      </c>
      <c r="K224">
        <v>131</v>
      </c>
    </row>
    <row r="225" spans="10:11" x14ac:dyDescent="0.2">
      <c r="J225" s="2">
        <v>43232</v>
      </c>
      <c r="K225">
        <v>132</v>
      </c>
    </row>
    <row r="226" spans="10:11" x14ac:dyDescent="0.2">
      <c r="J226" s="2">
        <v>43233</v>
      </c>
      <c r="K226">
        <v>133</v>
      </c>
    </row>
    <row r="227" spans="10:11" x14ac:dyDescent="0.2">
      <c r="J227" s="2">
        <v>43234</v>
      </c>
      <c r="K227">
        <v>134</v>
      </c>
    </row>
    <row r="228" spans="10:11" x14ac:dyDescent="0.2">
      <c r="J228" s="2">
        <v>43235</v>
      </c>
      <c r="K228">
        <v>135</v>
      </c>
    </row>
    <row r="229" spans="10:11" x14ac:dyDescent="0.2">
      <c r="J229" s="2">
        <v>43236</v>
      </c>
      <c r="K229">
        <v>136</v>
      </c>
    </row>
    <row r="230" spans="10:11" x14ac:dyDescent="0.2">
      <c r="J230" s="2">
        <v>43237</v>
      </c>
      <c r="K230">
        <v>137</v>
      </c>
    </row>
    <row r="231" spans="10:11" x14ac:dyDescent="0.2">
      <c r="J231" s="2">
        <v>43238</v>
      </c>
      <c r="K231">
        <v>138</v>
      </c>
    </row>
    <row r="232" spans="10:11" x14ac:dyDescent="0.2">
      <c r="J232" s="2">
        <v>43239</v>
      </c>
      <c r="K232">
        <v>139</v>
      </c>
    </row>
    <row r="233" spans="10:11" x14ac:dyDescent="0.2">
      <c r="J233" s="2">
        <v>43240</v>
      </c>
      <c r="K233">
        <v>140</v>
      </c>
    </row>
    <row r="234" spans="10:11" x14ac:dyDescent="0.2">
      <c r="J234" s="2">
        <v>43241</v>
      </c>
      <c r="K234">
        <v>141</v>
      </c>
    </row>
    <row r="235" spans="10:11" x14ac:dyDescent="0.2">
      <c r="J235" s="2">
        <v>43242</v>
      </c>
      <c r="K235">
        <v>142</v>
      </c>
    </row>
    <row r="236" spans="10:11" x14ac:dyDescent="0.2">
      <c r="J236" s="2">
        <v>43243</v>
      </c>
      <c r="K236">
        <v>143</v>
      </c>
    </row>
    <row r="237" spans="10:11" x14ac:dyDescent="0.2">
      <c r="J237" s="2">
        <v>43244</v>
      </c>
      <c r="K237">
        <v>144</v>
      </c>
    </row>
    <row r="238" spans="10:11" x14ac:dyDescent="0.2">
      <c r="J238" s="2">
        <v>43245</v>
      </c>
      <c r="K238">
        <v>145</v>
      </c>
    </row>
    <row r="239" spans="10:11" x14ac:dyDescent="0.2">
      <c r="J239" s="2">
        <v>43246</v>
      </c>
      <c r="K239">
        <v>146</v>
      </c>
    </row>
    <row r="240" spans="10:11" x14ac:dyDescent="0.2">
      <c r="J240" s="2">
        <v>43247</v>
      </c>
      <c r="K240">
        <v>147</v>
      </c>
    </row>
    <row r="241" spans="10:11" x14ac:dyDescent="0.2">
      <c r="J241" s="2">
        <v>43248</v>
      </c>
      <c r="K241">
        <v>148</v>
      </c>
    </row>
    <row r="242" spans="10:11" x14ac:dyDescent="0.2">
      <c r="J242" s="2">
        <v>43249</v>
      </c>
      <c r="K242">
        <v>149</v>
      </c>
    </row>
    <row r="243" spans="10:11" x14ac:dyDescent="0.2">
      <c r="J243" s="2">
        <v>43250</v>
      </c>
      <c r="K243">
        <v>150</v>
      </c>
    </row>
    <row r="244" spans="10:11" x14ac:dyDescent="0.2">
      <c r="J244" s="2">
        <v>43251</v>
      </c>
      <c r="K244">
        <v>151</v>
      </c>
    </row>
    <row r="245" spans="10:11" x14ac:dyDescent="0.2">
      <c r="J245" s="2">
        <v>43252</v>
      </c>
      <c r="K245">
        <v>152</v>
      </c>
    </row>
    <row r="246" spans="10:11" x14ac:dyDescent="0.2">
      <c r="J246" s="2">
        <v>43253</v>
      </c>
      <c r="K246">
        <v>153</v>
      </c>
    </row>
    <row r="247" spans="10:11" x14ac:dyDescent="0.2">
      <c r="J247" s="2">
        <v>43254</v>
      </c>
      <c r="K247">
        <v>154</v>
      </c>
    </row>
    <row r="248" spans="10:11" x14ac:dyDescent="0.2">
      <c r="J248" s="2">
        <v>43255</v>
      </c>
      <c r="K248">
        <v>155</v>
      </c>
    </row>
    <row r="249" spans="10:11" x14ac:dyDescent="0.2">
      <c r="J249" s="2">
        <v>43256</v>
      </c>
      <c r="K249">
        <v>156</v>
      </c>
    </row>
    <row r="250" spans="10:11" x14ac:dyDescent="0.2">
      <c r="J250" s="2">
        <v>43257</v>
      </c>
      <c r="K250">
        <v>157</v>
      </c>
    </row>
    <row r="251" spans="10:11" x14ac:dyDescent="0.2">
      <c r="J251" s="2">
        <v>43258</v>
      </c>
      <c r="K251">
        <v>158</v>
      </c>
    </row>
    <row r="252" spans="10:11" x14ac:dyDescent="0.2">
      <c r="J252" s="2">
        <v>43259</v>
      </c>
      <c r="K252">
        <v>159</v>
      </c>
    </row>
    <row r="253" spans="10:11" x14ac:dyDescent="0.2">
      <c r="J253" s="2">
        <v>43260</v>
      </c>
      <c r="K253">
        <v>160</v>
      </c>
    </row>
    <row r="254" spans="10:11" x14ac:dyDescent="0.2">
      <c r="J254" s="2">
        <v>43261</v>
      </c>
      <c r="K254">
        <v>161</v>
      </c>
    </row>
    <row r="255" spans="10:11" x14ac:dyDescent="0.2">
      <c r="J255" s="2">
        <v>43262</v>
      </c>
      <c r="K255">
        <v>162</v>
      </c>
    </row>
    <row r="256" spans="10:11" x14ac:dyDescent="0.2">
      <c r="J256" s="2">
        <v>43263</v>
      </c>
      <c r="K256">
        <v>163</v>
      </c>
    </row>
    <row r="257" spans="10:11" x14ac:dyDescent="0.2">
      <c r="J257" s="2">
        <v>43264</v>
      </c>
      <c r="K257">
        <v>164</v>
      </c>
    </row>
    <row r="258" spans="10:11" x14ac:dyDescent="0.2">
      <c r="J258" s="2">
        <v>43265</v>
      </c>
      <c r="K258">
        <v>165</v>
      </c>
    </row>
    <row r="259" spans="10:11" x14ac:dyDescent="0.2">
      <c r="J259" s="2">
        <v>43266</v>
      </c>
      <c r="K259">
        <v>166</v>
      </c>
    </row>
    <row r="260" spans="10:11" x14ac:dyDescent="0.2">
      <c r="J260" s="2">
        <v>43267</v>
      </c>
      <c r="K260">
        <v>167</v>
      </c>
    </row>
    <row r="261" spans="10:11" x14ac:dyDescent="0.2">
      <c r="J261" s="2">
        <v>43268</v>
      </c>
      <c r="K261">
        <v>168</v>
      </c>
    </row>
    <row r="262" spans="10:11" x14ac:dyDescent="0.2">
      <c r="J262" s="2">
        <v>43269</v>
      </c>
      <c r="K262">
        <v>169</v>
      </c>
    </row>
    <row r="263" spans="10:11" x14ac:dyDescent="0.2">
      <c r="J263" s="2">
        <v>43270</v>
      </c>
      <c r="K263">
        <v>170</v>
      </c>
    </row>
    <row r="264" spans="10:11" x14ac:dyDescent="0.2">
      <c r="J264" s="2">
        <v>43271</v>
      </c>
      <c r="K264">
        <v>171</v>
      </c>
    </row>
    <row r="265" spans="10:11" x14ac:dyDescent="0.2">
      <c r="J265" s="2">
        <v>43272</v>
      </c>
      <c r="K265">
        <v>172</v>
      </c>
    </row>
    <row r="266" spans="10:11" x14ac:dyDescent="0.2">
      <c r="J266" s="2">
        <v>43273</v>
      </c>
      <c r="K266">
        <v>173</v>
      </c>
    </row>
    <row r="267" spans="10:11" x14ac:dyDescent="0.2">
      <c r="J267" s="2">
        <v>43274</v>
      </c>
      <c r="K267">
        <v>174</v>
      </c>
    </row>
    <row r="268" spans="10:11" x14ac:dyDescent="0.2">
      <c r="J268" s="2">
        <v>43275</v>
      </c>
      <c r="K268">
        <v>175</v>
      </c>
    </row>
    <row r="269" spans="10:11" x14ac:dyDescent="0.2">
      <c r="J269" s="2">
        <v>43276</v>
      </c>
      <c r="K269">
        <v>176</v>
      </c>
    </row>
    <row r="270" spans="10:11" x14ac:dyDescent="0.2">
      <c r="J270" s="2">
        <v>43277</v>
      </c>
      <c r="K270">
        <v>177</v>
      </c>
    </row>
    <row r="271" spans="10:11" x14ac:dyDescent="0.2">
      <c r="J271" s="2">
        <v>43278</v>
      </c>
      <c r="K271">
        <v>178</v>
      </c>
    </row>
    <row r="272" spans="10:11" x14ac:dyDescent="0.2">
      <c r="J272" s="2">
        <v>43279</v>
      </c>
      <c r="K272">
        <v>179</v>
      </c>
    </row>
    <row r="273" spans="10:11" x14ac:dyDescent="0.2">
      <c r="J273" s="2">
        <v>43280</v>
      </c>
      <c r="K273">
        <v>180</v>
      </c>
    </row>
    <row r="274" spans="10:11" x14ac:dyDescent="0.2">
      <c r="J274" s="2">
        <v>43281</v>
      </c>
      <c r="K274">
        <v>181</v>
      </c>
    </row>
    <row r="275" spans="10:11" x14ac:dyDescent="0.2">
      <c r="J275" s="2">
        <v>43282</v>
      </c>
      <c r="K275">
        <v>182</v>
      </c>
    </row>
    <row r="276" spans="10:11" x14ac:dyDescent="0.2">
      <c r="J276" s="2">
        <v>43283</v>
      </c>
      <c r="K276">
        <v>183</v>
      </c>
    </row>
    <row r="277" spans="10:11" x14ac:dyDescent="0.2">
      <c r="J277" s="2">
        <v>43284</v>
      </c>
      <c r="K277">
        <v>184</v>
      </c>
    </row>
    <row r="278" spans="10:11" x14ac:dyDescent="0.2">
      <c r="J278" s="2">
        <v>43285</v>
      </c>
      <c r="K278">
        <v>185</v>
      </c>
    </row>
    <row r="279" spans="10:11" x14ac:dyDescent="0.2">
      <c r="J279" s="2">
        <v>43286</v>
      </c>
      <c r="K279">
        <v>186</v>
      </c>
    </row>
    <row r="280" spans="10:11" x14ac:dyDescent="0.2">
      <c r="J280" s="2">
        <v>43287</v>
      </c>
      <c r="K280">
        <v>187</v>
      </c>
    </row>
    <row r="281" spans="10:11" x14ac:dyDescent="0.2">
      <c r="J281" s="2">
        <v>43288</v>
      </c>
      <c r="K281">
        <v>188</v>
      </c>
    </row>
    <row r="282" spans="10:11" x14ac:dyDescent="0.2">
      <c r="J282" s="2">
        <v>43289</v>
      </c>
      <c r="K282">
        <v>189</v>
      </c>
    </row>
    <row r="283" spans="10:11" x14ac:dyDescent="0.2">
      <c r="J283" s="2">
        <v>43290</v>
      </c>
      <c r="K283">
        <v>190</v>
      </c>
    </row>
    <row r="284" spans="10:11" x14ac:dyDescent="0.2">
      <c r="J284" s="2">
        <v>43291</v>
      </c>
      <c r="K284">
        <v>191</v>
      </c>
    </row>
    <row r="285" spans="10:11" x14ac:dyDescent="0.2">
      <c r="J285" s="2">
        <v>43292</v>
      </c>
      <c r="K285">
        <v>192</v>
      </c>
    </row>
    <row r="286" spans="10:11" x14ac:dyDescent="0.2">
      <c r="J286" s="2">
        <v>43293</v>
      </c>
      <c r="K286">
        <v>193</v>
      </c>
    </row>
    <row r="287" spans="10:11" x14ac:dyDescent="0.2">
      <c r="J287" s="2">
        <v>43294</v>
      </c>
      <c r="K287">
        <v>194</v>
      </c>
    </row>
    <row r="288" spans="10:11" x14ac:dyDescent="0.2">
      <c r="J288" s="2">
        <v>43295</v>
      </c>
      <c r="K288">
        <v>195</v>
      </c>
    </row>
    <row r="289" spans="10:11" x14ac:dyDescent="0.2">
      <c r="J289" s="2">
        <v>43296</v>
      </c>
      <c r="K289">
        <v>196</v>
      </c>
    </row>
    <row r="290" spans="10:11" x14ac:dyDescent="0.2">
      <c r="J290" s="2">
        <v>43297</v>
      </c>
      <c r="K290">
        <v>197</v>
      </c>
    </row>
    <row r="291" spans="10:11" x14ac:dyDescent="0.2">
      <c r="J291" s="2">
        <v>43298</v>
      </c>
      <c r="K291">
        <v>198</v>
      </c>
    </row>
    <row r="292" spans="10:11" x14ac:dyDescent="0.2">
      <c r="J292" s="2">
        <v>43299</v>
      </c>
      <c r="K292">
        <v>199</v>
      </c>
    </row>
    <row r="293" spans="10:11" x14ac:dyDescent="0.2">
      <c r="J293" s="2">
        <v>43300</v>
      </c>
      <c r="K293">
        <v>200</v>
      </c>
    </row>
    <row r="294" spans="10:11" x14ac:dyDescent="0.2">
      <c r="J294" s="2">
        <v>43301</v>
      </c>
      <c r="K294">
        <v>201</v>
      </c>
    </row>
    <row r="295" spans="10:11" x14ac:dyDescent="0.2">
      <c r="J295" s="2">
        <v>43302</v>
      </c>
      <c r="K295">
        <v>202</v>
      </c>
    </row>
    <row r="296" spans="10:11" x14ac:dyDescent="0.2">
      <c r="J296" s="2">
        <v>43303</v>
      </c>
      <c r="K296">
        <v>203</v>
      </c>
    </row>
    <row r="297" spans="10:11" x14ac:dyDescent="0.2">
      <c r="J297" s="2">
        <v>43304</v>
      </c>
      <c r="K297">
        <v>204</v>
      </c>
    </row>
    <row r="298" spans="10:11" x14ac:dyDescent="0.2">
      <c r="J298" s="2">
        <v>43305</v>
      </c>
      <c r="K298">
        <v>205</v>
      </c>
    </row>
    <row r="299" spans="10:11" x14ac:dyDescent="0.2">
      <c r="J299" s="2">
        <v>43306</v>
      </c>
      <c r="K299">
        <v>206</v>
      </c>
    </row>
    <row r="300" spans="10:11" x14ac:dyDescent="0.2">
      <c r="J300" s="2">
        <v>43307</v>
      </c>
      <c r="K300">
        <v>207</v>
      </c>
    </row>
    <row r="301" spans="10:11" x14ac:dyDescent="0.2">
      <c r="J301" s="2">
        <v>43308</v>
      </c>
      <c r="K301">
        <v>208</v>
      </c>
    </row>
    <row r="302" spans="10:11" x14ac:dyDescent="0.2">
      <c r="J302" s="2">
        <v>43309</v>
      </c>
      <c r="K302">
        <v>209</v>
      </c>
    </row>
    <row r="303" spans="10:11" x14ac:dyDescent="0.2">
      <c r="J303" s="2">
        <v>43310</v>
      </c>
      <c r="K303">
        <v>210</v>
      </c>
    </row>
    <row r="304" spans="10:11" x14ac:dyDescent="0.2">
      <c r="J304" s="2">
        <v>43311</v>
      </c>
      <c r="K304">
        <v>211</v>
      </c>
    </row>
    <row r="305" spans="10:11" x14ac:dyDescent="0.2">
      <c r="J305" s="2">
        <v>43312</v>
      </c>
      <c r="K305">
        <v>212</v>
      </c>
    </row>
    <row r="306" spans="10:11" x14ac:dyDescent="0.2">
      <c r="J306" s="2">
        <v>43313</v>
      </c>
      <c r="K306">
        <v>213</v>
      </c>
    </row>
    <row r="307" spans="10:11" x14ac:dyDescent="0.2">
      <c r="J307" s="2">
        <v>43314</v>
      </c>
      <c r="K307">
        <v>214</v>
      </c>
    </row>
    <row r="308" spans="10:11" x14ac:dyDescent="0.2">
      <c r="J308" s="2">
        <v>43315</v>
      </c>
      <c r="K308">
        <v>215</v>
      </c>
    </row>
    <row r="309" spans="10:11" x14ac:dyDescent="0.2">
      <c r="J309" s="2">
        <v>43316</v>
      </c>
      <c r="K309">
        <v>216</v>
      </c>
    </row>
    <row r="310" spans="10:11" x14ac:dyDescent="0.2">
      <c r="J310" s="2">
        <v>43317</v>
      </c>
      <c r="K310">
        <v>217</v>
      </c>
    </row>
    <row r="311" spans="10:11" x14ac:dyDescent="0.2">
      <c r="J311" s="2">
        <v>43318</v>
      </c>
      <c r="K311">
        <v>218</v>
      </c>
    </row>
    <row r="312" spans="10:11" x14ac:dyDescent="0.2">
      <c r="J312" s="2">
        <v>43319</v>
      </c>
      <c r="K312">
        <v>219</v>
      </c>
    </row>
    <row r="313" spans="10:11" x14ac:dyDescent="0.2">
      <c r="J313" s="2">
        <v>43320</v>
      </c>
      <c r="K313">
        <v>220</v>
      </c>
    </row>
    <row r="314" spans="10:11" x14ac:dyDescent="0.2">
      <c r="J314" s="2">
        <v>43321</v>
      </c>
      <c r="K314">
        <v>221</v>
      </c>
    </row>
    <row r="315" spans="10:11" x14ac:dyDescent="0.2">
      <c r="J315" s="2">
        <v>43322</v>
      </c>
      <c r="K315">
        <v>222</v>
      </c>
    </row>
    <row r="316" spans="10:11" x14ac:dyDescent="0.2">
      <c r="J316" s="2">
        <v>43323</v>
      </c>
      <c r="K316">
        <v>223</v>
      </c>
    </row>
    <row r="317" spans="10:11" x14ac:dyDescent="0.2">
      <c r="J317" s="2">
        <v>43324</v>
      </c>
      <c r="K317">
        <v>224</v>
      </c>
    </row>
    <row r="318" spans="10:11" x14ac:dyDescent="0.2">
      <c r="J318" s="2">
        <v>43325</v>
      </c>
      <c r="K318">
        <v>225</v>
      </c>
    </row>
    <row r="319" spans="10:11" x14ac:dyDescent="0.2">
      <c r="J319" s="2">
        <v>43326</v>
      </c>
      <c r="K319">
        <v>226</v>
      </c>
    </row>
    <row r="320" spans="10:11" x14ac:dyDescent="0.2">
      <c r="J320" s="2">
        <v>43327</v>
      </c>
      <c r="K320">
        <v>227</v>
      </c>
    </row>
    <row r="321" spans="10:11" x14ac:dyDescent="0.2">
      <c r="J321" s="2">
        <v>43328</v>
      </c>
      <c r="K321">
        <v>228</v>
      </c>
    </row>
    <row r="322" spans="10:11" x14ac:dyDescent="0.2">
      <c r="J322" s="2">
        <v>43329</v>
      </c>
      <c r="K322">
        <v>229</v>
      </c>
    </row>
    <row r="323" spans="10:11" x14ac:dyDescent="0.2">
      <c r="J323" s="2">
        <v>43330</v>
      </c>
      <c r="K323">
        <v>230</v>
      </c>
    </row>
    <row r="324" spans="10:11" x14ac:dyDescent="0.2">
      <c r="J324" s="2">
        <v>43331</v>
      </c>
      <c r="K324">
        <v>231</v>
      </c>
    </row>
    <row r="325" spans="10:11" x14ac:dyDescent="0.2">
      <c r="J325" s="2">
        <v>43332</v>
      </c>
      <c r="K325">
        <v>232</v>
      </c>
    </row>
    <row r="326" spans="10:11" x14ac:dyDescent="0.2">
      <c r="J326" s="2">
        <v>43333</v>
      </c>
      <c r="K326">
        <v>233</v>
      </c>
    </row>
    <row r="327" spans="10:11" x14ac:dyDescent="0.2">
      <c r="J327" s="2">
        <v>43334</v>
      </c>
      <c r="K327">
        <v>234</v>
      </c>
    </row>
    <row r="328" spans="10:11" x14ac:dyDescent="0.2">
      <c r="J328" s="2">
        <v>43335</v>
      </c>
      <c r="K328">
        <v>235</v>
      </c>
    </row>
    <row r="329" spans="10:11" x14ac:dyDescent="0.2">
      <c r="J329" s="2">
        <v>43336</v>
      </c>
      <c r="K329">
        <v>236</v>
      </c>
    </row>
    <row r="330" spans="10:11" x14ac:dyDescent="0.2">
      <c r="J330" s="2">
        <v>43337</v>
      </c>
      <c r="K330">
        <v>237</v>
      </c>
    </row>
    <row r="331" spans="10:11" x14ac:dyDescent="0.2">
      <c r="J331" s="2">
        <v>43338</v>
      </c>
      <c r="K331">
        <v>238</v>
      </c>
    </row>
    <row r="332" spans="10:11" x14ac:dyDescent="0.2">
      <c r="J332" s="2">
        <v>43339</v>
      </c>
      <c r="K332">
        <v>239</v>
      </c>
    </row>
    <row r="333" spans="10:11" x14ac:dyDescent="0.2">
      <c r="J333" s="2">
        <v>43340</v>
      </c>
      <c r="K333">
        <v>240</v>
      </c>
    </row>
    <row r="334" spans="10:11" x14ac:dyDescent="0.2">
      <c r="J334" s="2">
        <v>43341</v>
      </c>
      <c r="K334">
        <v>241</v>
      </c>
    </row>
    <row r="335" spans="10:11" x14ac:dyDescent="0.2">
      <c r="J335" s="2">
        <v>43342</v>
      </c>
      <c r="K335">
        <v>242</v>
      </c>
    </row>
    <row r="336" spans="10:11" x14ac:dyDescent="0.2">
      <c r="J336" s="2">
        <v>43343</v>
      </c>
      <c r="K336">
        <v>243</v>
      </c>
    </row>
    <row r="337" spans="10:11" x14ac:dyDescent="0.2">
      <c r="J337" s="2">
        <v>43344</v>
      </c>
      <c r="K337">
        <v>244</v>
      </c>
    </row>
    <row r="338" spans="10:11" x14ac:dyDescent="0.2">
      <c r="J338" s="2">
        <v>43345</v>
      </c>
      <c r="K338">
        <v>245</v>
      </c>
    </row>
    <row r="339" spans="10:11" x14ac:dyDescent="0.2">
      <c r="J339" s="2">
        <v>43346</v>
      </c>
      <c r="K339">
        <v>246</v>
      </c>
    </row>
    <row r="340" spans="10:11" x14ac:dyDescent="0.2">
      <c r="J340" s="2">
        <v>43347</v>
      </c>
      <c r="K340">
        <v>247</v>
      </c>
    </row>
    <row r="341" spans="10:11" x14ac:dyDescent="0.2">
      <c r="J341" s="2">
        <v>43348</v>
      </c>
      <c r="K341">
        <v>248</v>
      </c>
    </row>
    <row r="342" spans="10:11" x14ac:dyDescent="0.2">
      <c r="J342" s="2">
        <v>43349</v>
      </c>
      <c r="K342">
        <v>249</v>
      </c>
    </row>
    <row r="343" spans="10:11" x14ac:dyDescent="0.2">
      <c r="J343" s="2">
        <v>43350</v>
      </c>
      <c r="K343">
        <v>250</v>
      </c>
    </row>
    <row r="344" spans="10:11" x14ac:dyDescent="0.2">
      <c r="J344" s="2">
        <v>43351</v>
      </c>
      <c r="K344">
        <v>251</v>
      </c>
    </row>
    <row r="345" spans="10:11" x14ac:dyDescent="0.2">
      <c r="J345" s="2">
        <v>43352</v>
      </c>
      <c r="K345">
        <v>252</v>
      </c>
    </row>
    <row r="346" spans="10:11" x14ac:dyDescent="0.2">
      <c r="J346" s="2">
        <v>43353</v>
      </c>
      <c r="K346">
        <v>253</v>
      </c>
    </row>
    <row r="347" spans="10:11" x14ac:dyDescent="0.2">
      <c r="J347" s="2">
        <v>43354</v>
      </c>
      <c r="K347">
        <v>254</v>
      </c>
    </row>
    <row r="348" spans="10:11" x14ac:dyDescent="0.2">
      <c r="J348" s="2">
        <v>43355</v>
      </c>
      <c r="K348">
        <v>255</v>
      </c>
    </row>
    <row r="349" spans="10:11" x14ac:dyDescent="0.2">
      <c r="J349" s="2">
        <v>43356</v>
      </c>
      <c r="K349">
        <v>256</v>
      </c>
    </row>
    <row r="350" spans="10:11" x14ac:dyDescent="0.2">
      <c r="J350" s="2">
        <v>43357</v>
      </c>
      <c r="K350">
        <v>257</v>
      </c>
    </row>
    <row r="351" spans="10:11" x14ac:dyDescent="0.2">
      <c r="J351" s="2">
        <v>43358</v>
      </c>
      <c r="K351">
        <v>258</v>
      </c>
    </row>
    <row r="352" spans="10:11" x14ac:dyDescent="0.2">
      <c r="J352" s="2">
        <v>43359</v>
      </c>
      <c r="K352">
        <v>259</v>
      </c>
    </row>
    <row r="353" spans="10:11" x14ac:dyDescent="0.2">
      <c r="J353" s="2">
        <v>43360</v>
      </c>
      <c r="K353">
        <v>260</v>
      </c>
    </row>
    <row r="354" spans="10:11" x14ac:dyDescent="0.2">
      <c r="J354" s="2">
        <v>43361</v>
      </c>
      <c r="K354">
        <v>261</v>
      </c>
    </row>
    <row r="355" spans="10:11" x14ac:dyDescent="0.2">
      <c r="J355" s="2">
        <v>43362</v>
      </c>
      <c r="K355">
        <v>262</v>
      </c>
    </row>
    <row r="356" spans="10:11" x14ac:dyDescent="0.2">
      <c r="J356" s="2">
        <v>43363</v>
      </c>
      <c r="K356">
        <v>263</v>
      </c>
    </row>
    <row r="357" spans="10:11" x14ac:dyDescent="0.2">
      <c r="J357" s="2">
        <v>43364</v>
      </c>
      <c r="K357">
        <v>264</v>
      </c>
    </row>
    <row r="358" spans="10:11" x14ac:dyDescent="0.2">
      <c r="J358" s="2">
        <v>43365</v>
      </c>
      <c r="K358">
        <v>265</v>
      </c>
    </row>
    <row r="359" spans="10:11" x14ac:dyDescent="0.2">
      <c r="J359" s="2">
        <v>43366</v>
      </c>
      <c r="K359">
        <v>266</v>
      </c>
    </row>
    <row r="360" spans="10:11" x14ac:dyDescent="0.2">
      <c r="J360" s="2">
        <v>43367</v>
      </c>
      <c r="K360">
        <v>267</v>
      </c>
    </row>
    <row r="361" spans="10:11" x14ac:dyDescent="0.2">
      <c r="J361" s="2">
        <v>43368</v>
      </c>
      <c r="K361">
        <v>268</v>
      </c>
    </row>
    <row r="362" spans="10:11" x14ac:dyDescent="0.2">
      <c r="J362" s="2">
        <v>43369</v>
      </c>
      <c r="K362">
        <v>269</v>
      </c>
    </row>
    <row r="363" spans="10:11" x14ac:dyDescent="0.2">
      <c r="J363" s="2">
        <v>43370</v>
      </c>
      <c r="K363">
        <v>270</v>
      </c>
    </row>
    <row r="364" spans="10:11" x14ac:dyDescent="0.2">
      <c r="J364" s="2">
        <v>43371</v>
      </c>
      <c r="K364">
        <v>271</v>
      </c>
    </row>
    <row r="365" spans="10:11" x14ac:dyDescent="0.2">
      <c r="J365" s="2">
        <v>43372</v>
      </c>
      <c r="K365">
        <v>272</v>
      </c>
    </row>
    <row r="366" spans="10:11" x14ac:dyDescent="0.2">
      <c r="J366" s="2">
        <v>43373</v>
      </c>
      <c r="K366">
        <v>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C31A8-E887-DB41-84E0-5FCE4124E507}">
  <dimension ref="A1:E31"/>
  <sheetViews>
    <sheetView tabSelected="1" workbookViewId="0">
      <selection activeCell="I30" sqref="I30"/>
    </sheetView>
  </sheetViews>
  <sheetFormatPr baseColWidth="10" defaultRowHeight="16" x14ac:dyDescent="0.2"/>
  <sheetData>
    <row r="1" spans="1:5" x14ac:dyDescent="0.2">
      <c r="A1" t="s">
        <v>61</v>
      </c>
      <c r="B1" t="s">
        <v>68</v>
      </c>
      <c r="C1" t="s">
        <v>0</v>
      </c>
      <c r="D1" t="s">
        <v>1</v>
      </c>
      <c r="E1" t="s">
        <v>66</v>
      </c>
    </row>
    <row r="2" spans="1:5" x14ac:dyDescent="0.2">
      <c r="A2" s="2">
        <v>43039</v>
      </c>
      <c r="B2">
        <v>101</v>
      </c>
      <c r="C2">
        <v>442712.77824000001</v>
      </c>
      <c r="D2">
        <v>1266527.01461</v>
      </c>
      <c r="E2" s="3">
        <v>0.15543999999999999</v>
      </c>
    </row>
    <row r="3" spans="1:5" x14ac:dyDescent="0.2">
      <c r="A3" s="2">
        <v>43039</v>
      </c>
      <c r="B3">
        <v>102</v>
      </c>
      <c r="C3">
        <v>409167.59894</v>
      </c>
      <c r="D3">
        <v>1263163.5256000001</v>
      </c>
      <c r="E3" s="3">
        <v>0.35015000000000002</v>
      </c>
    </row>
    <row r="4" spans="1:5" x14ac:dyDescent="0.2">
      <c r="A4" s="2">
        <v>43069</v>
      </c>
      <c r="B4">
        <v>201</v>
      </c>
      <c r="C4">
        <v>443061.16144</v>
      </c>
      <c r="D4">
        <v>1265598.95059</v>
      </c>
      <c r="E4" s="3">
        <v>9.6953999999999999E-2</v>
      </c>
    </row>
    <row r="5" spans="1:5" x14ac:dyDescent="0.2">
      <c r="A5" s="2">
        <v>43069</v>
      </c>
      <c r="B5">
        <v>202</v>
      </c>
      <c r="C5">
        <v>411625.28463000001</v>
      </c>
      <c r="D5">
        <v>1255485.5250200001</v>
      </c>
      <c r="E5" s="3">
        <v>0.16383</v>
      </c>
    </row>
    <row r="6" spans="1:5" x14ac:dyDescent="0.2">
      <c r="A6" s="2">
        <v>43069</v>
      </c>
      <c r="B6">
        <v>203</v>
      </c>
      <c r="C6">
        <v>408048.73881000001</v>
      </c>
      <c r="D6">
        <v>1262166.3729099999</v>
      </c>
      <c r="E6" s="3">
        <v>0.14224999999999999</v>
      </c>
    </row>
    <row r="7" spans="1:5" x14ac:dyDescent="0.2">
      <c r="A7" s="2">
        <v>43100</v>
      </c>
      <c r="B7">
        <v>301</v>
      </c>
      <c r="C7">
        <v>453251.01023000001</v>
      </c>
      <c r="D7">
        <v>1278830.4284399999</v>
      </c>
      <c r="E7" s="3">
        <v>0.36848999999999998</v>
      </c>
    </row>
    <row r="8" spans="1:5" x14ac:dyDescent="0.2">
      <c r="A8" s="2">
        <v>43115</v>
      </c>
      <c r="B8">
        <v>401</v>
      </c>
      <c r="C8">
        <v>444147.01250000001</v>
      </c>
      <c r="D8">
        <v>1271127.1416499999</v>
      </c>
      <c r="E8" s="3">
        <v>0.46973999999999999</v>
      </c>
    </row>
    <row r="9" spans="1:5" x14ac:dyDescent="0.2">
      <c r="A9" s="2">
        <v>43131</v>
      </c>
      <c r="B9">
        <v>501</v>
      </c>
      <c r="C9">
        <v>436206.20068000001</v>
      </c>
      <c r="D9">
        <v>1261008.2153100001</v>
      </c>
      <c r="E9" s="3">
        <v>1.0412999999999999</v>
      </c>
    </row>
    <row r="10" spans="1:5" x14ac:dyDescent="0.2">
      <c r="A10" s="2">
        <v>43131</v>
      </c>
      <c r="B10">
        <v>502</v>
      </c>
      <c r="C10">
        <v>436260.21739000001</v>
      </c>
      <c r="D10">
        <v>1261010.4238</v>
      </c>
      <c r="E10" s="3">
        <v>1.0561</v>
      </c>
    </row>
    <row r="11" spans="1:5" x14ac:dyDescent="0.2">
      <c r="A11" s="2">
        <v>43174</v>
      </c>
      <c r="B11">
        <v>601</v>
      </c>
      <c r="C11">
        <v>447015.05096000002</v>
      </c>
      <c r="D11">
        <v>1271123.4137200001</v>
      </c>
      <c r="E11" s="3">
        <v>0.43308999999999997</v>
      </c>
    </row>
    <row r="12" spans="1:5" x14ac:dyDescent="0.2">
      <c r="A12" s="2">
        <v>43174</v>
      </c>
      <c r="B12">
        <v>602</v>
      </c>
      <c r="C12">
        <v>466698.39231999998</v>
      </c>
      <c r="D12">
        <v>1281332.3521700001</v>
      </c>
      <c r="E12" s="3">
        <v>0.51987000000000005</v>
      </c>
    </row>
    <row r="13" spans="1:5" x14ac:dyDescent="0.2">
      <c r="A13" s="2">
        <v>43174</v>
      </c>
      <c r="B13">
        <v>603</v>
      </c>
      <c r="C13">
        <v>442323.8836</v>
      </c>
      <c r="D13">
        <v>1271997.7959199999</v>
      </c>
      <c r="E13" s="3">
        <v>0.40417999999999998</v>
      </c>
    </row>
    <row r="14" spans="1:5" x14ac:dyDescent="0.2">
      <c r="A14" s="2">
        <v>43174</v>
      </c>
      <c r="B14">
        <v>604</v>
      </c>
      <c r="C14">
        <v>444804.65169000003</v>
      </c>
      <c r="D14">
        <v>1293101.33745</v>
      </c>
      <c r="E14" s="3">
        <v>0.62119000000000002</v>
      </c>
    </row>
    <row r="15" spans="1:5" x14ac:dyDescent="0.2">
      <c r="A15" s="2">
        <v>43174</v>
      </c>
      <c r="B15">
        <v>605</v>
      </c>
      <c r="C15">
        <v>434951.86563999997</v>
      </c>
      <c r="D15">
        <v>1278913.0073899999</v>
      </c>
      <c r="E15" s="3">
        <v>0.28858</v>
      </c>
    </row>
    <row r="16" spans="1:5" x14ac:dyDescent="0.2">
      <c r="A16" s="2">
        <v>43174</v>
      </c>
      <c r="B16">
        <v>606</v>
      </c>
      <c r="C16">
        <v>448350.61031999998</v>
      </c>
      <c r="D16">
        <v>1285772.74596</v>
      </c>
      <c r="E16" s="3">
        <v>0.57776000000000005</v>
      </c>
    </row>
    <row r="17" spans="1:5" x14ac:dyDescent="0.2">
      <c r="A17" s="2">
        <v>43190</v>
      </c>
      <c r="B17">
        <v>701</v>
      </c>
      <c r="C17">
        <v>438689.61952000001</v>
      </c>
      <c r="D17">
        <v>1283865.9619400001</v>
      </c>
      <c r="E17" s="3">
        <v>0.69754000000000005</v>
      </c>
    </row>
    <row r="18" spans="1:5" x14ac:dyDescent="0.2">
      <c r="A18" s="2">
        <v>43190</v>
      </c>
      <c r="B18">
        <v>702</v>
      </c>
      <c r="C18">
        <v>411703.05067999999</v>
      </c>
      <c r="D18">
        <v>1256348.63274</v>
      </c>
      <c r="E18" s="3">
        <v>1.2250000000000001</v>
      </c>
    </row>
    <row r="19" spans="1:5" x14ac:dyDescent="0.2">
      <c r="A19" s="2">
        <v>43190</v>
      </c>
      <c r="B19">
        <v>703</v>
      </c>
      <c r="C19">
        <v>453006.35473999998</v>
      </c>
      <c r="D19">
        <v>1275200.4678100001</v>
      </c>
      <c r="E19" s="3">
        <v>0.48943999999999999</v>
      </c>
    </row>
    <row r="20" spans="1:5" x14ac:dyDescent="0.2">
      <c r="A20" s="2">
        <v>43190</v>
      </c>
      <c r="B20">
        <v>704</v>
      </c>
      <c r="C20">
        <v>442565.91618</v>
      </c>
      <c r="D20">
        <v>1271726.81284</v>
      </c>
      <c r="E20" s="3">
        <v>0.11851</v>
      </c>
    </row>
    <row r="21" spans="1:5" x14ac:dyDescent="0.2">
      <c r="A21" s="2">
        <v>43190</v>
      </c>
      <c r="B21">
        <v>705</v>
      </c>
      <c r="C21">
        <v>445378.59005</v>
      </c>
      <c r="D21">
        <v>1252860.5051899999</v>
      </c>
      <c r="E21" s="3">
        <v>0.17780000000000001</v>
      </c>
    </row>
    <row r="22" spans="1:5" x14ac:dyDescent="0.2">
      <c r="A22" s="2">
        <v>43190</v>
      </c>
      <c r="B22">
        <v>706</v>
      </c>
      <c r="C22">
        <v>446214.65243000002</v>
      </c>
      <c r="D22">
        <v>1252645.3176899999</v>
      </c>
      <c r="E22" s="3">
        <v>0.22228000000000001</v>
      </c>
    </row>
    <row r="23" spans="1:5" x14ac:dyDescent="0.2">
      <c r="A23" s="2">
        <v>43190</v>
      </c>
      <c r="B23">
        <v>707</v>
      </c>
      <c r="C23">
        <v>439183.53483000002</v>
      </c>
      <c r="D23">
        <v>1267056.8166</v>
      </c>
      <c r="E23" s="3">
        <v>0.51915</v>
      </c>
    </row>
    <row r="24" spans="1:5" x14ac:dyDescent="0.2">
      <c r="A24" s="2">
        <v>43190</v>
      </c>
      <c r="B24">
        <v>708</v>
      </c>
      <c r="C24">
        <v>443606.23719000001</v>
      </c>
      <c r="D24">
        <v>1240503.33865</v>
      </c>
      <c r="E24" s="3">
        <v>0.20746000000000001</v>
      </c>
    </row>
    <row r="25" spans="1:5" x14ac:dyDescent="0.2">
      <c r="A25" s="2">
        <v>43190</v>
      </c>
      <c r="B25">
        <v>801</v>
      </c>
      <c r="C25">
        <v>433355.70121000003</v>
      </c>
      <c r="D25">
        <v>1262607.9184099999</v>
      </c>
      <c r="E25" s="3">
        <v>0.26678000000000002</v>
      </c>
    </row>
    <row r="26" spans="1:5" x14ac:dyDescent="0.2">
      <c r="A26" s="2">
        <v>43205</v>
      </c>
      <c r="B26">
        <v>802</v>
      </c>
      <c r="C26">
        <v>439127.79246999999</v>
      </c>
      <c r="D26">
        <v>1267008.0481700001</v>
      </c>
      <c r="E26" s="3">
        <v>1.2162999999999999</v>
      </c>
    </row>
    <row r="27" spans="1:5" x14ac:dyDescent="0.2">
      <c r="A27" s="2">
        <v>43205</v>
      </c>
      <c r="B27">
        <v>803</v>
      </c>
      <c r="C27">
        <v>437856.57432999997</v>
      </c>
      <c r="D27">
        <v>1247390.66545</v>
      </c>
      <c r="E27" s="3">
        <v>0.30329</v>
      </c>
    </row>
    <row r="28" spans="1:5" x14ac:dyDescent="0.2">
      <c r="A28" s="2">
        <v>43205</v>
      </c>
      <c r="B28">
        <v>804</v>
      </c>
      <c r="C28">
        <v>444358.39043999999</v>
      </c>
      <c r="D28">
        <v>1271579.45362</v>
      </c>
      <c r="E28" s="3">
        <v>0.91142999999999996</v>
      </c>
    </row>
    <row r="29" spans="1:5" x14ac:dyDescent="0.2">
      <c r="A29" s="2">
        <v>43205</v>
      </c>
      <c r="B29">
        <v>805</v>
      </c>
      <c r="C29">
        <v>446118.71470000001</v>
      </c>
      <c r="D29">
        <v>1271551.2842300001</v>
      </c>
      <c r="E29" s="3">
        <v>0.74094000000000004</v>
      </c>
    </row>
    <row r="30" spans="1:5" x14ac:dyDescent="0.2">
      <c r="A30" s="2">
        <v>43205</v>
      </c>
      <c r="B30">
        <v>806</v>
      </c>
      <c r="C30">
        <v>446182.08779000002</v>
      </c>
      <c r="D30">
        <v>1271396.0935800001</v>
      </c>
      <c r="E30" s="3">
        <v>0.51893999999999996</v>
      </c>
    </row>
    <row r="31" spans="1:5" x14ac:dyDescent="0.2">
      <c r="A31" s="2">
        <v>43205</v>
      </c>
      <c r="B31">
        <v>807</v>
      </c>
      <c r="C31">
        <v>446167.79887</v>
      </c>
      <c r="D31">
        <v>1271386.8100699999</v>
      </c>
      <c r="E31" s="3">
        <v>0.71355999999999997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2018_CSO_obs_wAlbers_wSnowClass</vt:lpstr>
      <vt:lpstr>for_Sturm_Model</vt:lpstr>
      <vt:lpstr>for_Assim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2018-12-03T16:35:03Z</dcterms:created>
  <dcterms:modified xsi:type="dcterms:W3CDTF">2018-12-03T17:37:01Z</dcterms:modified>
</cp:coreProperties>
</file>