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telefonicacorp-my.sharepoint.com/personal/emilio_pugnaloni_telefonica_com/Documents/Desktop/"/>
    </mc:Choice>
  </mc:AlternateContent>
  <xr:revisionPtr revIDLastSave="45" documentId="11_F25DC773A252ABDACC10482ED99C79965ADE58F2" xr6:coauthVersionLast="47" xr6:coauthVersionMax="47" xr10:uidLastSave="{C08323D0-91A8-450B-A120-F8DE2540C208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Sheet1!$A$1:$AP$1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2" i="1" l="1"/>
  <c r="AO3" i="1"/>
  <c r="AO8" i="1"/>
  <c r="AO18" i="1"/>
  <c r="AO11" i="1"/>
  <c r="AO14" i="1"/>
  <c r="AO6" i="1"/>
  <c r="AO2" i="1"/>
  <c r="AO7" i="1"/>
  <c r="AO21" i="1"/>
  <c r="AO9" i="1"/>
  <c r="AO16" i="1"/>
  <c r="AO25" i="1"/>
  <c r="AO5" i="1"/>
  <c r="AO22" i="1"/>
  <c r="AP22" i="1" s="1"/>
  <c r="AO19" i="1"/>
  <c r="AP19" i="1" s="1"/>
  <c r="AO4" i="1"/>
  <c r="AO30" i="1"/>
  <c r="AO28" i="1"/>
  <c r="AO31" i="1"/>
  <c r="AO20" i="1"/>
  <c r="AO17" i="1"/>
  <c r="AO13" i="1"/>
  <c r="AO15" i="1"/>
  <c r="AO26" i="1"/>
  <c r="AO23" i="1"/>
  <c r="AO29" i="1"/>
  <c r="AO27" i="1"/>
  <c r="AO24" i="1"/>
  <c r="AO10" i="1"/>
  <c r="AP10" i="1" s="1"/>
  <c r="AP18" i="1"/>
  <c r="AP9" i="1"/>
  <c r="AP26" i="1"/>
  <c r="AN27" i="1"/>
  <c r="AN5" i="1"/>
  <c r="AN4" i="1"/>
  <c r="AN14" i="1"/>
  <c r="AN8" i="1"/>
  <c r="AP8" i="1" s="1"/>
  <c r="AN22" i="1"/>
  <c r="AN18" i="1"/>
  <c r="AN9" i="1"/>
  <c r="AN21" i="1"/>
  <c r="AP21" i="1" s="1"/>
  <c r="AN24" i="1"/>
  <c r="AN15" i="1"/>
  <c r="AN7" i="1"/>
  <c r="AP7" i="1" s="1"/>
  <c r="AN16" i="1"/>
  <c r="AP16" i="1" s="1"/>
  <c r="AN10" i="1"/>
  <c r="AN25" i="1"/>
  <c r="AN30" i="1"/>
  <c r="AP30" i="1" s="1"/>
  <c r="AN28" i="1"/>
  <c r="AP28" i="1" s="1"/>
  <c r="AN12" i="1"/>
  <c r="AP12" i="1" s="1"/>
  <c r="AN20" i="1"/>
  <c r="AN3" i="1"/>
  <c r="AP3" i="1" s="1"/>
  <c r="AN31" i="1"/>
  <c r="AP31" i="1" s="1"/>
  <c r="AN19" i="1"/>
  <c r="AN29" i="1"/>
  <c r="AP29" i="1" s="1"/>
  <c r="AN23" i="1"/>
  <c r="AP23" i="1" s="1"/>
  <c r="AN17" i="1"/>
  <c r="AN2" i="1"/>
  <c r="AN6" i="1"/>
  <c r="AN11" i="1"/>
  <c r="AN13" i="1"/>
  <c r="AN26" i="1"/>
  <c r="AP25" i="1" l="1"/>
  <c r="AP27" i="1"/>
  <c r="AP13" i="1"/>
  <c r="AP17" i="1"/>
  <c r="AP11" i="1"/>
  <c r="AP20" i="1"/>
  <c r="AP2" i="1"/>
  <c r="AP5" i="1"/>
  <c r="AP6" i="1"/>
  <c r="AP24" i="1"/>
  <c r="AP14" i="1"/>
  <c r="AP15" i="1"/>
  <c r="AP4" i="1"/>
</calcChain>
</file>

<file path=xl/sharedStrings.xml><?xml version="1.0" encoding="utf-8"?>
<sst xmlns="http://schemas.openxmlformats.org/spreadsheetml/2006/main" count="102" uniqueCount="44">
  <si>
    <t>fecha</t>
  </si>
  <si>
    <t>cols</t>
  </si>
  <si>
    <t>rows</t>
  </si>
  <si>
    <t>boosting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</si>
  <si>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</si>
  <si>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</si>
  <si>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</si>
  <si>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</si>
  <si>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</si>
  <si>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</si>
  <si>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</si>
  <si>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</si>
  <si>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</si>
  <si>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</si>
  <si>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</si>
  <si>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</si>
  <si>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</si>
  <si>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</si>
  <si>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</si>
  <si>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</si>
  <si>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</si>
  <si>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</si>
  <si>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</si>
  <si>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</si>
  <si>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</si>
  <si>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</si>
  <si>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</si>
  <si>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num_leaves</t>
  </si>
  <si>
    <t>min_data_in_leaf</t>
  </si>
  <si>
    <t>bagging_fraction</t>
  </si>
  <si>
    <t>pos_bagging_fraction</t>
  </si>
  <si>
    <t>neg_bagging_fraction</t>
  </si>
  <si>
    <t>baggin_freq</t>
  </si>
  <si>
    <t>feature_fraction_bynode</t>
  </si>
  <si>
    <t>estimulos</t>
  </si>
  <si>
    <t>ganancia</t>
  </si>
  <si>
    <t>estimulos2</t>
  </si>
  <si>
    <t>ganancia_2</t>
  </si>
  <si>
    <t>iteracion_bayesiana</t>
  </si>
  <si>
    <t>gbdt</t>
  </si>
  <si>
    <t>custom</t>
  </si>
  <si>
    <t>RANK_TEST1</t>
  </si>
  <si>
    <t>RANK_TEST2</t>
  </si>
  <si>
    <t>RANK_MEDIO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</si>
</sst>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vertical="center"/>
    </xf>
    <xf numFmtId="169" fontId="0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1"/>
  <sheetViews>
    <sheetView tabSelected="1" topLeftCell="Z1" zoomScale="85" zoomScaleNormal="85" workbookViewId="0">
      <selection activeCell="AH2" sqref="AH2"/>
    </sheetView>
  </sheetViews>
  <sheetFormatPr defaultRowHeight="14.5"/>
  <cols>
    <col min="1" max="1" width="8.81640625" bestFit="1" customWidth="1"/>
    <col min="2" max="2" width="7.36328125" bestFit="1" customWidth="1"/>
    <col min="3" max="3" width="5.1796875" bestFit="1" customWidth="1"/>
    <col min="4" max="5" width="8.453125" bestFit="1" customWidth="1"/>
    <col min="6" max="6" width="7" bestFit="1" customWidth="1"/>
    <col min="7" max="7" width="15.08984375" bestFit="1" customWidth="1"/>
    <col min="8" max="8" width="18.36328125" bestFit="1" customWidth="1"/>
    <col min="9" max="9" width="15.7265625" bestFit="1" customWidth="1"/>
    <col min="10" max="10" width="14.26953125" bestFit="1" customWidth="1"/>
    <col min="11" max="11" width="8.6328125" bestFit="1" customWidth="1"/>
    <col min="12" max="12" width="10.26953125" bestFit="1" customWidth="1"/>
    <col min="13" max="13" width="15.7265625" bestFit="1" customWidth="1"/>
    <col min="14" max="14" width="22.7265625" bestFit="1" customWidth="1"/>
    <col min="15" max="16" width="9.54296875" bestFit="1" customWidth="1"/>
    <col min="17" max="17" width="8" bestFit="1" customWidth="1"/>
    <col min="18" max="18" width="13.6328125" bestFit="1" customWidth="1"/>
    <col min="19" max="19" width="11.7265625" bestFit="1" customWidth="1"/>
    <col min="20" max="20" width="15.6328125" bestFit="1" customWidth="1"/>
    <col min="21" max="21" width="9.1796875" bestFit="1" customWidth="1"/>
    <col min="22" max="22" width="9.36328125" bestFit="1" customWidth="1"/>
    <col min="23" max="23" width="9.1796875" bestFit="1" customWidth="1"/>
    <col min="24" max="24" width="10.26953125" bestFit="1" customWidth="1"/>
    <col min="25" max="25" width="7.36328125" bestFit="1" customWidth="1"/>
    <col min="26" max="26" width="12.7265625" bestFit="1" customWidth="1"/>
    <col min="27" max="27" width="14.453125" bestFit="1" customWidth="1"/>
    <col min="28" max="28" width="10.81640625" bestFit="1" customWidth="1"/>
    <col min="29" max="29" width="15.453125" bestFit="1" customWidth="1"/>
    <col min="30" max="30" width="14.81640625" bestFit="1" customWidth="1"/>
    <col min="31" max="32" width="18.90625" bestFit="1" customWidth="1"/>
    <col min="33" max="33" width="10.81640625" bestFit="1" customWidth="1"/>
    <col min="34" max="34" width="21.90625" bestFit="1" customWidth="1"/>
    <col min="35" max="35" width="8.81640625" bestFit="1" customWidth="1"/>
    <col min="36" max="36" width="14.6328125" style="2" customWidth="1"/>
    <col min="37" max="37" width="9.90625" bestFit="1" customWidth="1"/>
    <col min="38" max="38" width="12.90625" style="2" bestFit="1" customWidth="1"/>
    <col min="39" max="39" width="17.6328125" bestFit="1" customWidth="1"/>
    <col min="40" max="40" width="15.1796875" customWidth="1"/>
    <col min="41" max="41" width="13.54296875" customWidth="1"/>
    <col min="42" max="42" width="18" customWidth="1"/>
  </cols>
  <sheetData>
    <row r="1" spans="1:4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2" t="s">
        <v>35</v>
      </c>
      <c r="AK1" t="s">
        <v>36</v>
      </c>
      <c r="AL1" s="2" t="s">
        <v>37</v>
      </c>
      <c r="AM1" t="s">
        <v>38</v>
      </c>
      <c r="AN1" s="2" t="s">
        <v>41</v>
      </c>
      <c r="AO1" s="2" t="s">
        <v>42</v>
      </c>
      <c r="AP1" s="2" t="s">
        <v>43</v>
      </c>
    </row>
    <row r="2" spans="1:42">
      <c r="A2" s="1">
        <v>20231126</v>
      </c>
      <c r="B2">
        <v>90030</v>
      </c>
      <c r="C2">
        <v>2411</v>
      </c>
      <c r="D2">
        <v>2552974</v>
      </c>
      <c r="E2" t="s">
        <v>39</v>
      </c>
      <c r="F2" t="s">
        <v>40</v>
      </c>
      <c r="G2" t="b">
        <v>1</v>
      </c>
      <c r="H2" t="b">
        <v>1</v>
      </c>
      <c r="I2" t="b">
        <v>0</v>
      </c>
      <c r="J2" t="b">
        <v>1</v>
      </c>
      <c r="K2">
        <v>-100</v>
      </c>
      <c r="L2">
        <v>-1</v>
      </c>
      <c r="M2">
        <v>0</v>
      </c>
      <c r="N2">
        <v>1E-3</v>
      </c>
      <c r="O2">
        <v>0</v>
      </c>
      <c r="P2">
        <v>0</v>
      </c>
      <c r="Q2">
        <v>31</v>
      </c>
      <c r="R2">
        <v>1736</v>
      </c>
      <c r="S2" t="b">
        <v>0</v>
      </c>
      <c r="T2">
        <v>1</v>
      </c>
      <c r="U2">
        <v>0.1</v>
      </c>
      <c r="V2">
        <v>50</v>
      </c>
      <c r="W2">
        <v>0.5</v>
      </c>
      <c r="X2" t="b">
        <v>1</v>
      </c>
      <c r="Y2">
        <v>673789</v>
      </c>
      <c r="Z2">
        <v>3.5415055136532203E-2</v>
      </c>
      <c r="AA2">
        <v>0.16763213652360401</v>
      </c>
      <c r="AB2">
        <v>931</v>
      </c>
      <c r="AC2">
        <v>28995</v>
      </c>
      <c r="AD2">
        <v>0.13544707982818799</v>
      </c>
      <c r="AE2">
        <v>7.0459013782785004E-2</v>
      </c>
      <c r="AF2">
        <v>0.28556961218480598</v>
      </c>
      <c r="AG2">
        <v>20</v>
      </c>
      <c r="AH2">
        <v>0.50204209396202504</v>
      </c>
      <c r="AI2">
        <v>12902</v>
      </c>
      <c r="AJ2" s="2">
        <v>121236704.64767601</v>
      </c>
      <c r="AK2">
        <v>11535</v>
      </c>
      <c r="AL2" s="2">
        <v>159522286.35682201</v>
      </c>
      <c r="AM2">
        <v>28</v>
      </c>
      <c r="AN2">
        <f>RANK(AJ2,$AJ$2:AJ31)</f>
        <v>1</v>
      </c>
      <c r="AO2">
        <f>RANK(AL2,$AL$2:AL31)</f>
        <v>3</v>
      </c>
      <c r="AP2" s="3">
        <f>AVERAGE(AN2:AO2)</f>
        <v>2</v>
      </c>
    </row>
    <row r="3" spans="1:42">
      <c r="A3" s="1">
        <v>20231126</v>
      </c>
      <c r="B3">
        <v>11051</v>
      </c>
      <c r="C3">
        <v>2411</v>
      </c>
      <c r="D3">
        <v>2552974</v>
      </c>
      <c r="E3" t="s">
        <v>39</v>
      </c>
      <c r="F3" t="s">
        <v>40</v>
      </c>
      <c r="G3" t="b">
        <v>1</v>
      </c>
      <c r="H3" t="b">
        <v>1</v>
      </c>
      <c r="I3" t="b">
        <v>0</v>
      </c>
      <c r="J3" t="b">
        <v>1</v>
      </c>
      <c r="K3">
        <v>-100</v>
      </c>
      <c r="L3">
        <v>-1</v>
      </c>
      <c r="M3">
        <v>0</v>
      </c>
      <c r="N3">
        <v>1E-3</v>
      </c>
      <c r="O3">
        <v>0</v>
      </c>
      <c r="P3">
        <v>0</v>
      </c>
      <c r="Q3">
        <v>31</v>
      </c>
      <c r="R3">
        <v>997</v>
      </c>
      <c r="S3" t="b">
        <v>0</v>
      </c>
      <c r="T3">
        <v>1</v>
      </c>
      <c r="U3">
        <v>0.1</v>
      </c>
      <c r="V3">
        <v>50</v>
      </c>
      <c r="W3">
        <v>0.5</v>
      </c>
      <c r="X3" t="b">
        <v>1</v>
      </c>
      <c r="Y3">
        <v>673789</v>
      </c>
      <c r="Z3">
        <v>5.8831569282407799E-2</v>
      </c>
      <c r="AA3">
        <v>0.227662603741936</v>
      </c>
      <c r="AB3">
        <v>911</v>
      </c>
      <c r="AC3">
        <v>42702</v>
      </c>
      <c r="AD3">
        <v>0.88691507997262997</v>
      </c>
      <c r="AE3">
        <v>0.66449933218906199</v>
      </c>
      <c r="AF3">
        <v>0.65302537464985599</v>
      </c>
      <c r="AG3">
        <v>5</v>
      </c>
      <c r="AH3">
        <v>0.45072986561963602</v>
      </c>
      <c r="AI3">
        <v>13990</v>
      </c>
      <c r="AJ3" s="2">
        <v>119611809.095452</v>
      </c>
      <c r="AK3">
        <v>12379</v>
      </c>
      <c r="AL3" s="2">
        <v>159654226.38680699</v>
      </c>
      <c r="AM3">
        <v>22</v>
      </c>
      <c r="AN3">
        <f>RANK(AJ3,$AJ$2:AJ32)</f>
        <v>3</v>
      </c>
      <c r="AO3">
        <f>RANK(AL3,$AL$2:AL32)</f>
        <v>2</v>
      </c>
      <c r="AP3" s="3">
        <f>AVERAGE(AN3:AO3)</f>
        <v>2.5</v>
      </c>
    </row>
    <row r="4" spans="1:42">
      <c r="A4" s="1">
        <v>20231125</v>
      </c>
      <c r="B4">
        <v>24020</v>
      </c>
      <c r="C4">
        <v>2411</v>
      </c>
      <c r="D4">
        <v>2552974</v>
      </c>
      <c r="E4" t="s">
        <v>39</v>
      </c>
      <c r="F4" t="s">
        <v>40</v>
      </c>
      <c r="G4" t="b">
        <v>1</v>
      </c>
      <c r="H4" t="b">
        <v>1</v>
      </c>
      <c r="I4" t="b">
        <v>0</v>
      </c>
      <c r="J4" t="b">
        <v>1</v>
      </c>
      <c r="K4">
        <v>-100</v>
      </c>
      <c r="L4">
        <v>-1</v>
      </c>
      <c r="M4">
        <v>0</v>
      </c>
      <c r="N4">
        <v>1E-3</v>
      </c>
      <c r="O4">
        <v>0</v>
      </c>
      <c r="P4">
        <v>0</v>
      </c>
      <c r="Q4">
        <v>31</v>
      </c>
      <c r="R4">
        <v>342</v>
      </c>
      <c r="S4" t="b">
        <v>0</v>
      </c>
      <c r="T4">
        <v>1</v>
      </c>
      <c r="U4">
        <v>0.1</v>
      </c>
      <c r="V4">
        <v>50</v>
      </c>
      <c r="W4">
        <v>0.5</v>
      </c>
      <c r="X4" t="b">
        <v>1</v>
      </c>
      <c r="Y4">
        <v>673789</v>
      </c>
      <c r="Z4">
        <v>0.16864005371499199</v>
      </c>
      <c r="AA4">
        <v>0.85675472827511501</v>
      </c>
      <c r="AB4">
        <v>418</v>
      </c>
      <c r="AC4">
        <v>47039</v>
      </c>
      <c r="AD4">
        <v>9.1741776889102303E-2</v>
      </c>
      <c r="AE4">
        <v>0.72125885823681002</v>
      </c>
      <c r="AF4">
        <v>0.54802760532688999</v>
      </c>
      <c r="AG4">
        <v>13</v>
      </c>
      <c r="AH4">
        <v>0.223998251519896</v>
      </c>
      <c r="AI4">
        <v>12444</v>
      </c>
      <c r="AJ4" s="2">
        <v>120419156.42178901</v>
      </c>
      <c r="AK4">
        <v>10565</v>
      </c>
      <c r="AL4" s="2">
        <v>157931456.77161399</v>
      </c>
      <c r="AM4">
        <v>5</v>
      </c>
      <c r="AN4">
        <f>RANK(AJ4,$AJ$2:AJ33)</f>
        <v>2</v>
      </c>
      <c r="AO4">
        <f>RANK(AL4,$AL$2:AL33)</f>
        <v>5</v>
      </c>
      <c r="AP4" s="3">
        <f>AVERAGE(AN4:AO4)</f>
        <v>3.5</v>
      </c>
    </row>
    <row r="5" spans="1:42">
      <c r="A5" s="1">
        <v>20231125</v>
      </c>
      <c r="B5">
        <v>14623</v>
      </c>
      <c r="C5">
        <v>2411</v>
      </c>
      <c r="D5">
        <v>2552974</v>
      </c>
      <c r="E5" t="s">
        <v>39</v>
      </c>
      <c r="F5" t="s">
        <v>40</v>
      </c>
      <c r="G5" t="b">
        <v>1</v>
      </c>
      <c r="H5" t="b">
        <v>1</v>
      </c>
      <c r="I5" t="b">
        <v>0</v>
      </c>
      <c r="J5" t="b">
        <v>1</v>
      </c>
      <c r="K5">
        <v>-100</v>
      </c>
      <c r="L5">
        <v>-1</v>
      </c>
      <c r="M5">
        <v>0</v>
      </c>
      <c r="N5">
        <v>1E-3</v>
      </c>
      <c r="O5">
        <v>0</v>
      </c>
      <c r="P5">
        <v>0</v>
      </c>
      <c r="Q5">
        <v>31</v>
      </c>
      <c r="R5">
        <v>411</v>
      </c>
      <c r="S5" t="b">
        <v>0</v>
      </c>
      <c r="T5">
        <v>1</v>
      </c>
      <c r="U5">
        <v>0.1</v>
      </c>
      <c r="V5">
        <v>50</v>
      </c>
      <c r="W5">
        <v>0.5</v>
      </c>
      <c r="X5" t="b">
        <v>1</v>
      </c>
      <c r="Y5">
        <v>673789</v>
      </c>
      <c r="Z5">
        <v>9.7823265346883501E-2</v>
      </c>
      <c r="AA5">
        <v>0.42958952555831598</v>
      </c>
      <c r="AB5">
        <v>238</v>
      </c>
      <c r="AC5">
        <v>39307</v>
      </c>
      <c r="AD5">
        <v>0.28887561738504403</v>
      </c>
      <c r="AE5">
        <v>0.47819043953780099</v>
      </c>
      <c r="AF5">
        <v>0.62413030601189201</v>
      </c>
      <c r="AG5">
        <v>19</v>
      </c>
      <c r="AH5">
        <v>0.53522852422553902</v>
      </c>
      <c r="AI5">
        <v>12806</v>
      </c>
      <c r="AJ5" s="2">
        <v>118670583.70814601</v>
      </c>
      <c r="AK5">
        <v>11435</v>
      </c>
      <c r="AL5" s="2">
        <v>158672421.28935501</v>
      </c>
      <c r="AM5">
        <v>4</v>
      </c>
      <c r="AN5">
        <f>RANK(AJ5,$AJ$2:AJ34)</f>
        <v>4</v>
      </c>
      <c r="AO5">
        <f>RANK(AL5,$AL$2:AL34)</f>
        <v>4</v>
      </c>
      <c r="AP5" s="3">
        <f>AVERAGE(AN5:AO5)</f>
        <v>4</v>
      </c>
    </row>
    <row r="6" spans="1:42">
      <c r="A6" s="1">
        <v>20231126</v>
      </c>
      <c r="B6">
        <v>101230</v>
      </c>
      <c r="C6">
        <v>2411</v>
      </c>
      <c r="D6">
        <v>2552974</v>
      </c>
      <c r="E6" t="s">
        <v>39</v>
      </c>
      <c r="F6" t="s">
        <v>40</v>
      </c>
      <c r="G6" t="b">
        <v>1</v>
      </c>
      <c r="H6" t="b">
        <v>1</v>
      </c>
      <c r="I6" t="b">
        <v>0</v>
      </c>
      <c r="J6" t="b">
        <v>1</v>
      </c>
      <c r="K6">
        <v>-100</v>
      </c>
      <c r="L6">
        <v>-1</v>
      </c>
      <c r="M6">
        <v>0</v>
      </c>
      <c r="N6">
        <v>1E-3</v>
      </c>
      <c r="O6">
        <v>0</v>
      </c>
      <c r="P6">
        <v>0</v>
      </c>
      <c r="Q6">
        <v>31</v>
      </c>
      <c r="R6">
        <v>349</v>
      </c>
      <c r="S6" t="b">
        <v>0</v>
      </c>
      <c r="T6">
        <v>1</v>
      </c>
      <c r="U6">
        <v>0.1</v>
      </c>
      <c r="V6">
        <v>50</v>
      </c>
      <c r="W6">
        <v>0.5</v>
      </c>
      <c r="X6" t="b">
        <v>1</v>
      </c>
      <c r="Y6">
        <v>673789</v>
      </c>
      <c r="Z6">
        <v>3.8471413537199899E-2</v>
      </c>
      <c r="AA6">
        <v>0.90898945635995099</v>
      </c>
      <c r="AB6">
        <v>1006</v>
      </c>
      <c r="AC6">
        <v>15084</v>
      </c>
      <c r="AD6">
        <v>0.30691970710962602</v>
      </c>
      <c r="AE6">
        <v>0.43236466058391898</v>
      </c>
      <c r="AF6">
        <v>0.79980620814247305</v>
      </c>
      <c r="AG6">
        <v>7</v>
      </c>
      <c r="AH6">
        <v>0.39944255335176199</v>
      </c>
      <c r="AI6">
        <v>11809</v>
      </c>
      <c r="AJ6" s="2">
        <v>115833351.82408801</v>
      </c>
      <c r="AK6">
        <v>12609</v>
      </c>
      <c r="AL6" s="2">
        <v>163959068.96551701</v>
      </c>
      <c r="AM6">
        <v>29</v>
      </c>
      <c r="AN6">
        <f>RANK(AJ6,$AJ$2:AJ35)</f>
        <v>11</v>
      </c>
      <c r="AO6">
        <f>RANK(AL6,$AL$2:AL35)</f>
        <v>1</v>
      </c>
      <c r="AP6" s="3">
        <f>AVERAGE(AN6:AO6)</f>
        <v>6</v>
      </c>
    </row>
    <row r="7" spans="1:42">
      <c r="A7" s="1">
        <v>20231125</v>
      </c>
      <c r="B7">
        <v>124201</v>
      </c>
      <c r="C7">
        <v>2411</v>
      </c>
      <c r="D7">
        <v>2552974</v>
      </c>
      <c r="E7" t="s">
        <v>39</v>
      </c>
      <c r="F7" t="s">
        <v>40</v>
      </c>
      <c r="G7" t="b">
        <v>1</v>
      </c>
      <c r="H7" t="b">
        <v>1</v>
      </c>
      <c r="I7" t="b">
        <v>0</v>
      </c>
      <c r="J7" t="b">
        <v>1</v>
      </c>
      <c r="K7">
        <v>-100</v>
      </c>
      <c r="L7">
        <v>-1</v>
      </c>
      <c r="M7">
        <v>0</v>
      </c>
      <c r="N7">
        <v>1E-3</v>
      </c>
      <c r="O7">
        <v>0</v>
      </c>
      <c r="P7">
        <v>0</v>
      </c>
      <c r="Q7">
        <v>31</v>
      </c>
      <c r="R7">
        <v>221</v>
      </c>
      <c r="S7" t="b">
        <v>0</v>
      </c>
      <c r="T7">
        <v>1</v>
      </c>
      <c r="U7">
        <v>0.1</v>
      </c>
      <c r="V7">
        <v>50</v>
      </c>
      <c r="W7">
        <v>0.5</v>
      </c>
      <c r="X7" t="b">
        <v>1</v>
      </c>
      <c r="Y7">
        <v>673789</v>
      </c>
      <c r="Z7">
        <v>0.20017454232572299</v>
      </c>
      <c r="AA7">
        <v>0.50607185037118496</v>
      </c>
      <c r="AB7">
        <v>205</v>
      </c>
      <c r="AC7">
        <v>49206</v>
      </c>
      <c r="AD7">
        <v>0.46927155014842398</v>
      </c>
      <c r="AE7">
        <v>0.45626987012768599</v>
      </c>
      <c r="AF7">
        <v>0.98316821950697098</v>
      </c>
      <c r="AG7">
        <v>6</v>
      </c>
      <c r="AH7">
        <v>0.35524492529184698</v>
      </c>
      <c r="AI7">
        <v>12179</v>
      </c>
      <c r="AJ7" s="2">
        <v>118030078.46077</v>
      </c>
      <c r="AK7">
        <v>11825</v>
      </c>
      <c r="AL7" s="2">
        <v>157039472.76361799</v>
      </c>
      <c r="AM7">
        <v>14</v>
      </c>
      <c r="AN7">
        <f>RANK(AJ7,$AJ$2:AJ36)</f>
        <v>6</v>
      </c>
      <c r="AO7">
        <f>RANK(AL7,$AL$2:AL36)</f>
        <v>9</v>
      </c>
      <c r="AP7" s="3">
        <f>AVERAGE(AN7:AO7)</f>
        <v>7.5</v>
      </c>
    </row>
    <row r="8" spans="1:42">
      <c r="A8" s="1">
        <v>20231125</v>
      </c>
      <c r="B8">
        <v>43100</v>
      </c>
      <c r="C8">
        <v>2411</v>
      </c>
      <c r="D8">
        <v>2552974</v>
      </c>
      <c r="E8" t="s">
        <v>39</v>
      </c>
      <c r="F8" t="s">
        <v>40</v>
      </c>
      <c r="G8" t="b">
        <v>1</v>
      </c>
      <c r="H8" t="b">
        <v>1</v>
      </c>
      <c r="I8" t="b">
        <v>0</v>
      </c>
      <c r="J8" t="b">
        <v>1</v>
      </c>
      <c r="K8">
        <v>-100</v>
      </c>
      <c r="L8">
        <v>-1</v>
      </c>
      <c r="M8">
        <v>0</v>
      </c>
      <c r="N8">
        <v>1E-3</v>
      </c>
      <c r="O8">
        <v>0</v>
      </c>
      <c r="P8">
        <v>0</v>
      </c>
      <c r="Q8">
        <v>31</v>
      </c>
      <c r="R8">
        <v>186</v>
      </c>
      <c r="S8" t="b">
        <v>0</v>
      </c>
      <c r="T8">
        <v>1</v>
      </c>
      <c r="U8">
        <v>0.1</v>
      </c>
      <c r="V8">
        <v>50</v>
      </c>
      <c r="W8">
        <v>0.5</v>
      </c>
      <c r="X8" t="b">
        <v>1</v>
      </c>
      <c r="Y8">
        <v>673789</v>
      </c>
      <c r="Z8">
        <v>0.15155127756230299</v>
      </c>
      <c r="AA8">
        <v>0.23806188659553201</v>
      </c>
      <c r="AB8">
        <v>100</v>
      </c>
      <c r="AC8">
        <v>27422</v>
      </c>
      <c r="AD8">
        <v>0.22348472204016401</v>
      </c>
      <c r="AE8">
        <v>0.51980125196712601</v>
      </c>
      <c r="AF8">
        <v>0.49274766192729103</v>
      </c>
      <c r="AG8">
        <v>26</v>
      </c>
      <c r="AH8">
        <v>0.70656523288531903</v>
      </c>
      <c r="AI8">
        <v>10918</v>
      </c>
      <c r="AJ8" s="2">
        <v>116232190.904548</v>
      </c>
      <c r="AK8">
        <v>12576</v>
      </c>
      <c r="AL8" s="2">
        <v>157410178.91054499</v>
      </c>
      <c r="AM8">
        <v>7</v>
      </c>
      <c r="AN8">
        <f>RANK(AJ8,$AJ$2:AJ37)</f>
        <v>9</v>
      </c>
      <c r="AO8">
        <f>RANK(AL8,$AL$2:AL37)</f>
        <v>7</v>
      </c>
      <c r="AP8" s="3">
        <f>AVERAGE(AN8:AO8)</f>
        <v>8</v>
      </c>
    </row>
    <row r="9" spans="1:42">
      <c r="A9" s="1">
        <v>20231125</v>
      </c>
      <c r="B9">
        <v>84940</v>
      </c>
      <c r="C9">
        <v>2411</v>
      </c>
      <c r="D9">
        <v>2552974</v>
      </c>
      <c r="E9" t="s">
        <v>39</v>
      </c>
      <c r="F9" t="s">
        <v>40</v>
      </c>
      <c r="G9" t="b">
        <v>1</v>
      </c>
      <c r="H9" t="b">
        <v>1</v>
      </c>
      <c r="I9" t="b">
        <v>0</v>
      </c>
      <c r="J9" t="b">
        <v>1</v>
      </c>
      <c r="K9">
        <v>-100</v>
      </c>
      <c r="L9">
        <v>-1</v>
      </c>
      <c r="M9">
        <v>0</v>
      </c>
      <c r="N9">
        <v>1E-3</v>
      </c>
      <c r="O9">
        <v>0</v>
      </c>
      <c r="P9">
        <v>0</v>
      </c>
      <c r="Q9">
        <v>31</v>
      </c>
      <c r="R9">
        <v>498</v>
      </c>
      <c r="S9" t="b">
        <v>0</v>
      </c>
      <c r="T9">
        <v>1</v>
      </c>
      <c r="U9">
        <v>0.1</v>
      </c>
      <c r="V9">
        <v>50</v>
      </c>
      <c r="W9">
        <v>0.5</v>
      </c>
      <c r="X9" t="b">
        <v>1</v>
      </c>
      <c r="Y9">
        <v>673789</v>
      </c>
      <c r="Z9">
        <v>4.36323312033517E-2</v>
      </c>
      <c r="AA9">
        <v>0.57982217873516795</v>
      </c>
      <c r="AB9">
        <v>597</v>
      </c>
      <c r="AC9">
        <v>17731</v>
      </c>
      <c r="AD9">
        <v>0.43982482238082998</v>
      </c>
      <c r="AE9">
        <v>0.93135430951616405</v>
      </c>
      <c r="AF9">
        <v>0.22082893442108401</v>
      </c>
      <c r="AG9">
        <v>9</v>
      </c>
      <c r="AH9">
        <v>0.60178122807596701</v>
      </c>
      <c r="AI9">
        <v>12676</v>
      </c>
      <c r="AJ9" s="2">
        <v>116211768.115942</v>
      </c>
      <c r="AK9">
        <v>12217</v>
      </c>
      <c r="AL9" s="2">
        <v>157715922.53873101</v>
      </c>
      <c r="AM9">
        <v>10</v>
      </c>
      <c r="AN9">
        <f>RANK(AJ9,$AJ$2:AJ38)</f>
        <v>10</v>
      </c>
      <c r="AO9">
        <f>RANK(AL9,$AL$2:AL38)</f>
        <v>6</v>
      </c>
      <c r="AP9" s="3">
        <f>AVERAGE(AN9:AO9)</f>
        <v>8</v>
      </c>
    </row>
    <row r="10" spans="1:42">
      <c r="A10" s="1">
        <v>20231125</v>
      </c>
      <c r="B10">
        <v>162321</v>
      </c>
      <c r="C10">
        <v>2411</v>
      </c>
      <c r="D10">
        <v>2552974</v>
      </c>
      <c r="E10" t="s">
        <v>39</v>
      </c>
      <c r="F10" t="s">
        <v>40</v>
      </c>
      <c r="G10" t="b">
        <v>1</v>
      </c>
      <c r="H10" t="b">
        <v>1</v>
      </c>
      <c r="I10" t="b">
        <v>0</v>
      </c>
      <c r="J10" t="b">
        <v>1</v>
      </c>
      <c r="K10">
        <v>-100</v>
      </c>
      <c r="L10">
        <v>-1</v>
      </c>
      <c r="M10">
        <v>0</v>
      </c>
      <c r="N10">
        <v>1E-3</v>
      </c>
      <c r="O10">
        <v>0</v>
      </c>
      <c r="P10">
        <v>0</v>
      </c>
      <c r="Q10">
        <v>31</v>
      </c>
      <c r="R10">
        <v>858</v>
      </c>
      <c r="S10" t="b">
        <v>0</v>
      </c>
      <c r="T10">
        <v>1</v>
      </c>
      <c r="U10">
        <v>0.1</v>
      </c>
      <c r="V10">
        <v>50</v>
      </c>
      <c r="W10">
        <v>0.5</v>
      </c>
      <c r="X10" t="b">
        <v>1</v>
      </c>
      <c r="Y10">
        <v>673789</v>
      </c>
      <c r="Z10">
        <v>0.115885332010928</v>
      </c>
      <c r="AA10">
        <v>0.10269709900568599</v>
      </c>
      <c r="AB10">
        <v>392</v>
      </c>
      <c r="AC10">
        <v>30694</v>
      </c>
      <c r="AD10">
        <v>0.79026430872747</v>
      </c>
      <c r="AE10">
        <v>0.73204389996790897</v>
      </c>
      <c r="AF10">
        <v>2.65806028945084E-2</v>
      </c>
      <c r="AG10">
        <v>10</v>
      </c>
      <c r="AH10">
        <v>0.52906149883225795</v>
      </c>
      <c r="AI10">
        <v>11114</v>
      </c>
      <c r="AJ10" s="2">
        <v>117087877.061469</v>
      </c>
      <c r="AK10">
        <v>13348</v>
      </c>
      <c r="AL10" s="2">
        <v>155592165.917041</v>
      </c>
      <c r="AM10">
        <v>16</v>
      </c>
      <c r="AN10">
        <f>RANK(AJ10,$AJ$2:AJ39)</f>
        <v>7</v>
      </c>
      <c r="AO10">
        <f>RANK(AL10,$AL$2:AL39)</f>
        <v>13</v>
      </c>
      <c r="AP10" s="3">
        <f>AVERAGE(AN10:AO10)</f>
        <v>10</v>
      </c>
    </row>
    <row r="11" spans="1:42">
      <c r="A11" s="1">
        <v>20231126</v>
      </c>
      <c r="B11">
        <v>115424</v>
      </c>
      <c r="C11">
        <v>2411</v>
      </c>
      <c r="D11">
        <v>2552974</v>
      </c>
      <c r="E11" t="s">
        <v>39</v>
      </c>
      <c r="F11" t="s">
        <v>40</v>
      </c>
      <c r="G11" t="b">
        <v>1</v>
      </c>
      <c r="H11" t="b">
        <v>1</v>
      </c>
      <c r="I11" t="b">
        <v>0</v>
      </c>
      <c r="J11" t="b">
        <v>1</v>
      </c>
      <c r="K11">
        <v>-100</v>
      </c>
      <c r="L11">
        <v>-1</v>
      </c>
      <c r="M11">
        <v>0</v>
      </c>
      <c r="N11">
        <v>1E-3</v>
      </c>
      <c r="O11">
        <v>0</v>
      </c>
      <c r="P11">
        <v>0</v>
      </c>
      <c r="Q11">
        <v>31</v>
      </c>
      <c r="R11">
        <v>773</v>
      </c>
      <c r="S11" t="b">
        <v>0</v>
      </c>
      <c r="T11">
        <v>1</v>
      </c>
      <c r="U11">
        <v>0.1</v>
      </c>
      <c r="V11">
        <v>50</v>
      </c>
      <c r="W11">
        <v>0.5</v>
      </c>
      <c r="X11" t="b">
        <v>1</v>
      </c>
      <c r="Y11">
        <v>673789</v>
      </c>
      <c r="Z11">
        <v>0.10751984244386199</v>
      </c>
      <c r="AA11">
        <v>0.26846971344998999</v>
      </c>
      <c r="AB11">
        <v>567</v>
      </c>
      <c r="AC11">
        <v>37226</v>
      </c>
      <c r="AD11">
        <v>0.14476700938161499</v>
      </c>
      <c r="AE11">
        <v>0.89738043495702702</v>
      </c>
      <c r="AF11">
        <v>8.3147915271703204E-2</v>
      </c>
      <c r="AG11">
        <v>28</v>
      </c>
      <c r="AH11">
        <v>0.25731694815434197</v>
      </c>
      <c r="AI11">
        <v>12370</v>
      </c>
      <c r="AJ11" s="2">
        <v>115765342.32883599</v>
      </c>
      <c r="AK11">
        <v>12763</v>
      </c>
      <c r="AL11" s="2">
        <v>157390774.11294401</v>
      </c>
      <c r="AM11">
        <v>30</v>
      </c>
      <c r="AN11">
        <f>RANK(AJ11,$AJ$2:AJ40)</f>
        <v>12</v>
      </c>
      <c r="AO11">
        <f>RANK(AL11,$AL$2:AL40)</f>
        <v>8</v>
      </c>
      <c r="AP11" s="3">
        <f>AVERAGE(AN11:AO11)</f>
        <v>10</v>
      </c>
    </row>
    <row r="12" spans="1:42">
      <c r="A12" s="1">
        <v>20231125</v>
      </c>
      <c r="B12">
        <v>201641</v>
      </c>
      <c r="C12">
        <v>2411</v>
      </c>
      <c r="D12">
        <v>2552974</v>
      </c>
      <c r="E12" t="s">
        <v>39</v>
      </c>
      <c r="F12" t="s">
        <v>40</v>
      </c>
      <c r="G12" t="b">
        <v>1</v>
      </c>
      <c r="H12" t="b">
        <v>1</v>
      </c>
      <c r="I12" t="b">
        <v>0</v>
      </c>
      <c r="J12" t="b">
        <v>1</v>
      </c>
      <c r="K12">
        <v>-100</v>
      </c>
      <c r="L12">
        <v>-1</v>
      </c>
      <c r="M12">
        <v>0</v>
      </c>
      <c r="N12">
        <v>1E-3</v>
      </c>
      <c r="O12">
        <v>0</v>
      </c>
      <c r="P12">
        <v>0</v>
      </c>
      <c r="Q12">
        <v>31</v>
      </c>
      <c r="R12">
        <v>88</v>
      </c>
      <c r="S12" t="b">
        <v>0</v>
      </c>
      <c r="T12">
        <v>1</v>
      </c>
      <c r="U12">
        <v>0.1</v>
      </c>
      <c r="V12">
        <v>50</v>
      </c>
      <c r="W12">
        <v>0.5</v>
      </c>
      <c r="X12" t="b">
        <v>1</v>
      </c>
      <c r="Y12">
        <v>673789</v>
      </c>
      <c r="Z12">
        <v>0.283938444523057</v>
      </c>
      <c r="AA12">
        <v>0.35135160732691501</v>
      </c>
      <c r="AB12">
        <v>438</v>
      </c>
      <c r="AC12">
        <v>26245</v>
      </c>
      <c r="AD12">
        <v>0.20989331384241899</v>
      </c>
      <c r="AE12">
        <v>0.36015311145344298</v>
      </c>
      <c r="AF12">
        <v>0.109984704503928</v>
      </c>
      <c r="AG12">
        <v>30</v>
      </c>
      <c r="AH12">
        <v>0.88739521546654998</v>
      </c>
      <c r="AI12">
        <v>12883</v>
      </c>
      <c r="AJ12" s="2">
        <v>116400649.175412</v>
      </c>
      <c r="AK12">
        <v>13140</v>
      </c>
      <c r="AL12" s="2">
        <v>154753733.13343301</v>
      </c>
      <c r="AM12">
        <v>20</v>
      </c>
      <c r="AN12">
        <f>RANK(AJ12,$AJ$2:AJ41)</f>
        <v>8</v>
      </c>
      <c r="AO12">
        <f>RANK(AL12,$AL$2:AL41)</f>
        <v>16</v>
      </c>
      <c r="AP12" s="3">
        <f>AVERAGE(AN12:AO12)</f>
        <v>12</v>
      </c>
    </row>
    <row r="13" spans="1:42">
      <c r="A13" s="1">
        <v>20231126</v>
      </c>
      <c r="B13">
        <v>123304</v>
      </c>
      <c r="C13">
        <v>2411</v>
      </c>
      <c r="D13">
        <v>2552974</v>
      </c>
      <c r="E13" t="s">
        <v>39</v>
      </c>
      <c r="F13" t="s">
        <v>40</v>
      </c>
      <c r="G13" t="b">
        <v>1</v>
      </c>
      <c r="H13" t="b">
        <v>1</v>
      </c>
      <c r="I13" t="b">
        <v>0</v>
      </c>
      <c r="J13" t="b">
        <v>1</v>
      </c>
      <c r="K13">
        <v>-100</v>
      </c>
      <c r="L13">
        <v>-1</v>
      </c>
      <c r="M13">
        <v>0</v>
      </c>
      <c r="N13">
        <v>1E-3</v>
      </c>
      <c r="O13">
        <v>0</v>
      </c>
      <c r="P13">
        <v>0</v>
      </c>
      <c r="Q13">
        <v>31</v>
      </c>
      <c r="R13">
        <v>549</v>
      </c>
      <c r="S13" t="b">
        <v>0</v>
      </c>
      <c r="T13">
        <v>1</v>
      </c>
      <c r="U13">
        <v>0.1</v>
      </c>
      <c r="V13">
        <v>50</v>
      </c>
      <c r="W13">
        <v>0.5</v>
      </c>
      <c r="X13" t="b">
        <v>1</v>
      </c>
      <c r="Y13">
        <v>673789</v>
      </c>
      <c r="Z13">
        <v>0.163554816317036</v>
      </c>
      <c r="AA13">
        <v>5.59855557139953E-2</v>
      </c>
      <c r="AB13">
        <v>277</v>
      </c>
      <c r="AC13">
        <v>47890</v>
      </c>
      <c r="AD13">
        <v>0.73044573477868902</v>
      </c>
      <c r="AE13">
        <v>0.16009465206484799</v>
      </c>
      <c r="AF13">
        <v>0.27526379469895501</v>
      </c>
      <c r="AG13">
        <v>21</v>
      </c>
      <c r="AH13">
        <v>0.90921382290869401</v>
      </c>
      <c r="AI13">
        <v>11553</v>
      </c>
      <c r="AJ13" s="2">
        <v>115723282.85857099</v>
      </c>
      <c r="AK13">
        <v>11782</v>
      </c>
      <c r="AL13" s="2">
        <v>156273926.036982</v>
      </c>
      <c r="AM13">
        <v>31</v>
      </c>
      <c r="AN13">
        <f>RANK(AJ13,$AJ$2:AJ42)</f>
        <v>13</v>
      </c>
      <c r="AO13">
        <f>RANK(AL13,$AL$2:AL42)</f>
        <v>11</v>
      </c>
      <c r="AP13" s="3">
        <f>AVERAGE(AN13:AO13)</f>
        <v>12</v>
      </c>
    </row>
    <row r="14" spans="1:42">
      <c r="A14" s="1">
        <v>20231125</v>
      </c>
      <c r="B14">
        <v>34156</v>
      </c>
      <c r="C14">
        <v>2411</v>
      </c>
      <c r="D14">
        <v>2552974</v>
      </c>
      <c r="E14" t="s">
        <v>39</v>
      </c>
      <c r="F14" t="s">
        <v>40</v>
      </c>
      <c r="G14" t="b">
        <v>1</v>
      </c>
      <c r="H14" t="b">
        <v>1</v>
      </c>
      <c r="I14" t="b">
        <v>0</v>
      </c>
      <c r="J14" t="b">
        <v>1</v>
      </c>
      <c r="K14">
        <v>-100</v>
      </c>
      <c r="L14">
        <v>-1</v>
      </c>
      <c r="M14">
        <v>0</v>
      </c>
      <c r="N14">
        <v>1E-3</v>
      </c>
      <c r="O14">
        <v>0</v>
      </c>
      <c r="P14">
        <v>0</v>
      </c>
      <c r="Q14">
        <v>31</v>
      </c>
      <c r="R14">
        <v>92</v>
      </c>
      <c r="S14" t="b">
        <v>0</v>
      </c>
      <c r="T14">
        <v>1</v>
      </c>
      <c r="U14">
        <v>0.1</v>
      </c>
      <c r="V14">
        <v>50</v>
      </c>
      <c r="W14">
        <v>0.5</v>
      </c>
      <c r="X14" t="b">
        <v>1</v>
      </c>
      <c r="Y14">
        <v>673789</v>
      </c>
      <c r="Z14">
        <v>0.139035947475874</v>
      </c>
      <c r="AA14">
        <v>0.487719695970462</v>
      </c>
      <c r="AB14">
        <v>674</v>
      </c>
      <c r="AC14">
        <v>29853</v>
      </c>
      <c r="AD14">
        <v>0.478259150897337</v>
      </c>
      <c r="AE14">
        <v>0.80673234355384904</v>
      </c>
      <c r="AF14">
        <v>0.43445900018061101</v>
      </c>
      <c r="AG14">
        <v>23</v>
      </c>
      <c r="AH14">
        <v>0.82813683338869903</v>
      </c>
      <c r="AI14">
        <v>13300</v>
      </c>
      <c r="AJ14" s="2">
        <v>114236711.644178</v>
      </c>
      <c r="AK14">
        <v>13781</v>
      </c>
      <c r="AL14" s="2">
        <v>156379296.851574</v>
      </c>
      <c r="AM14">
        <v>6</v>
      </c>
      <c r="AN14">
        <f>RANK(AJ14,$AJ$2:AJ43)</f>
        <v>17</v>
      </c>
      <c r="AO14">
        <f>RANK(AL14,$AL$2:AL43)</f>
        <v>10</v>
      </c>
      <c r="AP14" s="3">
        <f>AVERAGE(AN14:AO14)</f>
        <v>13.5</v>
      </c>
    </row>
    <row r="15" spans="1:42">
      <c r="A15" s="1">
        <v>20231125</v>
      </c>
      <c r="B15">
        <v>112753</v>
      </c>
      <c r="C15">
        <v>2411</v>
      </c>
      <c r="D15">
        <v>2552974</v>
      </c>
      <c r="E15" t="s">
        <v>39</v>
      </c>
      <c r="F15" t="s">
        <v>40</v>
      </c>
      <c r="G15" t="b">
        <v>1</v>
      </c>
      <c r="H15" t="b">
        <v>1</v>
      </c>
      <c r="I15" t="b">
        <v>0</v>
      </c>
      <c r="J15" t="b">
        <v>1</v>
      </c>
      <c r="K15">
        <v>-100</v>
      </c>
      <c r="L15">
        <v>-1</v>
      </c>
      <c r="M15">
        <v>0</v>
      </c>
      <c r="N15">
        <v>1E-3</v>
      </c>
      <c r="O15">
        <v>0</v>
      </c>
      <c r="P15">
        <v>0</v>
      </c>
      <c r="Q15">
        <v>31</v>
      </c>
      <c r="R15">
        <v>209</v>
      </c>
      <c r="S15" t="b">
        <v>0</v>
      </c>
      <c r="T15">
        <v>1</v>
      </c>
      <c r="U15">
        <v>0.1</v>
      </c>
      <c r="V15">
        <v>50</v>
      </c>
      <c r="W15">
        <v>0.5</v>
      </c>
      <c r="X15" t="b">
        <v>1</v>
      </c>
      <c r="Y15">
        <v>673789</v>
      </c>
      <c r="Z15">
        <v>0.21642695948510701</v>
      </c>
      <c r="AA15">
        <v>0.182804903868451</v>
      </c>
      <c r="AB15">
        <v>468</v>
      </c>
      <c r="AC15">
        <v>41473</v>
      </c>
      <c r="AD15">
        <v>6.4567384048006601E-3</v>
      </c>
      <c r="AE15">
        <v>0.56490480385000996</v>
      </c>
      <c r="AF15">
        <v>0.31137947906073599</v>
      </c>
      <c r="AG15">
        <v>5</v>
      </c>
      <c r="AH15">
        <v>0.37520728400457098</v>
      </c>
      <c r="AI15">
        <v>13669</v>
      </c>
      <c r="AJ15" s="2">
        <v>114742667.166417</v>
      </c>
      <c r="AK15">
        <v>11671</v>
      </c>
      <c r="AL15" s="2">
        <v>155824999.00049999</v>
      </c>
      <c r="AM15">
        <v>13</v>
      </c>
      <c r="AN15">
        <f>RANK(AJ15,$AJ$2:AJ44)</f>
        <v>16</v>
      </c>
      <c r="AO15">
        <f>RANK(AL15,$AL$2:AL44)</f>
        <v>12</v>
      </c>
      <c r="AP15" s="3">
        <f>AVERAGE(AN15:AO15)</f>
        <v>14</v>
      </c>
    </row>
    <row r="16" spans="1:42">
      <c r="A16" s="1">
        <v>20231125</v>
      </c>
      <c r="B16">
        <v>151745</v>
      </c>
      <c r="C16">
        <v>2411</v>
      </c>
      <c r="D16">
        <v>2552974</v>
      </c>
      <c r="E16" t="s">
        <v>39</v>
      </c>
      <c r="F16" t="s">
        <v>40</v>
      </c>
      <c r="G16" t="b">
        <v>1</v>
      </c>
      <c r="H16" t="b">
        <v>1</v>
      </c>
      <c r="I16" t="b">
        <v>0</v>
      </c>
      <c r="J16" t="b">
        <v>1</v>
      </c>
      <c r="K16">
        <v>-100</v>
      </c>
      <c r="L16">
        <v>-1</v>
      </c>
      <c r="M16">
        <v>0</v>
      </c>
      <c r="N16">
        <v>1E-3</v>
      </c>
      <c r="O16">
        <v>0</v>
      </c>
      <c r="P16">
        <v>0</v>
      </c>
      <c r="Q16">
        <v>31</v>
      </c>
      <c r="R16">
        <v>817</v>
      </c>
      <c r="S16" t="b">
        <v>0</v>
      </c>
      <c r="T16">
        <v>1</v>
      </c>
      <c r="U16">
        <v>0.1</v>
      </c>
      <c r="V16">
        <v>50</v>
      </c>
      <c r="W16">
        <v>0.5</v>
      </c>
      <c r="X16" t="b">
        <v>1</v>
      </c>
      <c r="Y16">
        <v>673789</v>
      </c>
      <c r="Z16">
        <v>9.0560669974516395E-2</v>
      </c>
      <c r="AA16">
        <v>0.458825972574601</v>
      </c>
      <c r="AB16">
        <v>831</v>
      </c>
      <c r="AC16">
        <v>6218</v>
      </c>
      <c r="AD16">
        <v>0.60594874195097503</v>
      </c>
      <c r="AE16">
        <v>0.18891059703997201</v>
      </c>
      <c r="AF16">
        <v>0.74114960093625604</v>
      </c>
      <c r="AG16">
        <v>25</v>
      </c>
      <c r="AH16">
        <v>8.86960174524625E-2</v>
      </c>
      <c r="AI16">
        <v>12584</v>
      </c>
      <c r="AJ16" s="2">
        <v>118394438.78061</v>
      </c>
      <c r="AK16">
        <v>11583</v>
      </c>
      <c r="AL16" s="2">
        <v>151115681.65917</v>
      </c>
      <c r="AM16">
        <v>15</v>
      </c>
      <c r="AN16">
        <f>RANK(AJ16,$AJ$2:AJ45)</f>
        <v>5</v>
      </c>
      <c r="AO16">
        <f>RANK(AL16,$AL$2:AL45)</f>
        <v>24</v>
      </c>
      <c r="AP16" s="3">
        <f>AVERAGE(AN16:AO16)</f>
        <v>14.5</v>
      </c>
    </row>
    <row r="17" spans="1:42">
      <c r="A17" s="1">
        <v>20231126</v>
      </c>
      <c r="B17">
        <v>63446</v>
      </c>
      <c r="C17">
        <v>2411</v>
      </c>
      <c r="D17">
        <v>2552974</v>
      </c>
      <c r="E17" t="s">
        <v>39</v>
      </c>
      <c r="F17" t="s">
        <v>40</v>
      </c>
      <c r="G17" t="b">
        <v>1</v>
      </c>
      <c r="H17" t="b">
        <v>1</v>
      </c>
      <c r="I17" t="b">
        <v>0</v>
      </c>
      <c r="J17" t="b">
        <v>1</v>
      </c>
      <c r="K17">
        <v>-100</v>
      </c>
      <c r="L17">
        <v>-1</v>
      </c>
      <c r="M17">
        <v>0</v>
      </c>
      <c r="N17">
        <v>1E-3</v>
      </c>
      <c r="O17">
        <v>0</v>
      </c>
      <c r="P17">
        <v>0</v>
      </c>
      <c r="Q17">
        <v>31</v>
      </c>
      <c r="R17">
        <v>229</v>
      </c>
      <c r="S17" t="b">
        <v>0</v>
      </c>
      <c r="T17">
        <v>1</v>
      </c>
      <c r="U17">
        <v>0.1</v>
      </c>
      <c r="V17">
        <v>50</v>
      </c>
      <c r="W17">
        <v>0.5</v>
      </c>
      <c r="X17" t="b">
        <v>1</v>
      </c>
      <c r="Y17">
        <v>673789</v>
      </c>
      <c r="Z17">
        <v>0.28954686598442803</v>
      </c>
      <c r="AA17">
        <v>0.14747888930796399</v>
      </c>
      <c r="AB17">
        <v>740</v>
      </c>
      <c r="AC17">
        <v>44811</v>
      </c>
      <c r="AD17">
        <v>0.71522191105812505</v>
      </c>
      <c r="AE17">
        <v>0.28577956789404302</v>
      </c>
      <c r="AF17">
        <v>0.94732641188492595</v>
      </c>
      <c r="AG17">
        <v>21</v>
      </c>
      <c r="AH17">
        <v>0.14727377424492599</v>
      </c>
      <c r="AI17">
        <v>12409</v>
      </c>
      <c r="AJ17" s="2">
        <v>114801227.886057</v>
      </c>
      <c r="AK17">
        <v>12183</v>
      </c>
      <c r="AL17" s="2">
        <v>155378090.45477301</v>
      </c>
      <c r="AM17">
        <v>27</v>
      </c>
      <c r="AN17">
        <f>RANK(AJ17,$AJ$2:AJ46)</f>
        <v>15</v>
      </c>
      <c r="AO17">
        <f>RANK(AL17,$AL$2:AL46)</f>
        <v>15</v>
      </c>
      <c r="AP17" s="3">
        <f>AVERAGE(AN17:AO17)</f>
        <v>15</v>
      </c>
    </row>
    <row r="18" spans="1:42">
      <c r="A18" s="1">
        <v>20231125</v>
      </c>
      <c r="B18">
        <v>64350</v>
      </c>
      <c r="C18">
        <v>2411</v>
      </c>
      <c r="D18">
        <v>2552974</v>
      </c>
      <c r="E18" t="s">
        <v>39</v>
      </c>
      <c r="F18" t="s">
        <v>40</v>
      </c>
      <c r="G18" t="b">
        <v>1</v>
      </c>
      <c r="H18" t="b">
        <v>1</v>
      </c>
      <c r="I18" t="b">
        <v>0</v>
      </c>
      <c r="J18" t="b">
        <v>1</v>
      </c>
      <c r="K18">
        <v>-100</v>
      </c>
      <c r="L18">
        <v>-1</v>
      </c>
      <c r="M18">
        <v>0</v>
      </c>
      <c r="N18">
        <v>1E-3</v>
      </c>
      <c r="O18">
        <v>0</v>
      </c>
      <c r="P18">
        <v>0</v>
      </c>
      <c r="Q18">
        <v>31</v>
      </c>
      <c r="R18">
        <v>220</v>
      </c>
      <c r="S18" t="b">
        <v>0</v>
      </c>
      <c r="T18">
        <v>1</v>
      </c>
      <c r="U18">
        <v>0.1</v>
      </c>
      <c r="V18">
        <v>50</v>
      </c>
      <c r="W18">
        <v>0.5</v>
      </c>
      <c r="X18" t="b">
        <v>1</v>
      </c>
      <c r="Y18">
        <v>673789</v>
      </c>
      <c r="Z18">
        <v>0.12706555789302201</v>
      </c>
      <c r="AA18">
        <v>0.60956182733500797</v>
      </c>
      <c r="AB18">
        <v>648</v>
      </c>
      <c r="AC18">
        <v>21435</v>
      </c>
      <c r="AD18">
        <v>0.63272712207567905</v>
      </c>
      <c r="AE18">
        <v>0.23327320808150101</v>
      </c>
      <c r="AF18">
        <v>0.86242854166300498</v>
      </c>
      <c r="AG18">
        <v>14</v>
      </c>
      <c r="AH18">
        <v>0.80057820397027901</v>
      </c>
      <c r="AI18">
        <v>13209</v>
      </c>
      <c r="AJ18" s="2">
        <v>113710613.19340301</v>
      </c>
      <c r="AK18">
        <v>14512</v>
      </c>
      <c r="AL18" s="2">
        <v>155486364.81759101</v>
      </c>
      <c r="AM18">
        <v>9</v>
      </c>
      <c r="AN18">
        <f>RANK(AJ18,$AJ$2:AJ47)</f>
        <v>21</v>
      </c>
      <c r="AO18">
        <f>RANK(AL18,$AL$2:AL47)</f>
        <v>14</v>
      </c>
      <c r="AP18" s="3">
        <f>AVERAGE(AN18:AO18)</f>
        <v>17.5</v>
      </c>
    </row>
    <row r="19" spans="1:42">
      <c r="A19" s="1">
        <v>20231126</v>
      </c>
      <c r="B19">
        <v>41332</v>
      </c>
      <c r="C19">
        <v>2411</v>
      </c>
      <c r="D19">
        <v>2552974</v>
      </c>
      <c r="E19" t="s">
        <v>39</v>
      </c>
      <c r="F19" t="s">
        <v>40</v>
      </c>
      <c r="G19" t="b">
        <v>1</v>
      </c>
      <c r="H19" t="b">
        <v>1</v>
      </c>
      <c r="I19" t="b">
        <v>0</v>
      </c>
      <c r="J19" t="b">
        <v>1</v>
      </c>
      <c r="K19">
        <v>-100</v>
      </c>
      <c r="L19">
        <v>-1</v>
      </c>
      <c r="M19">
        <v>0</v>
      </c>
      <c r="N19">
        <v>1E-3</v>
      </c>
      <c r="O19">
        <v>0</v>
      </c>
      <c r="P19">
        <v>0</v>
      </c>
      <c r="Q19">
        <v>31</v>
      </c>
      <c r="R19">
        <v>643</v>
      </c>
      <c r="S19" t="b">
        <v>0</v>
      </c>
      <c r="T19">
        <v>1</v>
      </c>
      <c r="U19">
        <v>0.1</v>
      </c>
      <c r="V19">
        <v>50</v>
      </c>
      <c r="W19">
        <v>0.5</v>
      </c>
      <c r="X19" t="b">
        <v>1</v>
      </c>
      <c r="Y19">
        <v>673789</v>
      </c>
      <c r="Z19">
        <v>7.6111403794507704E-2</v>
      </c>
      <c r="AA19">
        <v>0.396846139536704</v>
      </c>
      <c r="AB19">
        <v>163</v>
      </c>
      <c r="AC19">
        <v>3311</v>
      </c>
      <c r="AD19">
        <v>0.82021098695656502</v>
      </c>
      <c r="AE19">
        <v>0.37488396019604397</v>
      </c>
      <c r="AF19">
        <v>0.35503814920165799</v>
      </c>
      <c r="AG19">
        <v>1</v>
      </c>
      <c r="AH19">
        <v>0.62979607860152198</v>
      </c>
      <c r="AI19">
        <v>13158</v>
      </c>
      <c r="AJ19" s="2">
        <v>115057758.12094</v>
      </c>
      <c r="AK19">
        <v>12464</v>
      </c>
      <c r="AL19" s="2">
        <v>152336987.50624701</v>
      </c>
      <c r="AM19">
        <v>24</v>
      </c>
      <c r="AN19">
        <f>RANK(AJ19,$AJ$2:AJ48)</f>
        <v>14</v>
      </c>
      <c r="AO19">
        <f>RANK(AL19,$AL$2:AL48)</f>
        <v>22</v>
      </c>
      <c r="AP19" s="3">
        <f>AVERAGE(AN19:AO19)</f>
        <v>18</v>
      </c>
    </row>
    <row r="20" spans="1:42">
      <c r="A20" s="1">
        <v>20231125</v>
      </c>
      <c r="B20">
        <v>231934</v>
      </c>
      <c r="C20">
        <v>2411</v>
      </c>
      <c r="D20">
        <v>2552974</v>
      </c>
      <c r="E20" t="s">
        <v>39</v>
      </c>
      <c r="F20" t="s">
        <v>40</v>
      </c>
      <c r="G20" t="b">
        <v>1</v>
      </c>
      <c r="H20" t="b">
        <v>1</v>
      </c>
      <c r="I20" t="b">
        <v>0</v>
      </c>
      <c r="J20" t="b">
        <v>1</v>
      </c>
      <c r="K20">
        <v>-100</v>
      </c>
      <c r="L20">
        <v>-1</v>
      </c>
      <c r="M20">
        <v>0</v>
      </c>
      <c r="N20">
        <v>1E-3</v>
      </c>
      <c r="O20">
        <v>0</v>
      </c>
      <c r="P20">
        <v>0</v>
      </c>
      <c r="Q20">
        <v>31</v>
      </c>
      <c r="R20">
        <v>1516</v>
      </c>
      <c r="S20" t="b">
        <v>0</v>
      </c>
      <c r="T20">
        <v>1</v>
      </c>
      <c r="U20">
        <v>0.1</v>
      </c>
      <c r="V20">
        <v>50</v>
      </c>
      <c r="W20">
        <v>0.5</v>
      </c>
      <c r="X20" t="b">
        <v>1</v>
      </c>
      <c r="Y20">
        <v>673789</v>
      </c>
      <c r="Z20">
        <v>7.32793238564729E-2</v>
      </c>
      <c r="AA20">
        <v>0.86408346192256102</v>
      </c>
      <c r="AB20">
        <v>805</v>
      </c>
      <c r="AC20">
        <v>8969</v>
      </c>
      <c r="AD20">
        <v>0.84094946262989101</v>
      </c>
      <c r="AE20">
        <v>0.95384179498306598</v>
      </c>
      <c r="AF20">
        <v>0.121226025698322</v>
      </c>
      <c r="AG20">
        <v>18</v>
      </c>
      <c r="AH20">
        <v>9.6504015776523205E-2</v>
      </c>
      <c r="AI20">
        <v>13580</v>
      </c>
      <c r="AJ20" s="2">
        <v>113852463.768116</v>
      </c>
      <c r="AK20">
        <v>12502</v>
      </c>
      <c r="AL20" s="2">
        <v>153618333.833083</v>
      </c>
      <c r="AM20">
        <v>21</v>
      </c>
      <c r="AN20">
        <f>RANK(AJ20,$AJ$2:AJ49)</f>
        <v>18</v>
      </c>
      <c r="AO20">
        <f>RANK(AL20,$AL$2:AL49)</f>
        <v>18</v>
      </c>
      <c r="AP20" s="3">
        <f>AVERAGE(AN20:AO20)</f>
        <v>18</v>
      </c>
    </row>
    <row r="21" spans="1:42">
      <c r="A21" s="1">
        <v>20231125</v>
      </c>
      <c r="B21">
        <v>95818</v>
      </c>
      <c r="C21">
        <v>2411</v>
      </c>
      <c r="D21">
        <v>2552974</v>
      </c>
      <c r="E21" t="s">
        <v>39</v>
      </c>
      <c r="F21" t="s">
        <v>40</v>
      </c>
      <c r="G21" t="b">
        <v>1</v>
      </c>
      <c r="H21" t="b">
        <v>1</v>
      </c>
      <c r="I21" t="b">
        <v>0</v>
      </c>
      <c r="J21" t="b">
        <v>1</v>
      </c>
      <c r="K21">
        <v>-100</v>
      </c>
      <c r="L21">
        <v>-1</v>
      </c>
      <c r="M21">
        <v>0</v>
      </c>
      <c r="N21">
        <v>1E-3</v>
      </c>
      <c r="O21">
        <v>0</v>
      </c>
      <c r="P21">
        <v>0</v>
      </c>
      <c r="Q21">
        <v>31</v>
      </c>
      <c r="R21">
        <v>411</v>
      </c>
      <c r="S21" t="b">
        <v>0</v>
      </c>
      <c r="T21">
        <v>1</v>
      </c>
      <c r="U21">
        <v>0.1</v>
      </c>
      <c r="V21">
        <v>50</v>
      </c>
      <c r="W21">
        <v>0.5</v>
      </c>
      <c r="X21" t="b">
        <v>1</v>
      </c>
      <c r="Y21">
        <v>673789</v>
      </c>
      <c r="Z21">
        <v>0.23888572325681801</v>
      </c>
      <c r="AA21">
        <v>0.30862966331768998</v>
      </c>
      <c r="AB21">
        <v>14</v>
      </c>
      <c r="AC21">
        <v>20680</v>
      </c>
      <c r="AD21">
        <v>0.68267427757295096</v>
      </c>
      <c r="AE21">
        <v>0.62006581144622597</v>
      </c>
      <c r="AF21">
        <v>0.460308037056604</v>
      </c>
      <c r="AG21">
        <v>27</v>
      </c>
      <c r="AH21">
        <v>0.58197763842038097</v>
      </c>
      <c r="AI21">
        <v>11905</v>
      </c>
      <c r="AJ21" s="2">
        <v>113840412.293853</v>
      </c>
      <c r="AK21">
        <v>13468</v>
      </c>
      <c r="AL21" s="2">
        <v>154679262.36881599</v>
      </c>
      <c r="AM21">
        <v>11</v>
      </c>
      <c r="AN21">
        <f>RANK(AJ21,$AJ$2:AJ50)</f>
        <v>20</v>
      </c>
      <c r="AO21">
        <f>RANK(AL21,$AL$2:AL50)</f>
        <v>17</v>
      </c>
      <c r="AP21" s="3">
        <f>AVERAGE(AN21:AO21)</f>
        <v>18.5</v>
      </c>
    </row>
    <row r="22" spans="1:42">
      <c r="A22" s="1">
        <v>20231125</v>
      </c>
      <c r="B22">
        <v>54418</v>
      </c>
      <c r="C22">
        <v>2411</v>
      </c>
      <c r="D22">
        <v>2552974</v>
      </c>
      <c r="E22" t="s">
        <v>39</v>
      </c>
      <c r="F22" t="s">
        <v>40</v>
      </c>
      <c r="G22" t="b">
        <v>1</v>
      </c>
      <c r="H22" t="b">
        <v>1</v>
      </c>
      <c r="I22" t="b">
        <v>0</v>
      </c>
      <c r="J22" t="b">
        <v>1</v>
      </c>
      <c r="K22">
        <v>-100</v>
      </c>
      <c r="L22">
        <v>-1</v>
      </c>
      <c r="M22">
        <v>0</v>
      </c>
      <c r="N22">
        <v>1E-3</v>
      </c>
      <c r="O22">
        <v>0</v>
      </c>
      <c r="P22">
        <v>0</v>
      </c>
      <c r="Q22">
        <v>31</v>
      </c>
      <c r="R22">
        <v>261</v>
      </c>
      <c r="S22" t="b">
        <v>0</v>
      </c>
      <c r="T22">
        <v>1</v>
      </c>
      <c r="U22">
        <v>0.1</v>
      </c>
      <c r="V22">
        <v>50</v>
      </c>
      <c r="W22">
        <v>0.5</v>
      </c>
      <c r="X22" t="b">
        <v>1</v>
      </c>
      <c r="Y22">
        <v>673789</v>
      </c>
      <c r="Z22">
        <v>0.18585665460478501</v>
      </c>
      <c r="AA22">
        <v>0.39195014088312902</v>
      </c>
      <c r="AB22">
        <v>783</v>
      </c>
      <c r="AC22">
        <v>19349</v>
      </c>
      <c r="AD22">
        <v>0.34854208515596802</v>
      </c>
      <c r="AE22">
        <v>0.88241580188513402</v>
      </c>
      <c r="AF22">
        <v>0.57744877861719901</v>
      </c>
      <c r="AG22">
        <v>15</v>
      </c>
      <c r="AH22">
        <v>0.29811904517264598</v>
      </c>
      <c r="AI22">
        <v>13093</v>
      </c>
      <c r="AJ22" s="2">
        <v>113851088.955522</v>
      </c>
      <c r="AK22">
        <v>12695</v>
      </c>
      <c r="AL22" s="2">
        <v>152443365.81709099</v>
      </c>
      <c r="AM22">
        <v>8</v>
      </c>
      <c r="AN22">
        <f>RANK(AJ22,$AJ$2:AJ51)</f>
        <v>19</v>
      </c>
      <c r="AO22">
        <f>RANK(AL22,$AL$2:AL51)</f>
        <v>21</v>
      </c>
      <c r="AP22" s="3">
        <f>AVERAGE(AN22:AO22)</f>
        <v>20</v>
      </c>
    </row>
    <row r="23" spans="1:42">
      <c r="A23" s="1">
        <v>20231126</v>
      </c>
      <c r="B23">
        <v>55542</v>
      </c>
      <c r="C23">
        <v>2411</v>
      </c>
      <c r="D23">
        <v>2552974</v>
      </c>
      <c r="E23" t="s">
        <v>39</v>
      </c>
      <c r="F23" t="s">
        <v>40</v>
      </c>
      <c r="G23" t="b">
        <v>1</v>
      </c>
      <c r="H23" t="b">
        <v>1</v>
      </c>
      <c r="I23" t="b">
        <v>0</v>
      </c>
      <c r="J23" t="b">
        <v>1</v>
      </c>
      <c r="K23">
        <v>-100</v>
      </c>
      <c r="L23">
        <v>-1</v>
      </c>
      <c r="M23">
        <v>0</v>
      </c>
      <c r="N23">
        <v>1E-3</v>
      </c>
      <c r="O23">
        <v>0</v>
      </c>
      <c r="P23">
        <v>0</v>
      </c>
      <c r="Q23">
        <v>31</v>
      </c>
      <c r="R23">
        <v>158</v>
      </c>
      <c r="S23" t="b">
        <v>0</v>
      </c>
      <c r="T23">
        <v>1</v>
      </c>
      <c r="U23">
        <v>0.1</v>
      </c>
      <c r="V23">
        <v>50</v>
      </c>
      <c r="W23">
        <v>0.5</v>
      </c>
      <c r="X23" t="b">
        <v>1</v>
      </c>
      <c r="Y23">
        <v>673789</v>
      </c>
      <c r="Z23">
        <v>0.19165731869411601</v>
      </c>
      <c r="AA23">
        <v>0.70541408368121605</v>
      </c>
      <c r="AB23">
        <v>305</v>
      </c>
      <c r="AC23">
        <v>36074</v>
      </c>
      <c r="AD23">
        <v>0.76460215368063</v>
      </c>
      <c r="AE23">
        <v>0.75096671648167501</v>
      </c>
      <c r="AF23">
        <v>0.51374082753571404</v>
      </c>
      <c r="AG23">
        <v>11</v>
      </c>
      <c r="AH23">
        <v>0.75340455658166805</v>
      </c>
      <c r="AI23">
        <v>12639</v>
      </c>
      <c r="AJ23" s="2">
        <v>113395385.807096</v>
      </c>
      <c r="AK23">
        <v>10655</v>
      </c>
      <c r="AL23" s="2">
        <v>153601566.71664199</v>
      </c>
      <c r="AM23">
        <v>26</v>
      </c>
      <c r="AN23">
        <f>RANK(AJ23,$AJ$2:AJ52)</f>
        <v>22</v>
      </c>
      <c r="AO23">
        <f>RANK(AL23,$AL$2:AL52)</f>
        <v>19</v>
      </c>
      <c r="AP23" s="3">
        <f>AVERAGE(AN23:AO23)</f>
        <v>20.5</v>
      </c>
    </row>
    <row r="24" spans="1:42">
      <c r="A24" s="1">
        <v>20231125</v>
      </c>
      <c r="B24">
        <v>104511</v>
      </c>
      <c r="C24">
        <v>2411</v>
      </c>
      <c r="D24">
        <v>2552974</v>
      </c>
      <c r="E24" t="s">
        <v>39</v>
      </c>
      <c r="F24" t="s">
        <v>40</v>
      </c>
      <c r="G24" t="b">
        <v>1</v>
      </c>
      <c r="H24" t="b">
        <v>1</v>
      </c>
      <c r="I24" t="b">
        <v>0</v>
      </c>
      <c r="J24" t="b">
        <v>1</v>
      </c>
      <c r="K24">
        <v>-100</v>
      </c>
      <c r="L24">
        <v>-1</v>
      </c>
      <c r="M24">
        <v>0</v>
      </c>
      <c r="N24">
        <v>1E-3</v>
      </c>
      <c r="O24">
        <v>0</v>
      </c>
      <c r="P24">
        <v>0</v>
      </c>
      <c r="Q24">
        <v>31</v>
      </c>
      <c r="R24">
        <v>224</v>
      </c>
      <c r="S24" t="b">
        <v>0</v>
      </c>
      <c r="T24">
        <v>1</v>
      </c>
      <c r="U24">
        <v>0.1</v>
      </c>
      <c r="V24">
        <v>50</v>
      </c>
      <c r="W24">
        <v>0.5</v>
      </c>
      <c r="X24" t="b">
        <v>1</v>
      </c>
      <c r="Y24">
        <v>673789</v>
      </c>
      <c r="Z24">
        <v>0.234132019424064</v>
      </c>
      <c r="AA24">
        <v>0.77465330447137504</v>
      </c>
      <c r="AB24">
        <v>704</v>
      </c>
      <c r="AC24">
        <v>38560</v>
      </c>
      <c r="AD24">
        <v>0.38094207983680201</v>
      </c>
      <c r="AE24">
        <v>0.41629671857892703</v>
      </c>
      <c r="AF24">
        <v>0.365855630632897</v>
      </c>
      <c r="AG24">
        <v>14</v>
      </c>
      <c r="AH24">
        <v>0.27606575151478802</v>
      </c>
      <c r="AI24">
        <v>11266</v>
      </c>
      <c r="AJ24" s="2">
        <v>111331043.47826099</v>
      </c>
      <c r="AK24">
        <v>9870</v>
      </c>
      <c r="AL24" s="2">
        <v>152669440.27985999</v>
      </c>
      <c r="AM24">
        <v>12</v>
      </c>
      <c r="AN24">
        <f>RANK(AJ24,$AJ$2:AJ53)</f>
        <v>24</v>
      </c>
      <c r="AO24">
        <f>RANK(AL24,$AL$2:AL53)</f>
        <v>20</v>
      </c>
      <c r="AP24" s="3">
        <f>AVERAGE(AN24:AO24)</f>
        <v>22</v>
      </c>
    </row>
    <row r="25" spans="1:42">
      <c r="A25" s="1">
        <v>20231125</v>
      </c>
      <c r="B25">
        <v>170423</v>
      </c>
      <c r="C25">
        <v>2411</v>
      </c>
      <c r="D25">
        <v>2552974</v>
      </c>
      <c r="E25" t="s">
        <v>39</v>
      </c>
      <c r="F25" t="s">
        <v>40</v>
      </c>
      <c r="G25" t="b">
        <v>1</v>
      </c>
      <c r="H25" t="b">
        <v>1</v>
      </c>
      <c r="I25" t="b">
        <v>0</v>
      </c>
      <c r="J25" t="b">
        <v>1</v>
      </c>
      <c r="K25">
        <v>-100</v>
      </c>
      <c r="L25">
        <v>-1</v>
      </c>
      <c r="M25">
        <v>0</v>
      </c>
      <c r="N25">
        <v>1E-3</v>
      </c>
      <c r="O25">
        <v>0</v>
      </c>
      <c r="P25">
        <v>0</v>
      </c>
      <c r="Q25">
        <v>31</v>
      </c>
      <c r="R25">
        <v>125</v>
      </c>
      <c r="S25" t="b">
        <v>0</v>
      </c>
      <c r="T25">
        <v>1</v>
      </c>
      <c r="U25">
        <v>0.1</v>
      </c>
      <c r="V25">
        <v>50</v>
      </c>
      <c r="W25">
        <v>0.5</v>
      </c>
      <c r="X25" t="b">
        <v>1</v>
      </c>
      <c r="Y25">
        <v>673789</v>
      </c>
      <c r="Z25">
        <v>0.24863974278310499</v>
      </c>
      <c r="AA25">
        <v>0.963008222704686</v>
      </c>
      <c r="AB25">
        <v>944</v>
      </c>
      <c r="AC25">
        <v>32947</v>
      </c>
      <c r="AD25">
        <v>0.88951196686226097</v>
      </c>
      <c r="AE25">
        <v>0.11624839526463999</v>
      </c>
      <c r="AF25">
        <v>0.82773646151628</v>
      </c>
      <c r="AG25">
        <v>11</v>
      </c>
      <c r="AH25">
        <v>0.97710204914438703</v>
      </c>
      <c r="AI25">
        <v>13762</v>
      </c>
      <c r="AJ25" s="2">
        <v>111388498.750625</v>
      </c>
      <c r="AK25">
        <v>13878</v>
      </c>
      <c r="AL25" s="2">
        <v>151924004.99750099</v>
      </c>
      <c r="AM25">
        <v>17</v>
      </c>
      <c r="AN25">
        <f>RANK(AJ25,$AJ$2:AJ54)</f>
        <v>23</v>
      </c>
      <c r="AO25">
        <f>RANK(AL25,$AL$2:AL54)</f>
        <v>23</v>
      </c>
      <c r="AP25" s="3">
        <f>AVERAGE(AN25:AO25)</f>
        <v>23</v>
      </c>
    </row>
    <row r="26" spans="1:42">
      <c r="A26" s="1">
        <v>20231126</v>
      </c>
      <c r="B26">
        <v>131058</v>
      </c>
      <c r="C26">
        <v>2411</v>
      </c>
      <c r="D26">
        <v>2552974</v>
      </c>
      <c r="E26" t="s">
        <v>39</v>
      </c>
      <c r="F26" t="s">
        <v>40</v>
      </c>
      <c r="G26" t="b">
        <v>1</v>
      </c>
      <c r="H26" t="b">
        <v>1</v>
      </c>
      <c r="I26" t="b">
        <v>0</v>
      </c>
      <c r="J26" t="b">
        <v>1</v>
      </c>
      <c r="K26">
        <v>-100</v>
      </c>
      <c r="L26">
        <v>-1</v>
      </c>
      <c r="M26">
        <v>0</v>
      </c>
      <c r="N26">
        <v>1E-3</v>
      </c>
      <c r="O26">
        <v>0</v>
      </c>
      <c r="P26">
        <v>0</v>
      </c>
      <c r="Q26">
        <v>31</v>
      </c>
      <c r="R26">
        <v>12</v>
      </c>
      <c r="S26" t="b">
        <v>0</v>
      </c>
      <c r="T26">
        <v>1</v>
      </c>
      <c r="U26">
        <v>0.1</v>
      </c>
      <c r="V26">
        <v>50</v>
      </c>
      <c r="W26">
        <v>0.5</v>
      </c>
      <c r="X26" t="b">
        <v>1</v>
      </c>
      <c r="Y26">
        <v>673789</v>
      </c>
      <c r="Z26">
        <v>0.27329065019083998</v>
      </c>
      <c r="AA26">
        <v>0.69600329482664502</v>
      </c>
      <c r="AB26">
        <v>146</v>
      </c>
      <c r="AC26">
        <v>13211</v>
      </c>
      <c r="AD26">
        <v>6.9506154333953296E-2</v>
      </c>
      <c r="AE26">
        <v>4.4266323684884401E-3</v>
      </c>
      <c r="AF26">
        <v>0.88950828587428099</v>
      </c>
      <c r="AG26">
        <v>22</v>
      </c>
      <c r="AH26">
        <v>0.32077874421653801</v>
      </c>
      <c r="AI26">
        <v>11896</v>
      </c>
      <c r="AJ26" s="2">
        <v>110296295.852074</v>
      </c>
      <c r="AK26">
        <v>12546</v>
      </c>
      <c r="AL26" s="2">
        <v>147230373.81309301</v>
      </c>
      <c r="AM26">
        <v>32</v>
      </c>
      <c r="AN26">
        <f>RANK(AJ26,$AJ$2:AJ55)</f>
        <v>26</v>
      </c>
      <c r="AO26">
        <f>RANK(AL26,$AL$2:AL55)</f>
        <v>27</v>
      </c>
      <c r="AP26" s="3">
        <f>AVERAGE(AN26:AO26)</f>
        <v>26.5</v>
      </c>
    </row>
    <row r="27" spans="1:42">
      <c r="A27" s="1">
        <v>20231125</v>
      </c>
      <c r="B27">
        <v>1400</v>
      </c>
      <c r="C27">
        <v>2411</v>
      </c>
      <c r="D27">
        <v>2552974</v>
      </c>
      <c r="E27" t="s">
        <v>39</v>
      </c>
      <c r="F27" t="s">
        <v>40</v>
      </c>
      <c r="G27" t="b">
        <v>1</v>
      </c>
      <c r="H27" t="b">
        <v>1</v>
      </c>
      <c r="I27" t="b">
        <v>0</v>
      </c>
      <c r="J27" t="b">
        <v>1</v>
      </c>
      <c r="K27">
        <v>-100</v>
      </c>
      <c r="L27">
        <v>-1</v>
      </c>
      <c r="M27">
        <v>0</v>
      </c>
      <c r="N27">
        <v>1E-3</v>
      </c>
      <c r="O27">
        <v>0</v>
      </c>
      <c r="P27">
        <v>0</v>
      </c>
      <c r="Q27">
        <v>31</v>
      </c>
      <c r="R27">
        <v>763</v>
      </c>
      <c r="S27" t="b">
        <v>0</v>
      </c>
      <c r="T27">
        <v>1</v>
      </c>
      <c r="U27">
        <v>0.1</v>
      </c>
      <c r="V27">
        <v>50</v>
      </c>
      <c r="W27">
        <v>0.5</v>
      </c>
      <c r="X27" t="b">
        <v>1</v>
      </c>
      <c r="Y27">
        <v>673789</v>
      </c>
      <c r="Z27">
        <v>0.15823867567847999</v>
      </c>
      <c r="AA27">
        <v>0.66028610640310503</v>
      </c>
      <c r="AB27">
        <v>495</v>
      </c>
      <c r="AC27">
        <v>8160</v>
      </c>
      <c r="AD27">
        <v>0.52729113652445903</v>
      </c>
      <c r="AE27">
        <v>0.58396386142846901</v>
      </c>
      <c r="AF27">
        <v>0.70708081751377005</v>
      </c>
      <c r="AG27">
        <v>16</v>
      </c>
      <c r="AH27">
        <v>0.42475699858203397</v>
      </c>
      <c r="AI27">
        <v>11567</v>
      </c>
      <c r="AJ27" s="2">
        <v>109362994.00299899</v>
      </c>
      <c r="AK27">
        <v>11345</v>
      </c>
      <c r="AL27" s="2">
        <v>149764510.24487799</v>
      </c>
      <c r="AM27">
        <v>3</v>
      </c>
      <c r="AN27">
        <f>RANK(AJ27,$AJ$2:AJ56)</f>
        <v>27</v>
      </c>
      <c r="AO27">
        <f>RANK(AL27,$AL$2:AL56)</f>
        <v>26</v>
      </c>
      <c r="AP27" s="3">
        <f>AVERAGE(AN27:AO27)</f>
        <v>26.5</v>
      </c>
    </row>
    <row r="28" spans="1:42">
      <c r="A28" s="1">
        <v>20231125</v>
      </c>
      <c r="B28">
        <v>192607</v>
      </c>
      <c r="C28">
        <v>2411</v>
      </c>
      <c r="D28">
        <v>2552974</v>
      </c>
      <c r="E28" t="s">
        <v>39</v>
      </c>
      <c r="F28" t="s">
        <v>40</v>
      </c>
      <c r="G28" t="b">
        <v>1</v>
      </c>
      <c r="H28" t="b">
        <v>1</v>
      </c>
      <c r="I28" t="b">
        <v>0</v>
      </c>
      <c r="J28" t="b">
        <v>1</v>
      </c>
      <c r="K28">
        <v>-100</v>
      </c>
      <c r="L28">
        <v>-1</v>
      </c>
      <c r="M28">
        <v>0</v>
      </c>
      <c r="N28">
        <v>1E-3</v>
      </c>
      <c r="O28">
        <v>0</v>
      </c>
      <c r="P28">
        <v>0</v>
      </c>
      <c r="Q28">
        <v>31</v>
      </c>
      <c r="R28">
        <v>280</v>
      </c>
      <c r="S28" t="b">
        <v>0</v>
      </c>
      <c r="T28">
        <v>1</v>
      </c>
      <c r="U28">
        <v>0.1</v>
      </c>
      <c r="V28">
        <v>50</v>
      </c>
      <c r="W28">
        <v>0.5</v>
      </c>
      <c r="X28" t="b">
        <v>1</v>
      </c>
      <c r="Y28">
        <v>673789</v>
      </c>
      <c r="Z28">
        <v>0.210640781760049</v>
      </c>
      <c r="AA28">
        <v>0.533433952610186</v>
      </c>
      <c r="AB28">
        <v>877</v>
      </c>
      <c r="AC28">
        <v>5484</v>
      </c>
      <c r="AD28">
        <v>0.18226127556585001</v>
      </c>
      <c r="AE28">
        <v>9.1292073132645105E-2</v>
      </c>
      <c r="AF28">
        <v>0.235119350749777</v>
      </c>
      <c r="AG28">
        <v>3</v>
      </c>
      <c r="AH28">
        <v>0.69079809552081906</v>
      </c>
      <c r="AI28">
        <v>12379</v>
      </c>
      <c r="AJ28" s="2">
        <v>108362312.34382799</v>
      </c>
      <c r="AK28">
        <v>14097</v>
      </c>
      <c r="AL28" s="2">
        <v>149922519.24037999</v>
      </c>
      <c r="AM28">
        <v>19</v>
      </c>
      <c r="AN28">
        <f>RANK(AJ28,$AJ$2:AJ57)</f>
        <v>29</v>
      </c>
      <c r="AO28">
        <f>RANK(AL28,$AL$2:AL57)</f>
        <v>25</v>
      </c>
      <c r="AP28" s="3">
        <f>AVERAGE(AN28:AO28)</f>
        <v>27</v>
      </c>
    </row>
    <row r="29" spans="1:42">
      <c r="A29" s="1">
        <v>20231126</v>
      </c>
      <c r="B29">
        <v>51242</v>
      </c>
      <c r="C29">
        <v>2411</v>
      </c>
      <c r="D29">
        <v>2552974</v>
      </c>
      <c r="E29" t="s">
        <v>39</v>
      </c>
      <c r="F29" t="s">
        <v>40</v>
      </c>
      <c r="G29" t="b">
        <v>1</v>
      </c>
      <c r="H29" t="b">
        <v>1</v>
      </c>
      <c r="I29" t="b">
        <v>0</v>
      </c>
      <c r="J29" t="b">
        <v>1</v>
      </c>
      <c r="K29">
        <v>-100</v>
      </c>
      <c r="L29">
        <v>-1</v>
      </c>
      <c r="M29">
        <v>0</v>
      </c>
      <c r="N29">
        <v>1E-3</v>
      </c>
      <c r="O29">
        <v>0</v>
      </c>
      <c r="P29">
        <v>0</v>
      </c>
      <c r="Q29">
        <v>31</v>
      </c>
      <c r="R29">
        <v>222</v>
      </c>
      <c r="S29" t="b">
        <v>0</v>
      </c>
      <c r="T29">
        <v>1</v>
      </c>
      <c r="U29">
        <v>0.1</v>
      </c>
      <c r="V29">
        <v>50</v>
      </c>
      <c r="W29">
        <v>0.5</v>
      </c>
      <c r="X29" t="b">
        <v>1</v>
      </c>
      <c r="Y29">
        <v>673789</v>
      </c>
      <c r="Z29">
        <v>0.25922448538575499</v>
      </c>
      <c r="AA29">
        <v>0.73658164235099299</v>
      </c>
      <c r="AB29">
        <v>331</v>
      </c>
      <c r="AC29">
        <v>10175</v>
      </c>
      <c r="AD29">
        <v>0.98887938447767998</v>
      </c>
      <c r="AE29">
        <v>4.0061161187076297E-2</v>
      </c>
      <c r="AF29">
        <v>0.39910542876007898</v>
      </c>
      <c r="AG29">
        <v>19</v>
      </c>
      <c r="AH29">
        <v>0.149100700450466</v>
      </c>
      <c r="AI29">
        <v>11302</v>
      </c>
      <c r="AJ29" s="2">
        <v>110595025.48725601</v>
      </c>
      <c r="AK29">
        <v>11070</v>
      </c>
      <c r="AL29" s="2">
        <v>145343263.36831599</v>
      </c>
      <c r="AM29">
        <v>25</v>
      </c>
      <c r="AN29">
        <f>RANK(AJ29,$AJ$2:AJ58)</f>
        <v>25</v>
      </c>
      <c r="AO29">
        <f>RANK(AL29,$AL$2:AL58)</f>
        <v>29</v>
      </c>
      <c r="AP29" s="3">
        <f>AVERAGE(AN29:AO29)</f>
        <v>27</v>
      </c>
    </row>
    <row r="30" spans="1:42">
      <c r="A30" s="1">
        <v>20231125</v>
      </c>
      <c r="B30">
        <v>175233</v>
      </c>
      <c r="C30">
        <v>2411</v>
      </c>
      <c r="D30">
        <v>2552974</v>
      </c>
      <c r="E30" t="s">
        <v>39</v>
      </c>
      <c r="F30" t="s">
        <v>40</v>
      </c>
      <c r="G30" t="b">
        <v>1</v>
      </c>
      <c r="H30" t="b">
        <v>1</v>
      </c>
      <c r="I30" t="b">
        <v>0</v>
      </c>
      <c r="J30" t="b">
        <v>1</v>
      </c>
      <c r="K30">
        <v>-100</v>
      </c>
      <c r="L30">
        <v>-1</v>
      </c>
      <c r="M30">
        <v>0</v>
      </c>
      <c r="N30">
        <v>1E-3</v>
      </c>
      <c r="O30">
        <v>0</v>
      </c>
      <c r="P30">
        <v>0</v>
      </c>
      <c r="Q30">
        <v>31</v>
      </c>
      <c r="R30">
        <v>103</v>
      </c>
      <c r="S30" t="b">
        <v>0</v>
      </c>
      <c r="T30">
        <v>1</v>
      </c>
      <c r="U30">
        <v>0.1</v>
      </c>
      <c r="V30">
        <v>50</v>
      </c>
      <c r="W30">
        <v>0.5</v>
      </c>
      <c r="X30" t="b">
        <v>1</v>
      </c>
      <c r="Y30">
        <v>673789</v>
      </c>
      <c r="Z30">
        <v>0.292473880193587</v>
      </c>
      <c r="AA30">
        <v>0.32085703999287601</v>
      </c>
      <c r="AB30">
        <v>76</v>
      </c>
      <c r="AC30">
        <v>11861</v>
      </c>
      <c r="AD30">
        <v>0.57886596269510004</v>
      </c>
      <c r="AE30">
        <v>0.27108105249971298</v>
      </c>
      <c r="AF30">
        <v>0.85949086035619604</v>
      </c>
      <c r="AG30">
        <v>17</v>
      </c>
      <c r="AH30">
        <v>0.94690634299163201</v>
      </c>
      <c r="AI30">
        <v>10811</v>
      </c>
      <c r="AJ30" s="2">
        <v>108422370.314843</v>
      </c>
      <c r="AK30">
        <v>13998</v>
      </c>
      <c r="AL30" s="2">
        <v>146460576.71164399</v>
      </c>
      <c r="AM30">
        <v>18</v>
      </c>
      <c r="AN30">
        <f>RANK(AJ30,$AJ$2:AJ59)</f>
        <v>28</v>
      </c>
      <c r="AO30">
        <f>RANK(AL30,$AL$2:AL59)</f>
        <v>28</v>
      </c>
      <c r="AP30" s="3">
        <f>AVERAGE(AN30:AO30)</f>
        <v>28</v>
      </c>
    </row>
    <row r="31" spans="1:42">
      <c r="A31" s="1">
        <v>20231126</v>
      </c>
      <c r="B31">
        <v>21911</v>
      </c>
      <c r="C31">
        <v>2411</v>
      </c>
      <c r="D31">
        <v>2552974</v>
      </c>
      <c r="E31" t="s">
        <v>39</v>
      </c>
      <c r="F31" t="s">
        <v>40</v>
      </c>
      <c r="G31" t="b">
        <v>1</v>
      </c>
      <c r="H31" t="b">
        <v>1</v>
      </c>
      <c r="I31" t="b">
        <v>0</v>
      </c>
      <c r="J31" t="b">
        <v>1</v>
      </c>
      <c r="K31">
        <v>-100</v>
      </c>
      <c r="L31">
        <v>-1</v>
      </c>
      <c r="M31">
        <v>0</v>
      </c>
      <c r="N31">
        <v>1E-3</v>
      </c>
      <c r="O31">
        <v>0</v>
      </c>
      <c r="P31">
        <v>0</v>
      </c>
      <c r="Q31">
        <v>31</v>
      </c>
      <c r="R31">
        <v>244</v>
      </c>
      <c r="S31" t="b">
        <v>0</v>
      </c>
      <c r="T31">
        <v>1</v>
      </c>
      <c r="U31">
        <v>0.1</v>
      </c>
      <c r="V31">
        <v>50</v>
      </c>
      <c r="W31">
        <v>0.5</v>
      </c>
      <c r="X31" t="b">
        <v>1</v>
      </c>
      <c r="Y31">
        <v>673789</v>
      </c>
      <c r="Z31">
        <v>0.17865041511142599</v>
      </c>
      <c r="AA31">
        <v>0.62809998574661996</v>
      </c>
      <c r="AB31">
        <v>616</v>
      </c>
      <c r="AC31">
        <v>1269</v>
      </c>
      <c r="AD31">
        <v>0.41558180287555702</v>
      </c>
      <c r="AE31">
        <v>0.77895826855958605</v>
      </c>
      <c r="AF31">
        <v>0.76301485304239003</v>
      </c>
      <c r="AG31">
        <v>25</v>
      </c>
      <c r="AH31">
        <v>0.74437028543768002</v>
      </c>
      <c r="AI31">
        <v>12623</v>
      </c>
      <c r="AJ31" s="2">
        <v>101717160.91954</v>
      </c>
      <c r="AK31">
        <v>14243</v>
      </c>
      <c r="AL31" s="2">
        <v>139897560.71963999</v>
      </c>
      <c r="AM31">
        <v>23</v>
      </c>
      <c r="AN31">
        <f>RANK(AJ31,$AJ$2:AJ60)</f>
        <v>30</v>
      </c>
      <c r="AO31">
        <f>RANK(AL31,$AL$2:AL60)</f>
        <v>30</v>
      </c>
      <c r="AP31" s="3">
        <f>AVERAGE(AN31:AO31)</f>
        <v>30</v>
      </c>
    </row>
  </sheetData>
  <autoFilter ref="A1:AP1" xr:uid="{00000000-0001-0000-0000-000000000000}">
    <sortState xmlns:xlrd2="http://schemas.microsoft.com/office/spreadsheetml/2017/richdata2" ref="A2:AP31">
      <sortCondition ref="AP1"/>
    </sortState>
  </autoFilter>
  <phoneticPr fontId="3" type="noConversion"/>
  <conditionalFormatting sqref="AJ1:A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>
    <oddFooter>&amp;L_x000D_&amp;1#&amp;"Arial"&amp;7&amp;K000000 ***Este documento está clasificado como PUBLICO por TELEFÓNICA.
***This document is classified as PUBLIC by TELEFÓNICA.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PUGNALONI, EMILIO</dc:creator>
  <cp:lastModifiedBy>PUGNALONI, EMILIO</cp:lastModifiedBy>
  <dcterms:created xsi:type="dcterms:W3CDTF">2015-06-05T18:17:20Z</dcterms:created>
  <dcterms:modified xsi:type="dcterms:W3CDTF">2023-11-26T17:06:44Z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5bd4d2-aa7c-445f-9ef8-222ebb1d2b43_Enabled">
    <vt:lpwstr>true</vt:lpwstr>
  </property>
  <property fmtid="{D5CDD505-2E9C-101B-9397-08002B2CF9AE}" pid="3" name="MSIP_Label_e65bd4d2-aa7c-445f-9ef8-222ebb1d2b43_SetDate">
    <vt:lpwstr>2023-11-26T16:55:49Z</vt:lpwstr>
  </property>
  <property fmtid="{D5CDD505-2E9C-101B-9397-08002B2CF9AE}" pid="4" name="MSIP_Label_e65bd4d2-aa7c-445f-9ef8-222ebb1d2b43_Method">
    <vt:lpwstr>Privileged</vt:lpwstr>
  </property>
  <property fmtid="{D5CDD505-2E9C-101B-9397-08002B2CF9AE}" pid="5" name="MSIP_Label_e65bd4d2-aa7c-445f-9ef8-222ebb1d2b43_Name">
    <vt:lpwstr>e65bd4d2-aa7c-445f-9ef8-222ebb1d2b43</vt:lpwstr>
  </property>
  <property fmtid="{D5CDD505-2E9C-101B-9397-08002B2CF9AE}" pid="6" name="MSIP_Label_e65bd4d2-aa7c-445f-9ef8-222ebb1d2b43_SiteId">
    <vt:lpwstr>9744600e-3e04-492e-baa1-25ec245c6f10</vt:lpwstr>
  </property>
  <property fmtid="{D5CDD505-2E9C-101B-9397-08002B2CF9AE}" pid="7" name="MSIP_Label_e65bd4d2-aa7c-445f-9ef8-222ebb1d2b43_ActionId">
    <vt:lpwstr>7b9a8a68-15e9-4476-a1ff-8839cffd0d05</vt:lpwstr>
  </property>
  <property fmtid="{D5CDD505-2E9C-101B-9397-08002B2CF9AE}" pid="8" name="MSIP_Label_e65bd4d2-aa7c-445f-9ef8-222ebb1d2b43_ContentBits">
    <vt:lpwstr>2</vt:lpwstr>
  </property>
</Properties>
</file>