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<sst xmlns="http://schemas.openxmlformats.org/spreadsheetml/2006/main" count="121" uniqueCount="47">
  <si>
    <t xml:space="preserve">Ruta 70</t>
  </si>
  <si>
    <t xml:space="preserve">Día 1</t>
  </si>
  <si>
    <t xml:space="preserve">Día 2</t>
  </si>
  <si>
    <t xml:space="preserve">Día 3</t>
  </si>
  <si>
    <t xml:space="preserve">tiempo</t>
  </si>
  <si>
    <t xml:space="preserve">Fecha</t>
  </si>
  <si>
    <t xml:space="preserve">RP39</t>
  </si>
  <si>
    <t xml:space="preserve">RP02</t>
  </si>
  <si>
    <t xml:space="preserve">RP62</t>
  </si>
  <si>
    <t xml:space="preserve">RP04</t>
  </si>
  <si>
    <t xml:space="preserve">RP70</t>
  </si>
  <si>
    <t xml:space="preserve">RN11</t>
  </si>
  <si>
    <t xml:space="preserve">PTOSFE</t>
  </si>
  <si>
    <t xml:space="preserve">RP262</t>
  </si>
  <si>
    <t xml:space="preserve">RP50S</t>
  </si>
  <si>
    <t xml:space="preserve">C1</t>
  </si>
  <si>
    <t xml:space="preserve">01/01/2021</t>
  </si>
  <si>
    <t xml:space="preserve">C2</t>
  </si>
  <si>
    <t xml:space="preserve"> </t>
  </si>
  <si>
    <t xml:space="preserve">t-2</t>
  </si>
  <si>
    <t xml:space="preserve">02/01/2021</t>
  </si>
  <si>
    <t xml:space="preserve">C3</t>
  </si>
  <si>
    <t xml:space="preserve">t-1</t>
  </si>
  <si>
    <t xml:space="preserve">03/01/2021</t>
  </si>
  <si>
    <t xml:space="preserve">C4</t>
  </si>
  <si>
    <t xml:space="preserve">t</t>
  </si>
  <si>
    <t xml:space="preserve">04/01/2021</t>
  </si>
  <si>
    <t xml:space="preserve">C5</t>
  </si>
  <si>
    <t xml:space="preserve">t+1</t>
  </si>
  <si>
    <t xml:space="preserve">C6</t>
  </si>
  <si>
    <t xml:space="preserve">t+2</t>
  </si>
  <si>
    <t xml:space="preserve">C7</t>
  </si>
  <si>
    <t xml:space="preserve">t+3</t>
  </si>
  <si>
    <t xml:space="preserve">b</t>
  </si>
  <si>
    <t xml:space="preserve">C8</t>
  </si>
  <si>
    <t xml:space="preserve">C9</t>
  </si>
  <si>
    <t xml:space="preserve">C10</t>
  </si>
  <si>
    <t xml:space="preserve">C11</t>
  </si>
  <si>
    <t xml:space="preserve">Ruta 62</t>
  </si>
  <si>
    <t xml:space="preserve">62t</t>
  </si>
  <si>
    <t xml:space="preserve">62t-1</t>
  </si>
  <si>
    <t xml:space="preserve">2t</t>
  </si>
  <si>
    <t xml:space="preserve">2t-1</t>
  </si>
  <si>
    <t xml:space="preserve">2t-2</t>
  </si>
  <si>
    <t xml:space="preserve">262t</t>
  </si>
  <si>
    <t xml:space="preserve">262t-1</t>
  </si>
  <si>
    <t xml:space="preserve">262t-2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</si>
</sst>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sz val="11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DEF9E3"/>
        <bgColor rgb="FFCCFFFF"/>
      </patternFill>
    </fill>
    <fill>
      <patternFill patternType="solid">
        <fgColor rgb="FFDEDCDC"/>
        <bgColor rgb="FFDEF9E3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justify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F9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8"/>
  <sheetViews>
    <sheetView showFormulas="false" showGridLines="true" showRowColHeaders="true" showZeros="true" rightToLeft="false" tabSelected="true" showOutlineSymbols="true" defaultGridColor="true" view="normal" topLeftCell="B1" colorId="64" zoomScale="140" zoomScaleNormal="140" zoomScalePageLayoutView="100" workbookViewId="0">
      <selection pane="topLeft" activeCell="M24" activeCellId="0" sqref="M2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7.16"/>
    <col collapsed="false" customWidth="true" hidden="false" outlineLevel="0" max="3" min="3" style="0" width="11.43"/>
    <col collapsed="false" customWidth="true" hidden="false" outlineLevel="0" max="7" min="4" style="0" width="6.01"/>
    <col collapsed="false" customWidth="true" hidden="false" outlineLevel="0" max="8" min="8" style="0" width="6.27"/>
    <col collapsed="false" customWidth="true" hidden="false" outlineLevel="0" max="9" min="9" style="0" width="6.01"/>
    <col collapsed="false" customWidth="true" hidden="false" outlineLevel="0" max="10" min="10" style="0" width="8.94"/>
    <col collapsed="false" customWidth="true" hidden="false" outlineLevel="0" max="11" min="11" style="0" width="6.98"/>
    <col collapsed="false" customWidth="true" hidden="false" outlineLevel="0" max="12" min="12" style="0" width="7.26"/>
    <col collapsed="false" customWidth="true" hidden="false" outlineLevel="0" max="14" min="14" style="0" width="3.79"/>
    <col collapsed="false" customWidth="true" hidden="false" outlineLevel="0" max="17" min="15" style="0" width="8.52"/>
    <col collapsed="false" customWidth="true" hidden="false" outlineLevel="0" max="18" min="18" style="0" width="4.98"/>
    <col collapsed="false" customWidth="true" hidden="false" outlineLevel="0" max="21" min="19" style="0" width="8.52"/>
    <col collapsed="false" customWidth="true" hidden="false" outlineLevel="0" max="22" min="22" style="0" width="4.98"/>
    <col collapsed="false" customWidth="true" hidden="false" outlineLevel="0" max="25" min="23" style="0" width="8.52"/>
  </cols>
  <sheetData>
    <row r="1" customFormat="false" ht="12.8" hidden="false" customHeight="false" outlineLevel="0" collapsed="false">
      <c r="N1" s="1" t="s">
        <v>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8" hidden="false" customHeight="false" outlineLevel="0" collapsed="false">
      <c r="O2" s="2" t="s">
        <v>1</v>
      </c>
      <c r="P2" s="2"/>
      <c r="Q2" s="2"/>
      <c r="S2" s="2" t="s">
        <v>2</v>
      </c>
      <c r="T2" s="2"/>
      <c r="U2" s="2"/>
      <c r="W2" s="2" t="s">
        <v>3</v>
      </c>
      <c r="X2" s="2"/>
      <c r="Y2" s="2"/>
    </row>
    <row r="3" customFormat="false" ht="12.8" hidden="false" customHeight="false" outlineLevel="0" collapsed="false">
      <c r="B3" s="3" t="s">
        <v>4</v>
      </c>
      <c r="C3" s="4" t="s">
        <v>5</v>
      </c>
      <c r="D3" s="4" t="s">
        <v>6</v>
      </c>
      <c r="E3" s="4" t="s">
        <v>7</v>
      </c>
      <c r="F3" s="5" t="s">
        <v>8</v>
      </c>
      <c r="G3" s="4" t="s">
        <v>9</v>
      </c>
      <c r="H3" s="6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N3" s="4" t="s">
        <v>15</v>
      </c>
      <c r="O3" s="0" t="n">
        <v>1.17413</v>
      </c>
      <c r="P3" s="0" t="n">
        <v>1.06906</v>
      </c>
      <c r="Q3" s="0" t="n">
        <v>1.25953</v>
      </c>
      <c r="R3" s="3" t="s">
        <v>15</v>
      </c>
      <c r="S3" s="0" t="n">
        <v>0.97744</v>
      </c>
      <c r="T3" s="0" t="n">
        <v>0.67706</v>
      </c>
      <c r="U3" s="0" t="n">
        <v>0.99995</v>
      </c>
      <c r="V3" s="3" t="s">
        <v>15</v>
      </c>
      <c r="W3" s="0" t="n">
        <v>0.65918</v>
      </c>
      <c r="X3" s="0" t="n">
        <v>0.60601</v>
      </c>
      <c r="Y3" s="0" t="n">
        <v>0.7192</v>
      </c>
    </row>
    <row r="4" customFormat="false" ht="12.8" hidden="false" customHeight="false" outlineLevel="0" collapsed="false">
      <c r="B4" s="7"/>
      <c r="C4" s="8" t="s">
        <v>16</v>
      </c>
      <c r="D4" s="0" t="n">
        <v>42.6</v>
      </c>
      <c r="E4" s="0" t="n">
        <v>34.75</v>
      </c>
      <c r="F4" s="0" t="n">
        <v>26.72</v>
      </c>
      <c r="G4" s="0" t="n">
        <v>21.29</v>
      </c>
      <c r="H4" s="0" t="n">
        <v>14.1</v>
      </c>
      <c r="I4" s="0" t="n">
        <v>13.07</v>
      </c>
      <c r="J4" s="0" t="n">
        <v>13.05</v>
      </c>
      <c r="K4" s="0" t="n">
        <v>35.7</v>
      </c>
      <c r="L4" s="0" t="n">
        <v>28.59</v>
      </c>
      <c r="N4" s="4" t="s">
        <v>17</v>
      </c>
      <c r="O4" s="0" t="n">
        <v>-0.32751</v>
      </c>
      <c r="P4" s="0" t="n">
        <v>-0.29045</v>
      </c>
      <c r="Q4" s="0" t="n">
        <v>-0.41831</v>
      </c>
      <c r="R4" s="3" t="s">
        <v>17</v>
      </c>
      <c r="S4" s="0" t="n">
        <v>-0.24272</v>
      </c>
      <c r="T4" s="0" t="s">
        <v>18</v>
      </c>
      <c r="U4" s="0" t="n">
        <v>-0.41499</v>
      </c>
      <c r="V4" s="3" t="s">
        <v>17</v>
      </c>
      <c r="W4" s="0" t="s">
        <v>18</v>
      </c>
      <c r="X4" s="0" t="s">
        <v>18</v>
      </c>
      <c r="Y4" s="0" t="n">
        <v>-0.23656</v>
      </c>
    </row>
    <row r="5" customFormat="false" ht="12.8" hidden="false" customHeight="false" outlineLevel="0" collapsed="false">
      <c r="B5" s="7" t="s">
        <v>19</v>
      </c>
      <c r="C5" s="8" t="s">
        <v>20</v>
      </c>
      <c r="D5" s="0" t="n">
        <v>42.61</v>
      </c>
      <c r="E5" s="0" t="n">
        <v>35</v>
      </c>
      <c r="F5" s="0" t="n">
        <v>26.82</v>
      </c>
      <c r="G5" s="0" t="n">
        <v>21.46</v>
      </c>
      <c r="H5" s="0" t="n">
        <v>14.21</v>
      </c>
      <c r="I5" s="0" t="n">
        <v>13.17</v>
      </c>
      <c r="J5" s="0" t="n">
        <v>13.16</v>
      </c>
      <c r="K5" s="0" t="n">
        <v>36.22</v>
      </c>
      <c r="L5" s="0" t="n">
        <v>28.55</v>
      </c>
      <c r="N5" s="4" t="s">
        <v>21</v>
      </c>
      <c r="O5" s="0" t="n">
        <v>0.18694</v>
      </c>
      <c r="P5" s="0" t="n">
        <v>0.17822</v>
      </c>
      <c r="Q5" s="0" t="n">
        <v>0.06077</v>
      </c>
      <c r="R5" s="3" t="s">
        <v>21</v>
      </c>
      <c r="S5" s="0" t="n">
        <v>0.42229</v>
      </c>
      <c r="T5" s="0" t="n">
        <v>0.48444</v>
      </c>
      <c r="U5" s="0" t="n">
        <v>0.27805</v>
      </c>
      <c r="V5" s="3" t="s">
        <v>21</v>
      </c>
      <c r="W5" s="0" t="n">
        <v>0.56498</v>
      </c>
      <c r="X5" s="0" t="n">
        <v>0.56282</v>
      </c>
      <c r="Y5" s="0" t="n">
        <v>0.40781</v>
      </c>
    </row>
    <row r="6" customFormat="false" ht="12.8" hidden="false" customHeight="false" outlineLevel="0" collapsed="false">
      <c r="B6" s="7" t="s">
        <v>22</v>
      </c>
      <c r="C6" s="8" t="s">
        <v>23</v>
      </c>
      <c r="D6" s="0" t="n">
        <v>42.64</v>
      </c>
      <c r="E6" s="0" t="n">
        <v>35.26</v>
      </c>
      <c r="F6" s="0" t="n">
        <v>26.89</v>
      </c>
      <c r="G6" s="0" t="n">
        <v>21.59</v>
      </c>
      <c r="H6" s="0" t="n">
        <v>14.33</v>
      </c>
      <c r="I6" s="0" t="n">
        <v>13.26</v>
      </c>
      <c r="J6" s="0" t="n">
        <v>13.27</v>
      </c>
      <c r="K6" s="0" t="n">
        <v>36.78</v>
      </c>
      <c r="L6" s="0" t="n">
        <v>28.63</v>
      </c>
      <c r="N6" s="4" t="s">
        <v>24</v>
      </c>
      <c r="O6" s="0" t="n">
        <v>-0.08382</v>
      </c>
      <c r="P6" s="0" t="n">
        <v>-0.04524</v>
      </c>
      <c r="Q6" s="0" t="n">
        <v>0.05184</v>
      </c>
      <c r="R6" s="3" t="s">
        <v>24</v>
      </c>
      <c r="S6" s="0" t="s">
        <v>18</v>
      </c>
      <c r="T6" s="0" t="s">
        <v>18</v>
      </c>
      <c r="U6" s="0" t="n">
        <v>-0.31621</v>
      </c>
      <c r="V6" s="3" t="s">
        <v>24</v>
      </c>
      <c r="W6" s="0" t="s">
        <v>18</v>
      </c>
      <c r="X6" s="0" t="s">
        <v>18</v>
      </c>
      <c r="Y6" s="0" t="s">
        <v>18</v>
      </c>
    </row>
    <row r="7" customFormat="false" ht="12.8" hidden="false" customHeight="false" outlineLevel="0" collapsed="false">
      <c r="B7" s="7" t="s">
        <v>25</v>
      </c>
      <c r="C7" s="8" t="s">
        <v>26</v>
      </c>
      <c r="D7" s="0" t="n">
        <v>42.68</v>
      </c>
      <c r="E7" s="0" t="n">
        <v>35.14</v>
      </c>
      <c r="F7" s="0" t="n">
        <v>26.96</v>
      </c>
      <c r="G7" s="0" t="n">
        <v>21.65</v>
      </c>
      <c r="H7" s="0" t="n">
        <v>14.42</v>
      </c>
      <c r="I7" s="0" t="n">
        <v>13.44</v>
      </c>
      <c r="J7" s="0" t="n">
        <v>13.34</v>
      </c>
      <c r="K7" s="0" t="n">
        <v>36.86</v>
      </c>
      <c r="L7" s="0" t="n">
        <v>28.74</v>
      </c>
      <c r="N7" s="4" t="s">
        <v>27</v>
      </c>
      <c r="O7" s="0" t="n">
        <v>0.30954</v>
      </c>
      <c r="P7" s="0" t="n">
        <v>0.47297</v>
      </c>
      <c r="Q7" s="0" t="n">
        <v>0.12781</v>
      </c>
      <c r="R7" s="3" t="s">
        <v>27</v>
      </c>
      <c r="S7" s="0" t="n">
        <v>-0.24254</v>
      </c>
      <c r="T7" s="0" t="n">
        <v>-0.29404</v>
      </c>
      <c r="U7" s="0" t="s">
        <v>18</v>
      </c>
      <c r="V7" s="3" t="s">
        <v>27</v>
      </c>
      <c r="W7" s="0" t="n">
        <v>-0.39852</v>
      </c>
      <c r="X7" s="0" t="n">
        <v>-0.42177</v>
      </c>
      <c r="Y7" s="0" t="n">
        <v>-0.13912</v>
      </c>
    </row>
    <row r="8" customFormat="false" ht="12.8" hidden="false" customHeight="false" outlineLevel="0" collapsed="false">
      <c r="A8" s="0" t="s">
        <v>1</v>
      </c>
      <c r="B8" s="7" t="s">
        <v>28</v>
      </c>
      <c r="F8" s="9" t="n">
        <f aca="false">O17*M17+O18*M18+O19*M19+O20*M20+O21*M21+O22*M22+O23*M23+O24*M24+O26</f>
        <v>25.0910201</v>
      </c>
      <c r="H8" s="10" t="n">
        <f aca="false">O3*H7+O4*H6+O5*F7+O6*F6+O7*L7+O8*L6+O9*I7+O10</f>
        <v>17.5513661</v>
      </c>
      <c r="N8" s="4" t="s">
        <v>29</v>
      </c>
      <c r="O8" s="0" t="n">
        <v>-0.24036</v>
      </c>
      <c r="P8" s="0" t="n">
        <v>-0.34976</v>
      </c>
      <c r="Q8" s="0" t="n">
        <v>-0.06989</v>
      </c>
      <c r="R8" s="3" t="s">
        <v>29</v>
      </c>
      <c r="S8" s="0" t="n">
        <v>0.5938</v>
      </c>
      <c r="T8" s="0" t="n">
        <v>0.71288</v>
      </c>
      <c r="U8" s="0" t="n">
        <v>0.46835</v>
      </c>
      <c r="V8" s="3" t="s">
        <v>29</v>
      </c>
      <c r="W8" s="0" t="n">
        <v>0.67497</v>
      </c>
      <c r="X8" s="0" t="n">
        <v>0.56392</v>
      </c>
      <c r="Y8" s="0" t="n">
        <v>0.52124</v>
      </c>
    </row>
    <row r="9" customFormat="false" ht="12.8" hidden="false" customHeight="false" outlineLevel="0" collapsed="false">
      <c r="A9" s="0" t="s">
        <v>2</v>
      </c>
      <c r="B9" s="7" t="s">
        <v>30</v>
      </c>
      <c r="F9" s="9" t="n">
        <f aca="false">S17*V17+S18*V18+S19*V19+S20*V20+S22*V22+S23*V23+S25*V25+S28</f>
        <v>30.9721473</v>
      </c>
      <c r="H9" s="10" t="n">
        <f aca="false">S3*H7+S4*H6+S5*F7+S7*F5+S8*L7+S9*L6+S10*I7+S13</f>
        <v>19.1423904</v>
      </c>
      <c r="N9" s="4" t="s">
        <v>31</v>
      </c>
      <c r="O9" s="0" t="n">
        <v>0.04776</v>
      </c>
      <c r="P9" s="0" t="n">
        <v>0.10691</v>
      </c>
      <c r="Q9" s="0" t="n">
        <v>0.01337</v>
      </c>
      <c r="R9" s="3" t="s">
        <v>31</v>
      </c>
      <c r="S9" s="0" t="n">
        <v>-0.5006</v>
      </c>
      <c r="T9" s="0" t="n">
        <v>-0.66503</v>
      </c>
      <c r="U9" s="0" t="s">
        <v>18</v>
      </c>
      <c r="V9" s="3" t="s">
        <v>31</v>
      </c>
      <c r="W9" s="0" t="n">
        <v>-0.58672</v>
      </c>
      <c r="X9" s="0" t="n">
        <v>-0.60509</v>
      </c>
      <c r="Y9" s="0" t="n">
        <v>-0.34986</v>
      </c>
    </row>
    <row r="10" customFormat="false" ht="12.8" hidden="false" customHeight="false" outlineLevel="0" collapsed="false">
      <c r="A10" s="0" t="s">
        <v>3</v>
      </c>
      <c r="B10" s="7" t="s">
        <v>32</v>
      </c>
      <c r="F10" s="11"/>
      <c r="H10" s="10" t="n">
        <f aca="false">W3*H7+W5*F7+W7*F5+W8*L7+W9*L6+W10*I7+W11*I6+W12*E7+W14</f>
        <v>19.862778</v>
      </c>
      <c r="N10" s="4" t="s">
        <v>33</v>
      </c>
      <c r="O10" s="0" t="n">
        <v>-0.12892</v>
      </c>
      <c r="P10" s="0" t="n">
        <v>-0.31441</v>
      </c>
      <c r="Q10" s="0" t="n">
        <v>0.01874</v>
      </c>
      <c r="R10" s="3" t="s">
        <v>34</v>
      </c>
      <c r="S10" s="0" t="n">
        <v>0.08394</v>
      </c>
      <c r="T10" s="0" t="n">
        <v>0.99909</v>
      </c>
      <c r="U10" s="0" t="n">
        <v>0.02407</v>
      </c>
      <c r="V10" s="3" t="s">
        <v>34</v>
      </c>
      <c r="W10" s="0" t="n">
        <v>1.1896</v>
      </c>
      <c r="X10" s="0" t="n">
        <v>1.35513</v>
      </c>
      <c r="Y10" s="0" t="s">
        <v>18</v>
      </c>
    </row>
    <row r="11" customFormat="false" ht="12.8" hidden="false" customHeight="false" outlineLevel="0" collapsed="false">
      <c r="R11" s="3" t="s">
        <v>35</v>
      </c>
      <c r="S11" s="0" t="s">
        <v>18</v>
      </c>
      <c r="T11" s="0" t="n">
        <v>-0.84763</v>
      </c>
      <c r="U11" s="0" t="s">
        <v>18</v>
      </c>
      <c r="V11" s="3" t="s">
        <v>35</v>
      </c>
      <c r="W11" s="0" t="n">
        <v>-1.08753</v>
      </c>
      <c r="X11" s="0" t="n">
        <v>-1.17459</v>
      </c>
      <c r="Y11" s="0" t="s">
        <v>18</v>
      </c>
    </row>
    <row r="12" customFormat="false" ht="12.8" hidden="false" customHeight="false" outlineLevel="0" collapsed="false">
      <c r="R12" s="3" t="s">
        <v>36</v>
      </c>
      <c r="S12" s="0" t="s">
        <v>18</v>
      </c>
      <c r="T12" s="0" t="n">
        <v>0.00689</v>
      </c>
      <c r="U12" s="0" t="n">
        <v>-0.04186</v>
      </c>
      <c r="V12" s="3" t="s">
        <v>36</v>
      </c>
      <c r="W12" s="0" t="n">
        <v>0.05934</v>
      </c>
      <c r="X12" s="0" t="n">
        <v>0.07666</v>
      </c>
      <c r="Y12" s="0" t="n">
        <v>0.08231</v>
      </c>
    </row>
    <row r="13" customFormat="false" ht="12.8" hidden="false" customHeight="false" outlineLevel="0" collapsed="false">
      <c r="R13" s="3" t="s">
        <v>33</v>
      </c>
      <c r="S13" s="0" t="n">
        <v>-0.21592</v>
      </c>
      <c r="T13" s="0" t="n">
        <v>-0.42099</v>
      </c>
      <c r="U13" s="0" t="n">
        <v>0.52748</v>
      </c>
      <c r="V13" s="3" t="s">
        <v>37</v>
      </c>
      <c r="W13" s="0" t="s">
        <v>18</v>
      </c>
      <c r="X13" s="0" t="s">
        <v>18</v>
      </c>
      <c r="Y13" s="0" t="n">
        <v>-0.13525</v>
      </c>
    </row>
    <row r="14" customFormat="false" ht="13.8" hidden="false" customHeight="false" outlineLevel="0" collapsed="false">
      <c r="V14" s="3" t="s">
        <v>33</v>
      </c>
      <c r="W14" s="0" t="n">
        <v>-0.43978</v>
      </c>
      <c r="X14" s="12" t="n">
        <v>-0.67112</v>
      </c>
      <c r="Y14" s="12" t="n">
        <v>1.16684</v>
      </c>
    </row>
    <row r="15" customFormat="false" ht="12.8" hidden="false" customHeight="false" outlineLevel="0" collapsed="false">
      <c r="N15" s="13" t="s">
        <v>38</v>
      </c>
      <c r="O15" s="13"/>
      <c r="P15" s="13"/>
      <c r="Q15" s="13"/>
      <c r="R15" s="13"/>
      <c r="S15" s="13"/>
      <c r="T15" s="13"/>
      <c r="U15" s="13"/>
    </row>
    <row r="16" customFormat="false" ht="12.8" hidden="false" customHeight="false" outlineLevel="0" collapsed="false">
      <c r="N16" s="2" t="s">
        <v>1</v>
      </c>
      <c r="O16" s="2"/>
      <c r="P16" s="2"/>
      <c r="Q16" s="2"/>
      <c r="R16" s="2" t="s">
        <v>2</v>
      </c>
      <c r="S16" s="2"/>
      <c r="T16" s="2"/>
      <c r="U16" s="2"/>
    </row>
    <row r="17" customFormat="false" ht="14.15" hidden="false" customHeight="false" outlineLevel="0" collapsed="false">
      <c r="L17" s="0" t="s">
        <v>39</v>
      </c>
      <c r="M17" s="0" t="n">
        <f aca="false">F7</f>
        <v>26.96</v>
      </c>
      <c r="N17" s="14" t="s">
        <v>15</v>
      </c>
      <c r="O17" s="12" t="n">
        <v>1.17413</v>
      </c>
      <c r="P17" s="12" t="n">
        <v>1.13191</v>
      </c>
      <c r="Q17" s="12" t="n">
        <v>1.12309</v>
      </c>
      <c r="R17" s="14" t="s">
        <v>15</v>
      </c>
      <c r="S17" s="12" t="n">
        <v>0.97693</v>
      </c>
      <c r="T17" s="12" t="n">
        <v>0.99126</v>
      </c>
      <c r="U17" s="12" t="n">
        <v>0.98696</v>
      </c>
      <c r="V17" s="0" t="n">
        <f aca="false">F7</f>
        <v>26.96</v>
      </c>
    </row>
    <row r="18" customFormat="false" ht="14.15" hidden="false" customHeight="false" outlineLevel="0" collapsed="false">
      <c r="L18" s="0" t="s">
        <v>40</v>
      </c>
      <c r="M18" s="0" t="n">
        <f aca="false">F6</f>
        <v>26.89</v>
      </c>
      <c r="N18" s="15" t="s">
        <v>17</v>
      </c>
      <c r="O18" s="16" t="n">
        <v>-0.32751</v>
      </c>
      <c r="P18" s="16" t="n">
        <v>-0.32425</v>
      </c>
      <c r="Q18" s="16" t="n">
        <v>-0.21625</v>
      </c>
      <c r="R18" s="15" t="s">
        <v>17</v>
      </c>
      <c r="S18" s="16" t="n">
        <v>-0.21547</v>
      </c>
      <c r="T18" s="16" t="n">
        <v>-0.34487</v>
      </c>
      <c r="U18" s="16" t="n">
        <v>-0.21283</v>
      </c>
      <c r="V18" s="0" t="n">
        <f aca="false">F6</f>
        <v>26.89</v>
      </c>
    </row>
    <row r="19" customFormat="false" ht="14.15" hidden="false" customHeight="false" outlineLevel="0" collapsed="false">
      <c r="L19" s="0" t="s">
        <v>41</v>
      </c>
      <c r="M19" s="0" t="n">
        <f aca="false">E7</f>
        <v>35.14</v>
      </c>
      <c r="N19" s="15" t="s">
        <v>21</v>
      </c>
      <c r="O19" s="16" t="n">
        <v>0.18694</v>
      </c>
      <c r="P19" s="16" t="n">
        <v>0.51128</v>
      </c>
      <c r="Q19" s="16" t="s">
        <v>18</v>
      </c>
      <c r="R19" s="15" t="s">
        <v>21</v>
      </c>
      <c r="S19" s="16" t="n">
        <v>0.51801</v>
      </c>
      <c r="T19" s="16" t="n">
        <v>0.61138</v>
      </c>
      <c r="U19" s="16" t="n">
        <v>0.40112</v>
      </c>
      <c r="V19" s="0" t="n">
        <f aca="false">E7</f>
        <v>35.14</v>
      </c>
    </row>
    <row r="20" customFormat="false" ht="14.15" hidden="false" customHeight="false" outlineLevel="0" collapsed="false">
      <c r="L20" s="0" t="s">
        <v>42</v>
      </c>
      <c r="M20" s="0" t="n">
        <f aca="false">E6</f>
        <v>35.26</v>
      </c>
      <c r="N20" s="15" t="s">
        <v>24</v>
      </c>
      <c r="O20" s="16" t="n">
        <v>-0.08382</v>
      </c>
      <c r="P20" s="16" t="n">
        <v>-0.64396</v>
      </c>
      <c r="Q20" s="16" t="n">
        <v>0.09019</v>
      </c>
      <c r="R20" s="15" t="s">
        <v>24</v>
      </c>
      <c r="S20" s="16" t="n">
        <v>-0.45941</v>
      </c>
      <c r="T20" s="16" t="n">
        <v>-0.76245</v>
      </c>
      <c r="U20" s="16" t="n">
        <v>-0.37644</v>
      </c>
      <c r="V20" s="0" t="n">
        <f aca="false">E6</f>
        <v>35.26</v>
      </c>
    </row>
    <row r="21" customFormat="false" ht="14.15" hidden="false" customHeight="false" outlineLevel="0" collapsed="false">
      <c r="L21" s="0" t="s">
        <v>43</v>
      </c>
      <c r="M21" s="0" t="n">
        <f aca="false">E5</f>
        <v>35</v>
      </c>
      <c r="N21" s="15" t="s">
        <v>27</v>
      </c>
      <c r="O21" s="16" t="n">
        <v>0.30954</v>
      </c>
      <c r="P21" s="16" t="n">
        <v>0.20432</v>
      </c>
      <c r="Q21" s="16" t="n">
        <v>-0.07318</v>
      </c>
      <c r="R21" s="15" t="s">
        <v>27</v>
      </c>
      <c r="S21" s="16" t="s">
        <v>18</v>
      </c>
      <c r="T21" s="16" t="n">
        <v>0.25557</v>
      </c>
      <c r="U21" s="16" t="s">
        <v>18</v>
      </c>
      <c r="V21" s="0" t="n">
        <f aca="false">E5</f>
        <v>35</v>
      </c>
    </row>
    <row r="22" customFormat="false" ht="14.15" hidden="false" customHeight="false" outlineLevel="0" collapsed="false">
      <c r="L22" s="0" t="s">
        <v>44</v>
      </c>
      <c r="M22" s="0" t="n">
        <f aca="false">K7</f>
        <v>36.86</v>
      </c>
      <c r="N22" s="15" t="s">
        <v>29</v>
      </c>
      <c r="O22" s="16" t="n">
        <v>-0.24036</v>
      </c>
      <c r="P22" s="16" t="n">
        <v>0.08291</v>
      </c>
      <c r="Q22" s="16" t="n">
        <v>0.11505</v>
      </c>
      <c r="R22" s="15" t="s">
        <v>29</v>
      </c>
      <c r="S22" s="16" t="n">
        <v>0.35317</v>
      </c>
      <c r="T22" s="16" t="n">
        <v>0.48305</v>
      </c>
      <c r="U22" s="16" t="n">
        <v>0.12996</v>
      </c>
      <c r="V22" s="0" t="n">
        <f aca="false">K7</f>
        <v>36.86</v>
      </c>
    </row>
    <row r="23" customFormat="false" ht="14.15" hidden="false" customHeight="false" outlineLevel="0" collapsed="false">
      <c r="L23" s="0" t="s">
        <v>45</v>
      </c>
      <c r="M23" s="0" t="n">
        <f aca="false">K6</f>
        <v>36.78</v>
      </c>
      <c r="N23" s="15" t="s">
        <v>31</v>
      </c>
      <c r="O23" s="16" t="n">
        <v>0.04776</v>
      </c>
      <c r="P23" s="16" t="s">
        <v>18</v>
      </c>
      <c r="Q23" s="16" t="n">
        <v>-0.14187</v>
      </c>
      <c r="R23" s="15" t="s">
        <v>31</v>
      </c>
      <c r="S23" s="16" t="n">
        <v>-0.28951</v>
      </c>
      <c r="T23" s="16" t="n">
        <v>-0.39603</v>
      </c>
      <c r="U23" s="16" t="n">
        <v>-0.19344</v>
      </c>
      <c r="V23" s="0" t="n">
        <f aca="false">K6</f>
        <v>36.78</v>
      </c>
    </row>
    <row r="24" customFormat="false" ht="14.15" hidden="false" customHeight="false" outlineLevel="0" collapsed="false">
      <c r="L24" s="0" t="s">
        <v>46</v>
      </c>
      <c r="M24" s="0" t="n">
        <f aca="false">K5</f>
        <v>36.22</v>
      </c>
      <c r="N24" s="15" t="s">
        <v>34</v>
      </c>
      <c r="O24" s="16" t="n">
        <v>-0.12892</v>
      </c>
      <c r="P24" s="16" t="s">
        <v>18</v>
      </c>
      <c r="Q24" s="16" t="n">
        <v>0.06066</v>
      </c>
      <c r="R24" s="15" t="s">
        <v>34</v>
      </c>
      <c r="S24" s="16" t="s">
        <v>18</v>
      </c>
      <c r="T24" s="16" t="s">
        <v>18</v>
      </c>
      <c r="U24" s="16" t="n">
        <v>0.13719</v>
      </c>
      <c r="V24" s="0" t="n">
        <f aca="false">K5</f>
        <v>36.22</v>
      </c>
    </row>
    <row r="25" customFormat="false" ht="14.15" hidden="false" customHeight="false" outlineLevel="0" collapsed="false">
      <c r="N25" s="15" t="s">
        <v>35</v>
      </c>
      <c r="O25" s="16" t="s">
        <v>18</v>
      </c>
      <c r="P25" s="16" t="n">
        <v>0.08711</v>
      </c>
      <c r="Q25" s="16" t="n">
        <v>0.01866</v>
      </c>
      <c r="R25" s="15" t="s">
        <v>35</v>
      </c>
      <c r="S25" s="16" t="n">
        <v>0.15197</v>
      </c>
      <c r="T25" s="16" t="n">
        <v>0.19875</v>
      </c>
      <c r="U25" s="16" t="n">
        <v>0.25471</v>
      </c>
      <c r="V25" s="0" t="n">
        <f aca="false">D7</f>
        <v>42.68</v>
      </c>
    </row>
    <row r="26" customFormat="false" ht="14.15" hidden="false" customHeight="false" outlineLevel="0" collapsed="false">
      <c r="N26" s="17" t="s">
        <v>33</v>
      </c>
      <c r="O26" s="16" t="n">
        <v>-0.43172</v>
      </c>
      <c r="P26" s="16" t="n">
        <v>-0.39547</v>
      </c>
      <c r="Q26" s="16" t="n">
        <v>0.10909</v>
      </c>
      <c r="R26" s="15" t="s">
        <v>36</v>
      </c>
      <c r="S26" s="16" t="s">
        <v>18</v>
      </c>
      <c r="T26" s="16" t="s">
        <v>18</v>
      </c>
      <c r="U26" s="16" t="n">
        <v>-0.35879</v>
      </c>
      <c r="V26" s="0" t="n">
        <f aca="false">D6</f>
        <v>42.64</v>
      </c>
    </row>
    <row r="27" customFormat="false" ht="14.15" hidden="false" customHeight="false" outlineLevel="0" collapsed="false">
      <c r="R27" s="15" t="s">
        <v>37</v>
      </c>
      <c r="S27" s="16" t="s">
        <v>18</v>
      </c>
      <c r="T27" s="16" t="s">
        <v>18</v>
      </c>
      <c r="U27" s="16" t="n">
        <v>0.13867</v>
      </c>
      <c r="V27" s="0" t="n">
        <f aca="false">D5</f>
        <v>42.61</v>
      </c>
    </row>
    <row r="28" customFormat="false" ht="14.15" hidden="false" customHeight="false" outlineLevel="0" collapsed="false">
      <c r="R28" s="17" t="s">
        <v>33</v>
      </c>
      <c r="S28" s="16" t="n">
        <v>-0.43172</v>
      </c>
      <c r="T28" s="16" t="n">
        <v>-0.65529</v>
      </c>
      <c r="U28" s="16" t="n">
        <v>0.48938</v>
      </c>
    </row>
  </sheetData>
  <mergeCells count="7">
    <mergeCell ref="N1:Y1"/>
    <mergeCell ref="O2:Q2"/>
    <mergeCell ref="S2:U2"/>
    <mergeCell ref="W2:Y2"/>
    <mergeCell ref="N15:U15"/>
    <mergeCell ref="N16:Q16"/>
    <mergeCell ref="R16:U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2022-11-05T18:37:26Z</dcterms:modified>
  <cp:revision>6</cp:revision>
  <dc:subject/>
  <dc:title/>
</cp:coreProperties>
</file>