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7ECF6C00-E355-43C6-B72C-6FC315A1D9AB}" xr6:coauthVersionLast="45" xr6:coauthVersionMax="45" xr10:uidLastSave="{00000000-0000-0000-0000-000000000000}"/>
  <bookViews>
    <workbookView xWindow="-108" yWindow="-108" windowWidth="23256" windowHeight="12576" tabRatio="335" xr2:uid="{00000000-000D-0000-FFFF-FFFF00000000}"/>
  </bookViews>
  <sheets>
    <sheet name="Programming Basic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2" l="1"/>
  <c r="D21" i="2" s="1"/>
  <c r="E21" i="2" s="1"/>
  <c r="A20" i="2"/>
  <c r="A21" i="2" s="1"/>
  <c r="E20" i="2" l="1"/>
  <c r="D4" i="2" l="1"/>
  <c r="D5" i="2" l="1"/>
  <c r="D6" i="2" s="1"/>
  <c r="E3" i="2"/>
  <c r="D7" i="2" l="1"/>
  <c r="D8" i="2" s="1"/>
  <c r="D9" i="2" s="1"/>
  <c r="E4" i="2"/>
  <c r="E6" i="2"/>
  <c r="E5" i="2"/>
  <c r="E7" i="2" l="1"/>
  <c r="D10" i="2"/>
  <c r="E9" i="2"/>
  <c r="E8" i="2"/>
  <c r="D12" i="2" l="1"/>
  <c r="D11" i="2"/>
  <c r="E11" i="2" s="1"/>
  <c r="E10" i="2"/>
  <c r="D14" i="2" l="1"/>
  <c r="D16" i="2" s="1"/>
  <c r="D13" i="2"/>
  <c r="E13" i="2" s="1"/>
  <c r="E12" i="2"/>
  <c r="D15" i="2" l="1"/>
  <c r="E15" i="2" s="1"/>
  <c r="E14" i="2"/>
  <c r="D17" i="2" l="1"/>
  <c r="E17" i="2" s="1"/>
  <c r="D18" i="2"/>
  <c r="E16" i="2"/>
  <c r="D22" i="2" l="1"/>
  <c r="D19" i="2"/>
  <c r="E18" i="2"/>
  <c r="E19" i="2"/>
  <c r="D23" i="2" l="1"/>
  <c r="E23" i="2" s="1"/>
  <c r="E22" i="2"/>
</calcChain>
</file>

<file path=xl/sharedStrings.xml><?xml version="1.0" encoding="utf-8"?>
<sst xmlns="http://schemas.openxmlformats.org/spreadsheetml/2006/main" count="109" uniqueCount="54">
  <si>
    <t>Първи стъпки в програмирането</t>
  </si>
  <si>
    <t>#</t>
  </si>
  <si>
    <t>6 практически задачи за 4 часа в judge системата</t>
  </si>
  <si>
    <t>Откриване на курса</t>
  </si>
  <si>
    <t>Добре дошли в СофтУни</t>
  </si>
  <si>
    <t>Четене и печатане на числа, променливи, прости сметки</t>
  </si>
  <si>
    <t>Подготовка за изпит</t>
  </si>
  <si>
    <t>Online Exam</t>
  </si>
  <si>
    <t>10:00 - 00:00</t>
  </si>
  <si>
    <t>00:00 - 22:00</t>
  </si>
  <si>
    <t>Онлайн практически приемен изпит</t>
  </si>
  <si>
    <t>Вложени цикли</t>
  </si>
  <si>
    <t>Вложени цикли, по-сложни задачи с конструкции за повторение</t>
  </si>
  <si>
    <t>While-цикъл, оператори за прекъсване на повторения</t>
  </si>
  <si>
    <t>Вложени условни конструкции, switch-конструкция форматиран изход, задачи</t>
  </si>
  <si>
    <t>Условни конструкции (if, if-else), логически изрази, задачи</t>
  </si>
  <si>
    <t>Прости операции и  пресмятания</t>
  </si>
  <si>
    <t>Упражнение: Прости операции и  пресмятания</t>
  </si>
  <si>
    <t>Упражнение: Вложени цикли</t>
  </si>
  <si>
    <t>Представяне на СофтУни</t>
  </si>
  <si>
    <t>Учебна програма, преподаватели, изпит, ресурси</t>
  </si>
  <si>
    <t>Решаване на по-сложни и изпитни задачи</t>
  </si>
  <si>
    <t>Решаване на изпитни задачи</t>
  </si>
  <si>
    <t>Занятие</t>
  </si>
  <si>
    <t>Съдържание</t>
  </si>
  <si>
    <t>Дата</t>
  </si>
  <si>
    <t>Ден</t>
  </si>
  <si>
    <t>Лектор</t>
  </si>
  <si>
    <t>Писане на много прости програми</t>
  </si>
  <si>
    <t>Онлайн практически пробен изпит</t>
  </si>
  <si>
    <t>For-цикъл, контролни променливи, инкрементация</t>
  </si>
  <si>
    <t>18:00 - 22:00</t>
  </si>
  <si>
    <t>Online Sample Exam</t>
  </si>
  <si>
    <t xml:space="preserve">Зала </t>
  </si>
  <si>
    <t xml:space="preserve">Група </t>
  </si>
  <si>
    <t>Programming Basics - April 2020 - C#</t>
  </si>
  <si>
    <t>14:00 - 14:30</t>
  </si>
  <si>
    <t>14:30 - 15:00</t>
  </si>
  <si>
    <t>15:00 - 17:00</t>
  </si>
  <si>
    <t>14:00 - 17:00</t>
  </si>
  <si>
    <t>Проверки</t>
  </si>
  <si>
    <t>Упражнение: Проверки</t>
  </si>
  <si>
    <t>По-сложни проверки</t>
  </si>
  <si>
    <t>Упражнение: По-сложни проверки</t>
  </si>
  <si>
    <t>Creative+Experience Lab</t>
  </si>
  <si>
    <t>Experience Lab</t>
  </si>
  <si>
    <t>10:00 - 22:00</t>
  </si>
  <si>
    <t>Цикли - част 1</t>
  </si>
  <si>
    <t>Упражнение: цикли</t>
  </si>
  <si>
    <t>Цикли - част 2</t>
  </si>
  <si>
    <t>Онлайн теоретичен изпит</t>
  </si>
  <si>
    <t>15 въпроса за 30 минути в quiz системата</t>
  </si>
  <si>
    <t>Саня Касърова</t>
  </si>
  <si>
    <t>Десислава Топузакова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</si>
</sst>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1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" fontId="0" fillId="0" borderId="0" xfId="0" applyNumberForma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16" fontId="7" fillId="0" borderId="0" xfId="0" applyNumberFormat="1" applyFont="1" applyAlignment="1">
      <alignment horizontal="center" vertical="center" wrapText="1"/>
    </xf>
    <xf numFmtId="16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10"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numFmt numFmtId="164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4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1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21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32" displayName="Table132" ref="A2:H23" totalsRowShown="0" headerRowDxfId="9" dataDxfId="8">
  <autoFilter ref="A2:H23" xr:uid="{00000000-0009-0000-0100-000001000000}"/>
  <tableColumns count="8">
    <tableColumn id="1" xr3:uid="{00000000-0010-0000-0000-000001000000}" name="#" dataDxfId="7"/>
    <tableColumn id="2" xr3:uid="{00000000-0010-0000-0000-000002000000}" name="Занятие" dataDxfId="6"/>
    <tableColumn id="6" xr3:uid="{00000000-0010-0000-0000-000006000000}" name="Съдържание" dataDxfId="5"/>
    <tableColumn id="9" xr3:uid="{00000000-0010-0000-0000-000009000000}" name="Дата" dataDxfId="4"/>
    <tableColumn id="10" xr3:uid="{00000000-0010-0000-0000-00000A000000}" name="Ден" dataDxfId="3">
      <calculatedColumnFormula>TEXT(D3,"dddd")</calculatedColumnFormula>
    </tableColumn>
    <tableColumn id="3" xr3:uid="{00000000-0010-0000-0000-000003000000}" name="Група " dataDxfId="2"/>
    <tableColumn id="4" xr3:uid="{00000000-0010-0000-0000-000004000000}" name="Зала " dataDxfId="1"/>
    <tableColumn id="5" xr3:uid="{00000000-0010-0000-0000-000005000000}" name="Лектор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zoomScaleNormal="100" workbookViewId="0">
      <selection activeCell="I4" sqref="I4"/>
    </sheetView>
  </sheetViews>
  <sheetFormatPr defaultColWidth="85.33203125" defaultRowHeight="14.4" x14ac:dyDescent="0.3"/>
  <cols>
    <col min="1" max="1" width="4.5546875" style="2" bestFit="1" customWidth="1"/>
    <col min="2" max="2" width="41.44140625" style="15" customWidth="1"/>
    <col min="3" max="3" width="54" style="2" customWidth="1"/>
    <col min="4" max="4" width="9.33203125" style="2" customWidth="1"/>
    <col min="5" max="5" width="11.21875" style="2" customWidth="1"/>
    <col min="6" max="6" width="13.109375" style="2" bestFit="1" customWidth="1"/>
    <col min="7" max="7" width="21.33203125" style="2" bestFit="1" customWidth="1"/>
    <col min="8" max="8" width="20.77734375" style="2" bestFit="1" customWidth="1"/>
    <col min="9" max="22" width="13.33203125" style="2" customWidth="1"/>
    <col min="23" max="16384" width="85.33203125" style="2"/>
  </cols>
  <sheetData>
    <row r="1" spans="1:8" ht="21" x14ac:dyDescent="0.3">
      <c r="A1" s="23" t="s">
        <v>35</v>
      </c>
      <c r="B1" s="23"/>
      <c r="C1" s="23"/>
      <c r="D1" s="23"/>
      <c r="E1" s="23"/>
      <c r="F1" s="23"/>
      <c r="G1" s="23"/>
      <c r="H1" s="23"/>
    </row>
    <row r="2" spans="1:8" ht="38.700000000000003" customHeight="1" x14ac:dyDescent="0.3">
      <c r="A2" s="4" t="s">
        <v>1</v>
      </c>
      <c r="B2" s="4" t="s">
        <v>23</v>
      </c>
      <c r="C2" s="4" t="s">
        <v>24</v>
      </c>
      <c r="D2" s="8" t="s">
        <v>25</v>
      </c>
      <c r="E2" s="8" t="s">
        <v>26</v>
      </c>
      <c r="F2" s="9" t="s">
        <v>34</v>
      </c>
      <c r="G2" s="8" t="s">
        <v>33</v>
      </c>
      <c r="H2" s="17" t="s">
        <v>27</v>
      </c>
    </row>
    <row r="3" spans="1:8" ht="28.95" customHeight="1" x14ac:dyDescent="0.3">
      <c r="A3" s="3">
        <v>0</v>
      </c>
      <c r="B3" s="12" t="s">
        <v>4</v>
      </c>
      <c r="C3" s="1" t="s">
        <v>19</v>
      </c>
      <c r="D3" s="7">
        <v>43925</v>
      </c>
      <c r="E3" s="5" t="str">
        <f t="shared" ref="E3:E18" si="0">TEXT(D3,"dddd")</f>
        <v>събота</v>
      </c>
      <c r="F3" s="7" t="s">
        <v>36</v>
      </c>
      <c r="G3" s="6" t="s">
        <v>44</v>
      </c>
      <c r="H3" s="6" t="s">
        <v>52</v>
      </c>
    </row>
    <row r="4" spans="1:8" ht="28.95" customHeight="1" x14ac:dyDescent="0.3">
      <c r="A4" s="3">
        <v>0</v>
      </c>
      <c r="B4" s="12" t="s">
        <v>3</v>
      </c>
      <c r="C4" s="1" t="s">
        <v>20</v>
      </c>
      <c r="D4" s="7">
        <f>D3</f>
        <v>43925</v>
      </c>
      <c r="E4" s="5" t="str">
        <f t="shared" si="0"/>
        <v>събота</v>
      </c>
      <c r="F4" s="7" t="s">
        <v>37</v>
      </c>
      <c r="G4" s="6" t="s">
        <v>44</v>
      </c>
      <c r="H4" s="6" t="s">
        <v>52</v>
      </c>
    </row>
    <row r="5" spans="1:8" ht="28.95" customHeight="1" x14ac:dyDescent="0.3">
      <c r="A5" s="3">
        <v>1</v>
      </c>
      <c r="B5" s="12" t="s">
        <v>0</v>
      </c>
      <c r="C5" s="1" t="s">
        <v>28</v>
      </c>
      <c r="D5" s="7">
        <f>D4</f>
        <v>43925</v>
      </c>
      <c r="E5" s="5" t="str">
        <f t="shared" si="0"/>
        <v>събота</v>
      </c>
      <c r="F5" s="7" t="s">
        <v>38</v>
      </c>
      <c r="G5" s="6" t="s">
        <v>44</v>
      </c>
      <c r="H5" s="6" t="s">
        <v>52</v>
      </c>
    </row>
    <row r="6" spans="1:8" ht="28.95" customHeight="1" x14ac:dyDescent="0.3">
      <c r="A6" s="3">
        <v>2</v>
      </c>
      <c r="B6" s="12" t="s">
        <v>16</v>
      </c>
      <c r="C6" s="1" t="s">
        <v>5</v>
      </c>
      <c r="D6" s="5">
        <f t="shared" ref="D6" si="1">D5+7</f>
        <v>43932</v>
      </c>
      <c r="E6" s="5" t="str">
        <f t="shared" si="0"/>
        <v>събота</v>
      </c>
      <c r="F6" s="7" t="s">
        <v>39</v>
      </c>
      <c r="G6" s="6" t="s">
        <v>44</v>
      </c>
      <c r="H6" s="6" t="s">
        <v>52</v>
      </c>
    </row>
    <row r="7" spans="1:8" ht="28.95" customHeight="1" x14ac:dyDescent="0.3">
      <c r="A7" s="3">
        <v>3</v>
      </c>
      <c r="B7" s="13" t="s">
        <v>17</v>
      </c>
      <c r="C7" s="1" t="s">
        <v>21</v>
      </c>
      <c r="D7" s="18">
        <f>D6+1</f>
        <v>43933</v>
      </c>
      <c r="E7" s="19" t="str">
        <f>TEXT(D7,"dddd")</f>
        <v>неделя</v>
      </c>
      <c r="F7" s="7" t="s">
        <v>39</v>
      </c>
      <c r="G7" s="6" t="s">
        <v>44</v>
      </c>
      <c r="H7" s="6" t="s">
        <v>53</v>
      </c>
    </row>
    <row r="8" spans="1:8" ht="28.95" customHeight="1" x14ac:dyDescent="0.3">
      <c r="A8" s="3">
        <v>4</v>
      </c>
      <c r="B8" s="12" t="s">
        <v>40</v>
      </c>
      <c r="C8" s="1" t="s">
        <v>15</v>
      </c>
      <c r="D8" s="5">
        <f>D7+13</f>
        <v>43946</v>
      </c>
      <c r="E8" s="5" t="str">
        <f t="shared" si="0"/>
        <v>събота</v>
      </c>
      <c r="F8" s="7" t="s">
        <v>39</v>
      </c>
      <c r="G8" s="6" t="s">
        <v>44</v>
      </c>
      <c r="H8" s="6" t="s">
        <v>52</v>
      </c>
    </row>
    <row r="9" spans="1:8" ht="28.95" customHeight="1" x14ac:dyDescent="0.3">
      <c r="A9" s="3">
        <v>5</v>
      </c>
      <c r="B9" s="13" t="s">
        <v>41</v>
      </c>
      <c r="C9" s="1" t="s">
        <v>21</v>
      </c>
      <c r="D9" s="5">
        <f>D8+1</f>
        <v>43947</v>
      </c>
      <c r="E9" s="11" t="str">
        <f>TEXT(D9,"dddd")</f>
        <v>неделя</v>
      </c>
      <c r="F9" s="7" t="s">
        <v>39</v>
      </c>
      <c r="G9" s="6" t="s">
        <v>44</v>
      </c>
      <c r="H9" s="6" t="s">
        <v>53</v>
      </c>
    </row>
    <row r="10" spans="1:8" ht="28.95" customHeight="1" x14ac:dyDescent="0.3">
      <c r="A10" s="3">
        <v>6</v>
      </c>
      <c r="B10" s="12" t="s">
        <v>42</v>
      </c>
      <c r="C10" s="1" t="s">
        <v>14</v>
      </c>
      <c r="D10" s="5">
        <f>D7+20</f>
        <v>43953</v>
      </c>
      <c r="E10" s="5" t="str">
        <f t="shared" si="0"/>
        <v>събота</v>
      </c>
      <c r="F10" s="7" t="s">
        <v>39</v>
      </c>
      <c r="G10" s="6" t="s">
        <v>44</v>
      </c>
      <c r="H10" s="6" t="s">
        <v>52</v>
      </c>
    </row>
    <row r="11" spans="1:8" ht="28.95" customHeight="1" x14ac:dyDescent="0.3">
      <c r="A11" s="3">
        <v>7</v>
      </c>
      <c r="B11" s="13" t="s">
        <v>43</v>
      </c>
      <c r="C11" s="1" t="s">
        <v>21</v>
      </c>
      <c r="D11" s="5">
        <f t="shared" ref="D11:D17" si="2">D10+1</f>
        <v>43954</v>
      </c>
      <c r="E11" s="11" t="str">
        <f>TEXT(D11,"dddd")</f>
        <v>неделя</v>
      </c>
      <c r="F11" s="7" t="s">
        <v>39</v>
      </c>
      <c r="G11" s="20" t="s">
        <v>45</v>
      </c>
      <c r="H11" s="6" t="s">
        <v>53</v>
      </c>
    </row>
    <row r="12" spans="1:8" ht="28.95" customHeight="1" x14ac:dyDescent="0.3">
      <c r="A12" s="3">
        <v>8</v>
      </c>
      <c r="B12" s="14" t="s">
        <v>47</v>
      </c>
      <c r="C12" s="2" t="s">
        <v>30</v>
      </c>
      <c r="D12" s="5">
        <f t="shared" ref="D12" si="3">D10+7</f>
        <v>43960</v>
      </c>
      <c r="E12" s="5" t="str">
        <f t="shared" si="0"/>
        <v>събота</v>
      </c>
      <c r="F12" s="7" t="s">
        <v>39</v>
      </c>
      <c r="G12" s="6" t="s">
        <v>44</v>
      </c>
      <c r="H12" s="6" t="s">
        <v>52</v>
      </c>
    </row>
    <row r="13" spans="1:8" ht="28.95" customHeight="1" x14ac:dyDescent="0.3">
      <c r="A13" s="3">
        <v>9</v>
      </c>
      <c r="B13" s="13" t="s">
        <v>48</v>
      </c>
      <c r="C13" s="1" t="s">
        <v>21</v>
      </c>
      <c r="D13" s="5">
        <f t="shared" si="2"/>
        <v>43961</v>
      </c>
      <c r="E13" s="11" t="str">
        <f>TEXT(D13,"dddd")</f>
        <v>неделя</v>
      </c>
      <c r="F13" s="7" t="s">
        <v>39</v>
      </c>
      <c r="G13" s="20" t="s">
        <v>45</v>
      </c>
      <c r="H13" s="6" t="s">
        <v>53</v>
      </c>
    </row>
    <row r="14" spans="1:8" ht="28.95" customHeight="1" x14ac:dyDescent="0.3">
      <c r="A14" s="3">
        <v>10</v>
      </c>
      <c r="B14" s="14" t="s">
        <v>49</v>
      </c>
      <c r="C14" s="21" t="s">
        <v>13</v>
      </c>
      <c r="D14" s="5">
        <f t="shared" ref="D14" si="4">D12+7</f>
        <v>43967</v>
      </c>
      <c r="E14" s="5" t="str">
        <f t="shared" si="0"/>
        <v>събота</v>
      </c>
      <c r="F14" s="7" t="s">
        <v>39</v>
      </c>
      <c r="G14" s="6" t="s">
        <v>45</v>
      </c>
      <c r="H14" s="6" t="s">
        <v>52</v>
      </c>
    </row>
    <row r="15" spans="1:8" ht="28.95" customHeight="1" x14ac:dyDescent="0.3">
      <c r="A15" s="3">
        <v>11</v>
      </c>
      <c r="B15" s="13" t="s">
        <v>48</v>
      </c>
      <c r="C15" s="1" t="s">
        <v>21</v>
      </c>
      <c r="D15" s="5">
        <f t="shared" si="2"/>
        <v>43968</v>
      </c>
      <c r="E15" s="11" t="str">
        <f>TEXT(D15,"dddd")</f>
        <v>неделя</v>
      </c>
      <c r="F15" s="7" t="s">
        <v>31</v>
      </c>
      <c r="G15" s="20" t="s">
        <v>45</v>
      </c>
      <c r="H15" s="6" t="s">
        <v>53</v>
      </c>
    </row>
    <row r="16" spans="1:8" ht="28.95" customHeight="1" x14ac:dyDescent="0.3">
      <c r="A16" s="3">
        <v>12</v>
      </c>
      <c r="B16" s="14" t="s">
        <v>11</v>
      </c>
      <c r="C16" s="1" t="s">
        <v>12</v>
      </c>
      <c r="D16" s="5">
        <f>D14+14</f>
        <v>43981</v>
      </c>
      <c r="E16" s="5" t="str">
        <f t="shared" si="0"/>
        <v>събота</v>
      </c>
      <c r="F16" s="7" t="s">
        <v>39</v>
      </c>
      <c r="G16" s="6" t="s">
        <v>45</v>
      </c>
      <c r="H16" s="6" t="s">
        <v>52</v>
      </c>
    </row>
    <row r="17" spans="1:8" ht="28.95" customHeight="1" x14ac:dyDescent="0.3">
      <c r="A17" s="3">
        <v>13</v>
      </c>
      <c r="B17" s="13" t="s">
        <v>18</v>
      </c>
      <c r="C17" s="1" t="s">
        <v>21</v>
      </c>
      <c r="D17" s="5">
        <f t="shared" si="2"/>
        <v>43982</v>
      </c>
      <c r="E17" s="11" t="str">
        <f>TEXT(D17,"dddd")</f>
        <v>неделя</v>
      </c>
      <c r="F17" s="7" t="s">
        <v>39</v>
      </c>
      <c r="G17" s="20" t="s">
        <v>45</v>
      </c>
      <c r="H17" s="6" t="s">
        <v>53</v>
      </c>
    </row>
    <row r="18" spans="1:8" ht="28.95" customHeight="1" x14ac:dyDescent="0.3">
      <c r="A18" s="3">
        <v>14</v>
      </c>
      <c r="B18" s="14" t="s">
        <v>6</v>
      </c>
      <c r="C18" s="1" t="s">
        <v>22</v>
      </c>
      <c r="D18" s="5">
        <f t="shared" ref="D18" si="5">D16+7</f>
        <v>43988</v>
      </c>
      <c r="E18" s="5" t="str">
        <f t="shared" si="0"/>
        <v>събота</v>
      </c>
      <c r="F18" s="7" t="s">
        <v>39</v>
      </c>
      <c r="G18" s="6" t="s">
        <v>45</v>
      </c>
      <c r="H18" s="6" t="s">
        <v>52</v>
      </c>
    </row>
    <row r="19" spans="1:8" ht="28.95" customHeight="1" x14ac:dyDescent="0.3">
      <c r="A19" s="3">
        <v>15</v>
      </c>
      <c r="B19" s="14" t="s">
        <v>29</v>
      </c>
      <c r="C19" s="1" t="s">
        <v>2</v>
      </c>
      <c r="D19" s="5">
        <f>D18+1</f>
        <v>43989</v>
      </c>
      <c r="E19" s="11" t="str">
        <f>TEXT(D19,"dddd")</f>
        <v>неделя</v>
      </c>
      <c r="F19" s="7" t="s">
        <v>46</v>
      </c>
      <c r="G19" s="6" t="s">
        <v>32</v>
      </c>
      <c r="H19" s="6"/>
    </row>
    <row r="20" spans="1:8" ht="28.95" customHeight="1" x14ac:dyDescent="0.3">
      <c r="A20" s="3">
        <f t="shared" ref="A20:A21" si="6">A19+1</f>
        <v>16</v>
      </c>
      <c r="B20" s="14" t="s">
        <v>50</v>
      </c>
      <c r="C20" s="1" t="s">
        <v>51</v>
      </c>
      <c r="D20" s="11">
        <f>D19+4</f>
        <v>43993</v>
      </c>
      <c r="E20" s="11" t="str">
        <f>TEXT(D20,"dddd")</f>
        <v>четвъртък</v>
      </c>
      <c r="F20" s="7" t="s">
        <v>8</v>
      </c>
      <c r="G20" s="11" t="s">
        <v>7</v>
      </c>
      <c r="H20" s="22"/>
    </row>
    <row r="21" spans="1:8" ht="28.95" customHeight="1" x14ac:dyDescent="0.3">
      <c r="A21" s="3">
        <f t="shared" si="6"/>
        <v>17</v>
      </c>
      <c r="B21" s="14" t="s">
        <v>50</v>
      </c>
      <c r="C21" s="1" t="s">
        <v>51</v>
      </c>
      <c r="D21" s="11">
        <f>D20+1</f>
        <v>43994</v>
      </c>
      <c r="E21" s="11" t="str">
        <f>TEXT(D21,"dddd")</f>
        <v>петък</v>
      </c>
      <c r="F21" s="7" t="s">
        <v>9</v>
      </c>
      <c r="G21" s="11" t="s">
        <v>7</v>
      </c>
      <c r="H21" s="22"/>
    </row>
    <row r="22" spans="1:8" ht="28.95" customHeight="1" x14ac:dyDescent="0.3">
      <c r="A22" s="3">
        <v>16</v>
      </c>
      <c r="B22" s="16" t="s">
        <v>10</v>
      </c>
      <c r="C22" s="1" t="s">
        <v>2</v>
      </c>
      <c r="D22" s="5">
        <f>D18+7</f>
        <v>43995</v>
      </c>
      <c r="E22" s="11" t="str">
        <f>TEXT(D22,"dddd")</f>
        <v>събота</v>
      </c>
      <c r="F22" s="7" t="s">
        <v>8</v>
      </c>
      <c r="G22" s="5" t="s">
        <v>7</v>
      </c>
      <c r="H22" s="6"/>
    </row>
    <row r="23" spans="1:8" ht="28.95" customHeight="1" x14ac:dyDescent="0.3">
      <c r="A23" s="3">
        <v>17</v>
      </c>
      <c r="B23" s="16" t="s">
        <v>10</v>
      </c>
      <c r="C23" s="1" t="s">
        <v>2</v>
      </c>
      <c r="D23" s="5">
        <f>D22+1</f>
        <v>43996</v>
      </c>
      <c r="E23" s="11" t="str">
        <f>TEXT(D23,"dddd")</f>
        <v>неделя</v>
      </c>
      <c r="F23" s="7" t="s">
        <v>9</v>
      </c>
      <c r="G23" s="5" t="s">
        <v>7</v>
      </c>
      <c r="H23" s="6"/>
    </row>
    <row r="24" spans="1:8" x14ac:dyDescent="0.3">
      <c r="A24" s="3"/>
      <c r="B24" s="13"/>
      <c r="C24" s="10"/>
      <c r="D24" s="5"/>
      <c r="E24" s="5"/>
      <c r="F24" s="7"/>
      <c r="G24" s="5"/>
      <c r="H24" s="5"/>
    </row>
    <row r="25" spans="1:8" x14ac:dyDescent="0.3">
      <c r="A25" s="3"/>
      <c r="D25" s="5"/>
      <c r="E25" s="5"/>
      <c r="F25" s="7"/>
      <c r="G25" s="5"/>
      <c r="H25" s="5"/>
    </row>
    <row r="26" spans="1:8" x14ac:dyDescent="0.3">
      <c r="A26" s="3"/>
      <c r="D26" s="5"/>
      <c r="E26" s="5"/>
      <c r="F26" s="7"/>
      <c r="G26" s="5"/>
      <c r="H26" s="5"/>
    </row>
    <row r="27" spans="1:8" x14ac:dyDescent="0.3">
      <c r="A27" s="3"/>
      <c r="D27" s="5"/>
      <c r="E27" s="5"/>
      <c r="F27" s="7"/>
      <c r="G27" s="5"/>
      <c r="H27" s="5"/>
    </row>
    <row r="28" spans="1:8" x14ac:dyDescent="0.3">
      <c r="A28" s="3"/>
      <c r="D28" s="5"/>
      <c r="E28" s="5"/>
      <c r="F28" s="7"/>
      <c r="G28" s="5"/>
      <c r="H28" s="5"/>
    </row>
    <row r="29" spans="1:8" x14ac:dyDescent="0.3">
      <c r="A29" s="3"/>
      <c r="C29" s="1"/>
      <c r="D29" s="5"/>
      <c r="E29" s="5"/>
      <c r="F29" s="7"/>
      <c r="G29" s="5"/>
      <c r="H29" s="5"/>
    </row>
    <row r="30" spans="1:8" x14ac:dyDescent="0.3">
      <c r="A30" s="3"/>
      <c r="D30" s="5"/>
      <c r="E30" s="5"/>
    </row>
    <row r="31" spans="1:8" x14ac:dyDescent="0.3">
      <c r="A31" s="3"/>
      <c r="D31" s="5"/>
      <c r="E31" s="5"/>
    </row>
    <row r="32" spans="1:8" x14ac:dyDescent="0.3">
      <c r="A32" s="3"/>
      <c r="D32" s="5"/>
      <c r="E32" s="5"/>
    </row>
    <row r="33" spans="1:5" x14ac:dyDescent="0.3">
      <c r="A33" s="3"/>
      <c r="D33" s="5"/>
      <c r="E33" s="5"/>
    </row>
    <row r="34" spans="1:5" x14ac:dyDescent="0.3">
      <c r="A34" s="3"/>
      <c r="D34" s="5"/>
      <c r="E34" s="5"/>
    </row>
    <row r="35" spans="1:5" x14ac:dyDescent="0.3">
      <c r="A35" s="3"/>
      <c r="D35" s="5"/>
      <c r="E35" s="5"/>
    </row>
    <row r="36" spans="1:5" x14ac:dyDescent="0.3">
      <c r="A36" s="3"/>
      <c r="D36" s="6"/>
    </row>
    <row r="37" spans="1:5" x14ac:dyDescent="0.3">
      <c r="A37" s="3"/>
      <c r="D37" s="6"/>
    </row>
  </sheetData>
  <mergeCells count="1">
    <mergeCell ref="A1:H1"/>
  </mergeCells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Programming Basics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2020-03-30T10:21:02Z</dcterms:modified>
</cp:coreProperties>
</file>