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p10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FFEEEE"/>
          <bgColor rgb="00FFEEEE"/>
        </patternFill>
      </fill>
    </dxf>
    <dxf>
      <fill>
        <patternFill patternType="solid">
          <fgColor rgb="00EEFFEE"/>
          <bgColor rgb="00EEFFE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_band_helper</t>
        </is>
      </c>
      <c r="B1" s="1" t="inlineStr">
        <is>
          <t>cluster_id</t>
        </is>
      </c>
      <c r="C1" s="1" t="inlineStr">
        <is>
          <t>member_count</t>
        </is>
      </c>
      <c r="D1" s="1" t="inlineStr">
        <is>
          <t>canonical_surname</t>
        </is>
      </c>
      <c r="E1" s="1" t="inlineStr">
        <is>
          <t>article_id</t>
        </is>
      </c>
      <c r="F1" s="1" t="inlineStr">
        <is>
          <t>victim_row_id</t>
        </is>
      </c>
      <c r="G1" s="1" t="inlineStr">
        <is>
          <t>city_id</t>
        </is>
      </c>
      <c r="H1" s="1" t="inlineStr">
        <is>
          <t>incident_date</t>
        </is>
      </c>
      <c r="I1" s="1" t="inlineStr">
        <is>
          <t>midpoint_day</t>
        </is>
      </c>
      <c r="J1" s="1" t="inlineStr">
        <is>
          <t>date_precision</t>
        </is>
      </c>
      <c r="K1" s="1" t="inlineStr">
        <is>
          <t>victim_name_raw</t>
        </is>
      </c>
      <c r="L1" s="1" t="inlineStr">
        <is>
          <t>victim_forename_norm</t>
        </is>
      </c>
      <c r="M1" s="1" t="inlineStr">
        <is>
          <t>victim_surname_norm</t>
        </is>
      </c>
      <c r="N1" s="1" t="inlineStr">
        <is>
          <t>victim_age</t>
        </is>
      </c>
      <c r="O1" s="1" t="inlineStr">
        <is>
          <t>victim_sex</t>
        </is>
      </c>
      <c r="P1" s="1" t="inlineStr">
        <is>
          <t>lat</t>
        </is>
      </c>
      <c r="Q1" s="1" t="inlineStr">
        <is>
          <t>lon</t>
        </is>
      </c>
      <c r="R1" s="1" t="inlineStr">
        <is>
          <t>address</t>
        </is>
      </c>
      <c r="S1" s="1" t="inlineStr">
        <is>
          <t>offender</t>
        </is>
      </c>
      <c r="T1" s="1" t="inlineStr">
        <is>
          <t>weapon</t>
        </is>
      </c>
    </row>
    <row r="2">
      <c r="A2">
        <f>0</f>
        <v/>
      </c>
      <c r="B2" t="inlineStr">
        <is>
          <t>100009032:0:0</t>
        </is>
      </c>
      <c r="C2" t="n">
        <v>2</v>
      </c>
      <c r="D2" t="inlineStr">
        <is>
          <t>acri</t>
        </is>
      </c>
      <c r="E2" t="n">
        <v>100009032</v>
      </c>
      <c r="F2" t="inlineStr">
        <is>
          <t>100009032:0:0</t>
        </is>
      </c>
      <c r="G2" t="n">
        <v>2</v>
      </c>
      <c r="I2" t="n">
        <v>2739</v>
      </c>
      <c r="J2" t="inlineStr">
        <is>
          <t>year</t>
        </is>
      </c>
      <c r="K2" t="inlineStr">
        <is>
          <t>Michael Acri</t>
        </is>
      </c>
      <c r="L2" t="inlineStr">
        <is>
          <t>michael</t>
        </is>
      </c>
      <c r="M2" t="inlineStr">
        <is>
          <t>acri</t>
        </is>
      </c>
      <c r="O2" t="inlineStr">
        <is>
          <t>male</t>
        </is>
      </c>
      <c r="T2" t="inlineStr">
        <is>
          <t>firearm</t>
        </is>
      </c>
    </row>
    <row r="3">
      <c r="A3">
        <f>MOD(IF($B3 = $B2, $A2, $A2 + 1), 2)</f>
        <v/>
      </c>
      <c r="B3" t="inlineStr">
        <is>
          <t>100009032:0:0</t>
        </is>
      </c>
      <c r="C3" t="n">
        <v>2</v>
      </c>
      <c r="D3" t="inlineStr">
        <is>
          <t>acri</t>
        </is>
      </c>
      <c r="E3" t="n">
        <v>100009259</v>
      </c>
      <c r="F3" t="inlineStr">
        <is>
          <t>100009259:0:0</t>
        </is>
      </c>
      <c r="G3" t="n">
        <v>2</v>
      </c>
      <c r="I3" t="n">
        <v>2722</v>
      </c>
      <c r="J3" t="inlineStr">
        <is>
          <t>month</t>
        </is>
      </c>
      <c r="K3" t="inlineStr">
        <is>
          <t>Michael Acri</t>
        </is>
      </c>
      <c r="L3" t="inlineStr">
        <is>
          <t>michael</t>
        </is>
      </c>
      <c r="M3" t="inlineStr">
        <is>
          <t>acri</t>
        </is>
      </c>
      <c r="O3" t="inlineStr">
        <is>
          <t>male</t>
        </is>
      </c>
      <c r="T3" t="inlineStr">
        <is>
          <t>firearm</t>
        </is>
      </c>
    </row>
    <row r="4">
      <c r="A4">
        <f>MOD(IF($B4 = $B3, $A3, $A3 + 1), 2)</f>
        <v/>
      </c>
      <c r="B4" t="inlineStr">
        <is>
          <t>100009900:0:0</t>
        </is>
      </c>
      <c r="C4" t="n">
        <v>1</v>
      </c>
      <c r="D4" t="inlineStr">
        <is>
          <t>austin</t>
        </is>
      </c>
      <c r="E4" t="n">
        <v>100009900</v>
      </c>
      <c r="F4" t="inlineStr">
        <is>
          <t>100009900:0:0</t>
        </is>
      </c>
      <c r="G4" t="n">
        <v>2</v>
      </c>
      <c r="H4" s="3" t="n">
        <v>28302</v>
      </c>
      <c r="I4" t="n">
        <v>2733</v>
      </c>
      <c r="J4" t="inlineStr">
        <is>
          <t>day</t>
        </is>
      </c>
      <c r="K4" t="inlineStr">
        <is>
          <t>Effree Queen Austin</t>
        </is>
      </c>
      <c r="L4" t="inlineStr">
        <is>
          <t>effree</t>
        </is>
      </c>
      <c r="M4" t="inlineStr">
        <is>
          <t>austin</t>
        </is>
      </c>
      <c r="N4" t="n">
        <v>62</v>
      </c>
      <c r="O4" t="inlineStr">
        <is>
          <t>female</t>
        </is>
      </c>
      <c r="R4" t="inlineStr">
        <is>
          <t>428-A Warner St NW</t>
        </is>
      </c>
      <c r="S4" t="inlineStr">
        <is>
          <t>william f  brown</t>
        </is>
      </c>
      <c r="T4" t="inlineStr">
        <is>
          <t>blunt object</t>
        </is>
      </c>
    </row>
    <row r="5">
      <c r="A5">
        <f>MOD(IF($B5 = $B4, $A4, $A4 + 1), 2)</f>
        <v/>
      </c>
      <c r="B5" t="inlineStr">
        <is>
          <t>100067593:0:0</t>
        </is>
      </c>
      <c r="C5" t="n">
        <v>1</v>
      </c>
      <c r="D5" t="inlineStr">
        <is>
          <t>austin</t>
        </is>
      </c>
      <c r="E5" t="n">
        <v>100067593</v>
      </c>
      <c r="F5" t="inlineStr">
        <is>
          <t>100067593:0:0</t>
        </is>
      </c>
      <c r="G5" t="n">
        <v>2</v>
      </c>
      <c r="H5" s="3" t="n">
        <v>28245</v>
      </c>
      <c r="I5" t="n">
        <v>2676</v>
      </c>
      <c r="J5" t="inlineStr">
        <is>
          <t>day</t>
        </is>
      </c>
      <c r="K5" t="inlineStr">
        <is>
          <t>Stanley K. Austin</t>
        </is>
      </c>
      <c r="L5" t="inlineStr">
        <is>
          <t>stanley</t>
        </is>
      </c>
      <c r="M5" t="inlineStr">
        <is>
          <t>austin</t>
        </is>
      </c>
      <c r="N5" t="n">
        <v>16</v>
      </c>
      <c r="O5" t="inlineStr">
        <is>
          <t>male</t>
        </is>
      </c>
      <c r="R5" t="inlineStr">
        <is>
          <t>14th St and Alison St, NW</t>
        </is>
      </c>
      <c r="T5" t="inlineStr">
        <is>
          <t>handgun</t>
        </is>
      </c>
    </row>
    <row r="6">
      <c r="A6">
        <f>MOD(IF($B6 = $B5, $A5, $A5 + 1), 2)</f>
        <v/>
      </c>
      <c r="B6" t="inlineStr">
        <is>
          <t>100004063:0:1</t>
        </is>
      </c>
      <c r="C6" t="n">
        <v>1</v>
      </c>
      <c r="D6" t="inlineStr">
        <is>
          <t>booker</t>
        </is>
      </c>
      <c r="E6" t="n">
        <v>100004063</v>
      </c>
      <c r="F6" t="inlineStr">
        <is>
          <t>100004063:0:1</t>
        </is>
      </c>
      <c r="G6" t="n">
        <v>2</v>
      </c>
      <c r="H6" s="3" t="n">
        <v>28260</v>
      </c>
      <c r="I6" t="n">
        <v>2691</v>
      </c>
      <c r="J6" t="inlineStr">
        <is>
          <t>day</t>
        </is>
      </c>
      <c r="K6" t="inlineStr">
        <is>
          <t>Rebecca Lawerence Booker</t>
        </is>
      </c>
      <c r="L6" t="inlineStr">
        <is>
          <t>rebecca</t>
        </is>
      </c>
      <c r="M6" t="inlineStr">
        <is>
          <t>booker</t>
        </is>
      </c>
      <c r="N6" t="n">
        <v>65</v>
      </c>
      <c r="O6" t="inlineStr">
        <is>
          <t>female</t>
        </is>
      </c>
      <c r="P6" t="n">
        <v>38.89461601</v>
      </c>
      <c r="Q6" t="n">
        <v>-76.97793278</v>
      </c>
      <c r="R6" t="inlineStr">
        <is>
          <t>1823 D STREET NE</t>
        </is>
      </c>
      <c r="S6" t="inlineStr">
        <is>
          <t>garfield wells</t>
        </is>
      </c>
      <c r="T6" t="inlineStr">
        <is>
          <t>fire</t>
        </is>
      </c>
    </row>
    <row r="7">
      <c r="A7">
        <f>MOD(IF($B7 = $B6, $A6, $A6 + 1), 2)</f>
        <v/>
      </c>
      <c r="B7" t="inlineStr">
        <is>
          <t>100026122:0:0</t>
        </is>
      </c>
      <c r="C7" t="n">
        <v>1</v>
      </c>
      <c r="D7" t="inlineStr">
        <is>
          <t>boone</t>
        </is>
      </c>
      <c r="E7" t="n">
        <v>100026122</v>
      </c>
      <c r="F7" t="inlineStr">
        <is>
          <t>100026122:0:0</t>
        </is>
      </c>
      <c r="G7" t="n">
        <v>2</v>
      </c>
      <c r="H7" s="3" t="n">
        <v>28390</v>
      </c>
      <c r="I7" t="n">
        <v>2821</v>
      </c>
      <c r="J7" t="inlineStr">
        <is>
          <t>day</t>
        </is>
      </c>
      <c r="K7" t="inlineStr">
        <is>
          <t>Joseph Boone Jr.</t>
        </is>
      </c>
      <c r="L7" t="inlineStr">
        <is>
          <t>joseph</t>
        </is>
      </c>
      <c r="M7" t="inlineStr">
        <is>
          <t>boone</t>
        </is>
      </c>
      <c r="N7" t="n">
        <v>17</v>
      </c>
      <c r="P7" t="n">
        <v>38.85880612</v>
      </c>
      <c r="Q7" t="n">
        <v>-76.9626421</v>
      </c>
      <c r="R7" t="inlineStr">
        <is>
          <t>3100 DENVER STREET SE</t>
        </is>
      </c>
      <c r="T7" t="inlineStr">
        <is>
          <t>firearm</t>
        </is>
      </c>
    </row>
    <row r="8">
      <c r="A8">
        <f>MOD(IF($B8 = $B7, $A7, $A7 + 1), 2)</f>
        <v/>
      </c>
      <c r="B8" t="inlineStr">
        <is>
          <t>100033633:0:0</t>
        </is>
      </c>
      <c r="C8" t="n">
        <v>2</v>
      </c>
      <c r="D8" t="inlineStr">
        <is>
          <t>braxton</t>
        </is>
      </c>
      <c r="E8" t="n">
        <v>100033633</v>
      </c>
      <c r="F8" t="inlineStr">
        <is>
          <t>100033633:0:0</t>
        </is>
      </c>
      <c r="G8" t="n">
        <v>2</v>
      </c>
      <c r="H8" s="3" t="n">
        <v>28429</v>
      </c>
      <c r="I8" t="n">
        <v>2860</v>
      </c>
      <c r="J8" t="inlineStr">
        <is>
          <t>day</t>
        </is>
      </c>
      <c r="K8" t="inlineStr">
        <is>
          <t>Mary Braxton</t>
        </is>
      </c>
      <c r="L8" t="inlineStr">
        <is>
          <t>mary</t>
        </is>
      </c>
      <c r="M8" t="inlineStr">
        <is>
          <t>braxton</t>
        </is>
      </c>
      <c r="N8" t="n">
        <v>84</v>
      </c>
      <c r="O8" t="inlineStr">
        <is>
          <t>female</t>
        </is>
      </c>
      <c r="R8" t="inlineStr">
        <is>
          <t>Edith M. Haydon Pavilion, St. Elizabeths Hospital</t>
        </is>
      </c>
      <c r="S8" t="inlineStr">
        <is>
          <t>dennis michael wilson</t>
        </is>
      </c>
      <c r="T8" t="inlineStr">
        <is>
          <t>personal weapon</t>
        </is>
      </c>
    </row>
    <row r="9">
      <c r="A9">
        <f>MOD(IF($B9 = $B8, $A8, $A8 + 1), 2)</f>
        <v/>
      </c>
      <c r="B9" t="inlineStr">
        <is>
          <t>100033633:0:0</t>
        </is>
      </c>
      <c r="C9" t="n">
        <v>2</v>
      </c>
      <c r="D9" t="inlineStr">
        <is>
          <t>braxton</t>
        </is>
      </c>
      <c r="E9" t="n">
        <v>100033844</v>
      </c>
      <c r="F9" t="inlineStr">
        <is>
          <t>100033844:0:0</t>
        </is>
      </c>
      <c r="G9" t="n">
        <v>2</v>
      </c>
      <c r="H9" s="3" t="n">
        <v>28429</v>
      </c>
      <c r="I9" t="n">
        <v>2860</v>
      </c>
      <c r="J9" t="inlineStr">
        <is>
          <t>day</t>
        </is>
      </c>
      <c r="K9" t="inlineStr">
        <is>
          <t>Mary Braxton</t>
        </is>
      </c>
      <c r="L9" t="inlineStr">
        <is>
          <t>mary</t>
        </is>
      </c>
      <c r="M9" t="inlineStr">
        <is>
          <t>braxton</t>
        </is>
      </c>
      <c r="O9" t="inlineStr">
        <is>
          <t>female</t>
        </is>
      </c>
      <c r="R9" t="inlineStr">
        <is>
          <t>St. Elizabeths Hospital</t>
        </is>
      </c>
      <c r="S9" t="inlineStr">
        <is>
          <t>dennis michael wilson</t>
        </is>
      </c>
      <c r="T9" t="inlineStr">
        <is>
          <t>blunt object</t>
        </is>
      </c>
    </row>
    <row r="10">
      <c r="A10">
        <f>MOD(IF($B10 = $B9, $A9, $A9 + 1), 2)</f>
        <v/>
      </c>
      <c r="B10" t="inlineStr">
        <is>
          <t>100015636:0:0</t>
        </is>
      </c>
      <c r="C10" t="n">
        <v>2</v>
      </c>
      <c r="D10" t="inlineStr">
        <is>
          <t>burk</t>
        </is>
      </c>
      <c r="E10" t="n">
        <v>100020901</v>
      </c>
      <c r="F10" t="inlineStr">
        <is>
          <t>100020901:0:0</t>
        </is>
      </c>
      <c r="G10" t="n">
        <v>2</v>
      </c>
      <c r="H10" s="3" t="n">
        <v>28333</v>
      </c>
      <c r="I10" t="n">
        <v>2764</v>
      </c>
      <c r="J10" t="inlineStr">
        <is>
          <t>day</t>
        </is>
      </c>
      <c r="K10" t="inlineStr">
        <is>
          <t>Earnest Burk</t>
        </is>
      </c>
      <c r="L10" t="inlineStr">
        <is>
          <t>earnest</t>
        </is>
      </c>
      <c r="M10" t="inlineStr">
        <is>
          <t>burk</t>
        </is>
      </c>
      <c r="N10" t="n">
        <v>74</v>
      </c>
      <c r="O10" t="inlineStr">
        <is>
          <t>male</t>
        </is>
      </c>
      <c r="P10" t="n">
        <v>38.96475224</v>
      </c>
      <c r="Q10" t="n">
        <v>-77.03025762</v>
      </c>
      <c r="R10" t="inlineStr">
        <is>
          <t>6104 13TH STREET NW</t>
        </is>
      </c>
      <c r="T10" t="inlineStr">
        <is>
          <t>handgun</t>
        </is>
      </c>
    </row>
    <row r="11">
      <c r="A11">
        <f>MOD(IF($B11 = $B10, $A10, $A10 + 1), 2)</f>
        <v/>
      </c>
      <c r="B11" t="inlineStr">
        <is>
          <t>100015636:0:0</t>
        </is>
      </c>
      <c r="C11" t="n">
        <v>2</v>
      </c>
      <c r="D11" t="inlineStr">
        <is>
          <t>burk</t>
        </is>
      </c>
      <c r="E11" t="n">
        <v>100015636</v>
      </c>
      <c r="F11" t="inlineStr">
        <is>
          <t>100015636:0:0</t>
        </is>
      </c>
      <c r="G11" t="n">
        <v>2</v>
      </c>
      <c r="H11" s="3" t="n">
        <v>28333</v>
      </c>
      <c r="I11" t="n">
        <v>2764</v>
      </c>
      <c r="J11" t="inlineStr">
        <is>
          <t>day</t>
        </is>
      </c>
      <c r="K11" t="inlineStr">
        <is>
          <t>Ernest Burk</t>
        </is>
      </c>
      <c r="L11" t="inlineStr">
        <is>
          <t>ernest</t>
        </is>
      </c>
      <c r="M11" t="inlineStr">
        <is>
          <t>burk</t>
        </is>
      </c>
      <c r="N11" t="n">
        <v>74</v>
      </c>
      <c r="O11" t="inlineStr">
        <is>
          <t>male</t>
        </is>
      </c>
      <c r="P11" t="n">
        <v>38.96475224</v>
      </c>
      <c r="Q11" t="n">
        <v>-77.03025762</v>
      </c>
      <c r="R11" t="inlineStr">
        <is>
          <t>6104 13TH STREET NW</t>
        </is>
      </c>
      <c r="T11" t="inlineStr">
        <is>
          <t>handgun</t>
        </is>
      </c>
    </row>
    <row r="12">
      <c r="A12">
        <f>MOD(IF($B12 = $B11, $A11, $A11 + 1), 2)</f>
        <v/>
      </c>
      <c r="B12" t="inlineStr">
        <is>
          <t>100061864:0:0</t>
        </is>
      </c>
      <c r="C12" t="n">
        <v>1</v>
      </c>
      <c r="D12" t="inlineStr">
        <is>
          <t>campbell</t>
        </is>
      </c>
      <c r="E12" t="n">
        <v>100061864</v>
      </c>
      <c r="F12" t="inlineStr">
        <is>
          <t>100061864:0:0</t>
        </is>
      </c>
      <c r="G12" t="n">
        <v>2</v>
      </c>
      <c r="I12" t="n">
        <v>2631</v>
      </c>
      <c r="J12" t="inlineStr">
        <is>
          <t>month</t>
        </is>
      </c>
      <c r="K12" t="inlineStr">
        <is>
          <t>R. Seavy Campbell</t>
        </is>
      </c>
      <c r="L12" t="inlineStr">
        <is>
          <t>r</t>
        </is>
      </c>
      <c r="M12" t="inlineStr">
        <is>
          <t>campbell</t>
        </is>
      </c>
      <c r="T12" t="inlineStr">
        <is>
          <t>firearm</t>
        </is>
      </c>
    </row>
    <row r="13">
      <c r="A13">
        <f>MOD(IF($B13 = $B12, $A12, $A12 + 1), 2)</f>
        <v/>
      </c>
      <c r="B13" t="inlineStr">
        <is>
          <t>100015333:0:0</t>
        </is>
      </c>
      <c r="C13" t="n">
        <v>2</v>
      </c>
      <c r="D13" t="inlineStr">
        <is>
          <t>chrisholm</t>
        </is>
      </c>
      <c r="E13" t="n">
        <v>100015333</v>
      </c>
      <c r="F13" t="inlineStr">
        <is>
          <t>100015333:0:0</t>
        </is>
      </c>
      <c r="G13" t="n">
        <v>2</v>
      </c>
      <c r="H13" s="3" t="n">
        <v>28332</v>
      </c>
      <c r="I13" t="n">
        <v>2763</v>
      </c>
      <c r="J13" t="inlineStr">
        <is>
          <t>day</t>
        </is>
      </c>
      <c r="K13" t="inlineStr">
        <is>
          <t>Alfonso Chrisholm</t>
        </is>
      </c>
      <c r="L13" t="inlineStr">
        <is>
          <t>alfonso</t>
        </is>
      </c>
      <c r="M13" t="inlineStr">
        <is>
          <t>chrisholm</t>
        </is>
      </c>
      <c r="N13" t="n">
        <v>63</v>
      </c>
      <c r="O13" t="inlineStr">
        <is>
          <t>male</t>
        </is>
      </c>
      <c r="P13" t="n">
        <v>38.9072362908274</v>
      </c>
      <c r="Q13" t="n">
        <v>-77.0229447208942</v>
      </c>
      <c r="R13" t="inlineStr">
        <is>
          <t>8TH STREET NW AND N STREET NW</t>
        </is>
      </c>
      <c r="T13" t="inlineStr">
        <is>
          <t>firearm</t>
        </is>
      </c>
    </row>
    <row r="14">
      <c r="A14">
        <f>MOD(IF($B14 = $B13, $A13, $A13 + 1), 2)</f>
        <v/>
      </c>
      <c r="B14" t="inlineStr">
        <is>
          <t>100015333:0:0</t>
        </is>
      </c>
      <c r="C14" t="n">
        <v>2</v>
      </c>
      <c r="D14" t="inlineStr">
        <is>
          <t>chrisholm</t>
        </is>
      </c>
      <c r="E14" t="n">
        <v>100016342</v>
      </c>
      <c r="F14" t="inlineStr">
        <is>
          <t>100016342:2:0</t>
        </is>
      </c>
      <c r="G14" t="n">
        <v>2</v>
      </c>
      <c r="H14" s="3" t="n">
        <v>28332</v>
      </c>
      <c r="I14" t="n">
        <v>2763</v>
      </c>
      <c r="J14" t="inlineStr">
        <is>
          <t>day</t>
        </is>
      </c>
      <c r="K14" t="inlineStr">
        <is>
          <t>Alfonso Chrisholm</t>
        </is>
      </c>
      <c r="L14" t="inlineStr">
        <is>
          <t>alfonso</t>
        </is>
      </c>
      <c r="M14" t="inlineStr">
        <is>
          <t>chrisholm</t>
        </is>
      </c>
      <c r="N14" t="n">
        <v>63</v>
      </c>
      <c r="P14" t="n">
        <v>38.9072362908274</v>
      </c>
      <c r="Q14" t="n">
        <v>-77.0229447208942</v>
      </c>
      <c r="R14" t="inlineStr">
        <is>
          <t>8TH STREET NW AND N STREET NW</t>
        </is>
      </c>
      <c r="T14" t="inlineStr">
        <is>
          <t>firearm</t>
        </is>
      </c>
    </row>
    <row r="15">
      <c r="A15">
        <f>MOD(IF($B15 = $B14, $A14, $A14 + 1), 2)</f>
        <v/>
      </c>
      <c r="B15" t="inlineStr">
        <is>
          <t>100037114:0:0</t>
        </is>
      </c>
      <c r="C15" t="n">
        <v>1</v>
      </c>
      <c r="D15" t="inlineStr">
        <is>
          <t>collier</t>
        </is>
      </c>
      <c r="E15" t="n">
        <v>100037114</v>
      </c>
      <c r="F15" t="inlineStr">
        <is>
          <t>100037114:0:0</t>
        </is>
      </c>
      <c r="G15" t="n">
        <v>2</v>
      </c>
      <c r="H15" s="3" t="n">
        <v>28446</v>
      </c>
      <c r="I15" t="n">
        <v>2877</v>
      </c>
      <c r="J15" t="inlineStr">
        <is>
          <t>day</t>
        </is>
      </c>
      <c r="K15" t="inlineStr">
        <is>
          <t>Ojetta Collier</t>
        </is>
      </c>
      <c r="L15" t="inlineStr">
        <is>
          <t>ojetta</t>
        </is>
      </c>
      <c r="M15" t="inlineStr">
        <is>
          <t>collier</t>
        </is>
      </c>
      <c r="N15" t="n">
        <v>26</v>
      </c>
      <c r="O15" t="inlineStr">
        <is>
          <t>female</t>
        </is>
      </c>
      <c r="P15" t="n">
        <v>38.9062299717966</v>
      </c>
      <c r="Q15" t="n">
        <v>-76.9983364516077</v>
      </c>
      <c r="R15" t="inlineStr">
        <is>
          <t>6TH STREET NE AND FLORIDA AVENUE NE</t>
        </is>
      </c>
      <c r="T15" t="inlineStr">
        <is>
          <t>firearm</t>
        </is>
      </c>
    </row>
    <row r="16">
      <c r="A16">
        <f>MOD(IF($B16 = $B15, $A15, $A15 + 1), 2)</f>
        <v/>
      </c>
      <c r="B16" t="inlineStr">
        <is>
          <t>100047107:0:0</t>
        </is>
      </c>
      <c r="C16" t="n">
        <v>1</v>
      </c>
      <c r="D16" t="inlineStr">
        <is>
          <t>copeland</t>
        </is>
      </c>
      <c r="E16" t="n">
        <v>100047107</v>
      </c>
      <c r="F16" t="inlineStr">
        <is>
          <t>100047107:0:0</t>
        </is>
      </c>
      <c r="G16" t="n">
        <v>2</v>
      </c>
      <c r="H16" s="3" t="n">
        <v>28131</v>
      </c>
      <c r="I16" t="n">
        <v>2562</v>
      </c>
      <c r="J16" t="inlineStr">
        <is>
          <t>day</t>
        </is>
      </c>
      <c r="K16" t="inlineStr">
        <is>
          <t>Garnell Stuart Copeland</t>
        </is>
      </c>
      <c r="L16" t="inlineStr">
        <is>
          <t>garnell</t>
        </is>
      </c>
      <c r="M16" t="inlineStr">
        <is>
          <t>copeland</t>
        </is>
      </c>
      <c r="N16" t="n">
        <v>42</v>
      </c>
      <c r="O16" t="inlineStr">
        <is>
          <t>male</t>
        </is>
      </c>
      <c r="P16" t="n">
        <v>38.88619451</v>
      </c>
      <c r="Q16" t="n">
        <v>-76.99287210999999</v>
      </c>
      <c r="R16" t="inlineStr">
        <is>
          <t>920 C STREET SE</t>
        </is>
      </c>
      <c r="T16" t="inlineStr">
        <is>
          <t>knife</t>
        </is>
      </c>
    </row>
    <row r="17">
      <c r="A17">
        <f>MOD(IF($B17 = $B16, $A16, $A16 + 1), 2)</f>
        <v/>
      </c>
      <c r="B17" t="inlineStr">
        <is>
          <t>100035712:0:1</t>
        </is>
      </c>
      <c r="C17" t="n">
        <v>1</v>
      </c>
      <c r="D17" t="inlineStr">
        <is>
          <t>copper</t>
        </is>
      </c>
      <c r="E17" t="n">
        <v>100035712</v>
      </c>
      <c r="F17" t="inlineStr">
        <is>
          <t>100035712:0:1</t>
        </is>
      </c>
      <c r="G17" t="n">
        <v>2</v>
      </c>
      <c r="H17" s="3" t="n">
        <v>28438</v>
      </c>
      <c r="I17" t="n">
        <v>2869</v>
      </c>
      <c r="J17" t="inlineStr">
        <is>
          <t>day</t>
        </is>
      </c>
      <c r="K17" t="inlineStr">
        <is>
          <t>Reginald G. Copper</t>
        </is>
      </c>
      <c r="L17" t="inlineStr">
        <is>
          <t>reginald</t>
        </is>
      </c>
      <c r="M17" t="inlineStr">
        <is>
          <t>copper</t>
        </is>
      </c>
      <c r="N17" t="n">
        <v>41</v>
      </c>
      <c r="O17" t="inlineStr">
        <is>
          <t>male</t>
        </is>
      </c>
      <c r="P17" t="n">
        <v>38.8671388000663</v>
      </c>
      <c r="Q17" t="n">
        <v>-76.9883434498142</v>
      </c>
      <c r="R17" t="inlineStr">
        <is>
          <t>1209 GOOD HOPE ROAD SE</t>
        </is>
      </c>
      <c r="S17" t="inlineStr">
        <is>
          <t>james daniel garay</t>
        </is>
      </c>
      <c r="T17" t="inlineStr">
        <is>
          <t>firearm</t>
        </is>
      </c>
    </row>
    <row r="18">
      <c r="A18">
        <f>MOD(IF($B18 = $B17, $A17, $A17 + 1), 2)</f>
        <v/>
      </c>
      <c r="B18" t="inlineStr">
        <is>
          <t>100009953:0:0</t>
        </is>
      </c>
      <c r="C18" t="n">
        <v>1</v>
      </c>
      <c r="D18" t="inlineStr">
        <is>
          <t>cornwell</t>
        </is>
      </c>
      <c r="E18" t="n">
        <v>100009953</v>
      </c>
      <c r="F18" t="inlineStr">
        <is>
          <t>100009953:0:0</t>
        </is>
      </c>
      <c r="G18" t="n">
        <v>2</v>
      </c>
      <c r="H18" s="3" t="n">
        <v>28303</v>
      </c>
      <c r="I18" t="n">
        <v>2734</v>
      </c>
      <c r="J18" t="inlineStr">
        <is>
          <t>day</t>
        </is>
      </c>
      <c r="K18" t="inlineStr">
        <is>
          <t>Clarissa Ann Cornwell</t>
        </is>
      </c>
      <c r="L18" t="inlineStr">
        <is>
          <t>clarissa</t>
        </is>
      </c>
      <c r="M18" t="inlineStr">
        <is>
          <t>cornwell</t>
        </is>
      </c>
      <c r="N18" t="n">
        <v>27</v>
      </c>
      <c r="O18" t="inlineStr">
        <is>
          <t>female</t>
        </is>
      </c>
      <c r="P18" t="n">
        <v>38.9649026473119</v>
      </c>
      <c r="Q18" t="n">
        <v>-77.0755730126404</v>
      </c>
      <c r="R18" t="inlineStr">
        <is>
          <t>CONNECTICUT AVENUE NW AND MCKINLEY STREET NW</t>
        </is>
      </c>
      <c r="T18" t="inlineStr">
        <is>
          <t>blunt object</t>
        </is>
      </c>
    </row>
    <row r="19">
      <c r="A19">
        <f>MOD(IF($B19 = $B18, $A18, $A18 + 1), 2)</f>
        <v/>
      </c>
      <c r="B19" t="inlineStr">
        <is>
          <t>100063749:0:0</t>
        </is>
      </c>
      <c r="C19" t="n">
        <v>1</v>
      </c>
      <c r="D19" t="inlineStr">
        <is>
          <t>cromite</t>
        </is>
      </c>
      <c r="E19" t="n">
        <v>100063749</v>
      </c>
      <c r="F19" t="inlineStr">
        <is>
          <t>100063749:0:0</t>
        </is>
      </c>
      <c r="G19" t="n">
        <v>2</v>
      </c>
      <c r="H19" s="3" t="n">
        <v>28221</v>
      </c>
      <c r="I19" t="n">
        <v>2652</v>
      </c>
      <c r="J19" t="inlineStr">
        <is>
          <t>day</t>
        </is>
      </c>
      <c r="K19" t="inlineStr">
        <is>
          <t>Michael Cromite</t>
        </is>
      </c>
      <c r="L19" t="inlineStr">
        <is>
          <t>michael</t>
        </is>
      </c>
      <c r="M19" t="inlineStr">
        <is>
          <t>cromite</t>
        </is>
      </c>
      <c r="N19" t="n">
        <v>17</v>
      </c>
      <c r="P19" t="n">
        <v>38.90949476</v>
      </c>
      <c r="Q19" t="n">
        <v>-77.02431147</v>
      </c>
      <c r="R19" t="inlineStr">
        <is>
          <t>906 P STREET NW</t>
        </is>
      </c>
      <c r="T19" t="inlineStr">
        <is>
          <t>firearm</t>
        </is>
      </c>
    </row>
    <row r="20">
      <c r="A20">
        <f>MOD(IF($B20 = $B19, $A19, $A19 + 1), 2)</f>
        <v/>
      </c>
      <c r="B20" t="inlineStr">
        <is>
          <t>100014517:0:0</t>
        </is>
      </c>
      <c r="C20" t="n">
        <v>1</v>
      </c>
      <c r="D20" t="inlineStr">
        <is>
          <t>crump</t>
        </is>
      </c>
      <c r="E20" t="n">
        <v>100014517</v>
      </c>
      <c r="F20" t="inlineStr">
        <is>
          <t>100014517:0:0</t>
        </is>
      </c>
      <c r="G20" t="n">
        <v>2</v>
      </c>
      <c r="H20" s="3" t="n">
        <v>28326</v>
      </c>
      <c r="I20" t="n">
        <v>2757</v>
      </c>
      <c r="J20" t="inlineStr">
        <is>
          <t>day</t>
        </is>
      </c>
      <c r="K20" t="inlineStr">
        <is>
          <t>Brady Crump III</t>
        </is>
      </c>
      <c r="L20" t="inlineStr">
        <is>
          <t>brady</t>
        </is>
      </c>
      <c r="M20" t="inlineStr">
        <is>
          <t>crump</t>
        </is>
      </c>
      <c r="N20" t="n">
        <v>11</v>
      </c>
      <c r="O20" t="inlineStr">
        <is>
          <t>male</t>
        </is>
      </c>
      <c r="P20" t="n">
        <v>38.90396901</v>
      </c>
      <c r="Q20" t="n">
        <v>-76.97311476</v>
      </c>
      <c r="R20" t="inlineStr">
        <is>
          <t>2111 MARYLAND AVENUE NE</t>
        </is>
      </c>
      <c r="S20" t="inlineStr">
        <is>
          <t>brady h  crump</t>
        </is>
      </c>
      <c r="T20" t="inlineStr">
        <is>
          <t>blunt object</t>
        </is>
      </c>
    </row>
    <row r="21">
      <c r="A21">
        <f>MOD(IF($B21 = $B20, $A20, $A20 + 1), 2)</f>
        <v/>
      </c>
      <c r="B21" t="inlineStr">
        <is>
          <t>100000119:0:0</t>
        </is>
      </c>
      <c r="C21" t="n">
        <v>2</v>
      </c>
      <c r="D21" t="inlineStr">
        <is>
          <t>dixon</t>
        </is>
      </c>
      <c r="E21" t="n">
        <v>100000119</v>
      </c>
      <c r="F21" t="inlineStr">
        <is>
          <t>100000119:0:0</t>
        </is>
      </c>
      <c r="G21" t="n">
        <v>2</v>
      </c>
      <c r="H21" s="3" t="n">
        <v>28248</v>
      </c>
      <c r="I21" t="n">
        <v>2679</v>
      </c>
      <c r="J21" t="inlineStr">
        <is>
          <t>day</t>
        </is>
      </c>
      <c r="K21" t="inlineStr">
        <is>
          <t>William M. Dixon</t>
        </is>
      </c>
      <c r="L21" t="inlineStr">
        <is>
          <t>william</t>
        </is>
      </c>
      <c r="M21" t="inlineStr">
        <is>
          <t>dixon</t>
        </is>
      </c>
      <c r="N21" t="n">
        <v>40</v>
      </c>
      <c r="O21" t="inlineStr">
        <is>
          <t>male</t>
        </is>
      </c>
      <c r="P21" t="n">
        <v>38.88682291</v>
      </c>
      <c r="Q21" t="n">
        <v>-76.97917206</v>
      </c>
      <c r="R21" t="inlineStr">
        <is>
          <t>1740 BAY STREET SE</t>
        </is>
      </c>
      <c r="S21" t="inlineStr">
        <is>
          <t>william j  smith</t>
        </is>
      </c>
      <c r="T21" t="inlineStr">
        <is>
          <t>shotgun</t>
        </is>
      </c>
    </row>
    <row r="22">
      <c r="A22">
        <f>MOD(IF($B22 = $B21, $A21, $A21 + 1), 2)</f>
        <v/>
      </c>
      <c r="B22" t="inlineStr">
        <is>
          <t>100000119:0:0</t>
        </is>
      </c>
      <c r="C22" t="n">
        <v>2</v>
      </c>
      <c r="D22" t="inlineStr">
        <is>
          <t>dixon</t>
        </is>
      </c>
      <c r="E22" t="n">
        <v>100068117</v>
      </c>
      <c r="F22" t="inlineStr">
        <is>
          <t>100068117:0:0</t>
        </is>
      </c>
      <c r="G22" t="n">
        <v>2</v>
      </c>
      <c r="H22" s="3" t="n">
        <v>28248</v>
      </c>
      <c r="I22" t="n">
        <v>2679</v>
      </c>
      <c r="J22" t="inlineStr">
        <is>
          <t>day</t>
        </is>
      </c>
      <c r="K22" t="inlineStr">
        <is>
          <t>William M. Dixon</t>
        </is>
      </c>
      <c r="L22" t="inlineStr">
        <is>
          <t>william</t>
        </is>
      </c>
      <c r="M22" t="inlineStr">
        <is>
          <t>dixon</t>
        </is>
      </c>
      <c r="N22" t="n">
        <v>40</v>
      </c>
      <c r="O22" t="inlineStr">
        <is>
          <t>male</t>
        </is>
      </c>
      <c r="P22" t="n">
        <v>38.887589465233</v>
      </c>
      <c r="Q22" t="n">
        <v>-76.98076325387819</v>
      </c>
      <c r="R22" t="inlineStr">
        <is>
          <t>17TH STREET SE AND INDEPENDENCE AVENUE SE</t>
        </is>
      </c>
      <c r="S22" t="inlineStr">
        <is>
          <t>william j  smith</t>
        </is>
      </c>
      <c r="T22" t="inlineStr">
        <is>
          <t>shotgun</t>
        </is>
      </c>
    </row>
    <row r="23">
      <c r="A23">
        <f>MOD(IF($B23 = $B22, $A22, $A22 + 1), 2)</f>
        <v/>
      </c>
      <c r="B23" t="inlineStr">
        <is>
          <t>100050465:0:0</t>
        </is>
      </c>
      <c r="C23" t="n">
        <v>1</v>
      </c>
      <c r="D23" t="inlineStr">
        <is>
          <t>douglas</t>
        </is>
      </c>
      <c r="E23" t="n">
        <v>100050465</v>
      </c>
      <c r="F23" t="inlineStr">
        <is>
          <t>100050465:0:0</t>
        </is>
      </c>
      <c r="G23" t="n">
        <v>2</v>
      </c>
      <c r="H23" s="3" t="n">
        <v>28135</v>
      </c>
      <c r="I23" t="n">
        <v>2566</v>
      </c>
      <c r="J23" t="inlineStr">
        <is>
          <t>day</t>
        </is>
      </c>
      <c r="K23" t="inlineStr">
        <is>
          <t>Richard A. Douglas</t>
        </is>
      </c>
      <c r="L23" t="inlineStr">
        <is>
          <t>richard</t>
        </is>
      </c>
      <c r="M23" t="inlineStr">
        <is>
          <t>douglas</t>
        </is>
      </c>
      <c r="N23" t="n">
        <v>35</v>
      </c>
      <c r="O23" t="inlineStr">
        <is>
          <t>male</t>
        </is>
      </c>
      <c r="R23" t="inlineStr">
        <is>
          <t>Georgia Ave NW and Gresham St, NW</t>
        </is>
      </c>
      <c r="T23" t="inlineStr">
        <is>
          <t>firearm</t>
        </is>
      </c>
    </row>
    <row r="24">
      <c r="A24">
        <f>MOD(IF($B24 = $B23, $A23, $A23 + 1), 2)</f>
        <v/>
      </c>
      <c r="B24" t="inlineStr">
        <is>
          <t>100067452:0:0</t>
        </is>
      </c>
      <c r="C24" t="n">
        <v>1</v>
      </c>
      <c r="D24" t="inlineStr">
        <is>
          <t>ellis</t>
        </is>
      </c>
      <c r="E24" t="n">
        <v>100067452</v>
      </c>
      <c r="F24" t="inlineStr">
        <is>
          <t>100067452:0:0</t>
        </is>
      </c>
      <c r="G24" t="n">
        <v>2</v>
      </c>
      <c r="H24" s="3" t="n">
        <v>28245</v>
      </c>
      <c r="I24" t="n">
        <v>2676</v>
      </c>
      <c r="J24" t="inlineStr">
        <is>
          <t>day</t>
        </is>
      </c>
      <c r="K24" t="inlineStr">
        <is>
          <t>Edward B. Ellis</t>
        </is>
      </c>
      <c r="L24" t="inlineStr">
        <is>
          <t>edward</t>
        </is>
      </c>
      <c r="M24" t="inlineStr">
        <is>
          <t>ellis</t>
        </is>
      </c>
      <c r="N24" t="n">
        <v>20</v>
      </c>
      <c r="O24" t="inlineStr">
        <is>
          <t>male</t>
        </is>
      </c>
      <c r="P24" t="n">
        <v>38.8976445</v>
      </c>
      <c r="Q24" t="n">
        <v>-77.02493754</v>
      </c>
      <c r="R24" t="inlineStr">
        <is>
          <t>919 F STREET NW</t>
        </is>
      </c>
      <c r="S24" t="inlineStr">
        <is>
          <t>ruby poritzky</t>
        </is>
      </c>
      <c r="T24" t="inlineStr">
        <is>
          <t>firearm</t>
        </is>
      </c>
    </row>
    <row r="25">
      <c r="A25">
        <f>MOD(IF($B25 = $B24, $A24, $A24 + 1), 2)</f>
        <v/>
      </c>
      <c r="B25" t="inlineStr">
        <is>
          <t>100030454:0:0</t>
        </is>
      </c>
      <c r="C25" t="n">
        <v>1</v>
      </c>
      <c r="D25" t="inlineStr">
        <is>
          <t>evans</t>
        </is>
      </c>
      <c r="E25" t="n">
        <v>100030454</v>
      </c>
      <c r="F25" t="inlineStr">
        <is>
          <t>100030454:0:0</t>
        </is>
      </c>
      <c r="G25" t="n">
        <v>2</v>
      </c>
      <c r="H25" s="3" t="n">
        <v>28413</v>
      </c>
      <c r="I25" t="n">
        <v>2844</v>
      </c>
      <c r="J25" t="inlineStr">
        <is>
          <t>day</t>
        </is>
      </c>
      <c r="K25" t="inlineStr">
        <is>
          <t>Leroy Evans</t>
        </is>
      </c>
      <c r="L25" t="inlineStr">
        <is>
          <t>leroy</t>
        </is>
      </c>
      <c r="M25" t="inlineStr">
        <is>
          <t>evans</t>
        </is>
      </c>
      <c r="N25" t="n">
        <v>43</v>
      </c>
      <c r="O25" t="inlineStr">
        <is>
          <t>male</t>
        </is>
      </c>
      <c r="P25" t="n">
        <v>38.9164872525532</v>
      </c>
      <c r="Q25" t="n">
        <v>-77.029329083541</v>
      </c>
      <c r="R25" t="inlineStr">
        <is>
          <t>1927 13TH STREET NW</t>
        </is>
      </c>
      <c r="S25" t="inlineStr">
        <is>
          <t>george bellinger</t>
        </is>
      </c>
      <c r="T25" t="inlineStr">
        <is>
          <t>handgun</t>
        </is>
      </c>
    </row>
    <row r="26">
      <c r="A26">
        <f>MOD(IF($B26 = $B25, $A25, $A25 + 1), 2)</f>
        <v/>
      </c>
      <c r="B26" t="inlineStr">
        <is>
          <t>100010846:0:0</t>
        </is>
      </c>
      <c r="C26" t="n">
        <v>3</v>
      </c>
      <c r="D26" t="inlineStr">
        <is>
          <t>ferguson</t>
        </is>
      </c>
      <c r="E26" t="n">
        <v>100015333</v>
      </c>
      <c r="F26" t="inlineStr">
        <is>
          <t>100015333:1:0</t>
        </is>
      </c>
      <c r="G26" t="n">
        <v>2</v>
      </c>
      <c r="H26" s="3" t="n">
        <v>28307</v>
      </c>
      <c r="I26" t="n">
        <v>2738</v>
      </c>
      <c r="J26" t="inlineStr">
        <is>
          <t>day</t>
        </is>
      </c>
      <c r="K26" t="inlineStr">
        <is>
          <t>Ronnie Lee Ferguson</t>
        </is>
      </c>
      <c r="L26" t="inlineStr">
        <is>
          <t>ronnie</t>
        </is>
      </c>
      <c r="M26" t="inlineStr">
        <is>
          <t>ferguson</t>
        </is>
      </c>
      <c r="N26" t="n">
        <v>24</v>
      </c>
      <c r="O26" t="inlineStr">
        <is>
          <t>male</t>
        </is>
      </c>
      <c r="P26" t="n">
        <v>38.9072362908274</v>
      </c>
      <c r="Q26" t="n">
        <v>-77.0229447208942</v>
      </c>
      <c r="R26" t="inlineStr">
        <is>
          <t>8TH STREET NW AND N STREET NW</t>
        </is>
      </c>
      <c r="S26" t="inlineStr">
        <is>
          <t>leon david morton</t>
        </is>
      </c>
      <c r="T26" t="inlineStr">
        <is>
          <t>unknown</t>
        </is>
      </c>
    </row>
    <row r="27">
      <c r="A27">
        <f>MOD(IF($B27 = $B26, $A26, $A26 + 1), 2)</f>
        <v/>
      </c>
      <c r="B27" t="inlineStr">
        <is>
          <t>100010846:0:0</t>
        </is>
      </c>
      <c r="C27" t="n">
        <v>3</v>
      </c>
      <c r="D27" t="inlineStr">
        <is>
          <t>ferguson</t>
        </is>
      </c>
      <c r="E27" t="n">
        <v>100016342</v>
      </c>
      <c r="F27" t="inlineStr">
        <is>
          <t>100016342:1:0</t>
        </is>
      </c>
      <c r="G27" t="n">
        <v>2</v>
      </c>
      <c r="H27" s="3" t="n">
        <v>28307</v>
      </c>
      <c r="I27" t="n">
        <v>2738</v>
      </c>
      <c r="J27" t="inlineStr">
        <is>
          <t>day</t>
        </is>
      </c>
      <c r="K27" t="inlineStr">
        <is>
          <t>Ronnie Lee Ferguson</t>
        </is>
      </c>
      <c r="L27" t="inlineStr">
        <is>
          <t>ronnie</t>
        </is>
      </c>
      <c r="M27" t="inlineStr">
        <is>
          <t>ferguson</t>
        </is>
      </c>
      <c r="N27" t="n">
        <v>24</v>
      </c>
      <c r="O27" t="inlineStr">
        <is>
          <t>male</t>
        </is>
      </c>
      <c r="S27" t="inlineStr">
        <is>
          <t>leon david morton</t>
        </is>
      </c>
      <c r="T27" t="inlineStr">
        <is>
          <t>firearm</t>
        </is>
      </c>
    </row>
    <row r="28">
      <c r="A28">
        <f>MOD(IF($B28 = $B27, $A27, $A27 + 1), 2)</f>
        <v/>
      </c>
      <c r="B28" t="inlineStr">
        <is>
          <t>100010846:0:0</t>
        </is>
      </c>
      <c r="C28" t="n">
        <v>3</v>
      </c>
      <c r="D28" t="inlineStr">
        <is>
          <t>ferguson</t>
        </is>
      </c>
      <c r="E28" t="n">
        <v>100010846</v>
      </c>
      <c r="F28" t="inlineStr">
        <is>
          <t>100010846:0:0</t>
        </is>
      </c>
      <c r="G28" t="n">
        <v>2</v>
      </c>
      <c r="H28" s="3" t="n">
        <v>28307</v>
      </c>
      <c r="I28" t="n">
        <v>2738</v>
      </c>
      <c r="J28" t="inlineStr">
        <is>
          <t>day</t>
        </is>
      </c>
      <c r="K28" t="inlineStr">
        <is>
          <t>Ronnie Lee Ferguson</t>
        </is>
      </c>
      <c r="L28" t="inlineStr">
        <is>
          <t>ronnie</t>
        </is>
      </c>
      <c r="M28" t="inlineStr">
        <is>
          <t>ferguson</t>
        </is>
      </c>
      <c r="N28" t="n">
        <v>25</v>
      </c>
      <c r="O28" t="inlineStr">
        <is>
          <t>male</t>
        </is>
      </c>
      <c r="P28" t="n">
        <v>38.9056454536728</v>
      </c>
      <c r="Q28" t="n">
        <v>-77.02399247492311</v>
      </c>
      <c r="R28" t="inlineStr">
        <is>
          <t>9TH STREET NW AND M STREET NW</t>
        </is>
      </c>
      <c r="T28" t="inlineStr">
        <is>
          <t>unknown</t>
        </is>
      </c>
    </row>
    <row r="29">
      <c r="A29">
        <f>MOD(IF($B29 = $B28, $A28, $A28 + 1), 2)</f>
        <v/>
      </c>
      <c r="B29" t="inlineStr">
        <is>
          <t>100046699:0:1</t>
        </is>
      </c>
      <c r="C29" t="n">
        <v>1</v>
      </c>
      <c r="D29" t="inlineStr">
        <is>
          <t>ford</t>
        </is>
      </c>
      <c r="E29" t="n">
        <v>100046699</v>
      </c>
      <c r="F29" t="inlineStr">
        <is>
          <t>100046699:0:1</t>
        </is>
      </c>
      <c r="G29" t="n">
        <v>2</v>
      </c>
      <c r="H29" s="3" t="n">
        <v>28129</v>
      </c>
      <c r="I29" t="n">
        <v>2560</v>
      </c>
      <c r="J29" t="inlineStr">
        <is>
          <t>day</t>
        </is>
      </c>
      <c r="K29" t="inlineStr">
        <is>
          <t>James Ford</t>
        </is>
      </c>
      <c r="L29" t="inlineStr">
        <is>
          <t>james</t>
        </is>
      </c>
      <c r="M29" t="inlineStr">
        <is>
          <t>ford</t>
        </is>
      </c>
      <c r="N29" t="n">
        <v>30</v>
      </c>
      <c r="O29" t="inlineStr">
        <is>
          <t>male</t>
        </is>
      </c>
      <c r="P29" t="n">
        <v>38.90907631</v>
      </c>
      <c r="Q29" t="n">
        <v>-77.01917844</v>
      </c>
      <c r="R29" t="inlineStr">
        <is>
          <t>1414 5TH STREET NW</t>
        </is>
      </c>
      <c r="S29" t="inlineStr">
        <is>
          <t>darnell smith</t>
        </is>
      </c>
      <c r="T29" t="inlineStr">
        <is>
          <t>firearm</t>
        </is>
      </c>
    </row>
    <row r="30">
      <c r="A30">
        <f>MOD(IF($B30 = $B29, $A29, $A29 + 1), 2)</f>
        <v/>
      </c>
      <c r="B30" t="inlineStr">
        <is>
          <t>100048880:0:0</t>
        </is>
      </c>
      <c r="C30" t="n">
        <v>1</v>
      </c>
      <c r="D30" t="inlineStr">
        <is>
          <t>franks</t>
        </is>
      </c>
      <c r="E30" t="n">
        <v>100048880</v>
      </c>
      <c r="F30" t="inlineStr">
        <is>
          <t>100048880:0:0</t>
        </is>
      </c>
      <c r="G30" t="n">
        <v>2</v>
      </c>
      <c r="H30" s="3" t="n">
        <v>28142</v>
      </c>
      <c r="I30" t="n">
        <v>2573</v>
      </c>
      <c r="J30" t="inlineStr">
        <is>
          <t>day</t>
        </is>
      </c>
      <c r="K30" t="inlineStr">
        <is>
          <t>Samuel Franks</t>
        </is>
      </c>
      <c r="L30" t="inlineStr">
        <is>
          <t>samuel</t>
        </is>
      </c>
      <c r="M30" t="inlineStr">
        <is>
          <t>franks</t>
        </is>
      </c>
      <c r="N30" t="n">
        <v>65</v>
      </c>
      <c r="O30" t="inlineStr">
        <is>
          <t>male</t>
        </is>
      </c>
      <c r="P30" t="n">
        <v>38.90217599</v>
      </c>
      <c r="Q30" t="n">
        <v>-77.03256226000001</v>
      </c>
      <c r="R30" t="inlineStr">
        <is>
          <t>1404 K STREET NW</t>
        </is>
      </c>
      <c r="T30" t="inlineStr">
        <is>
          <t>knife</t>
        </is>
      </c>
    </row>
    <row r="31">
      <c r="A31">
        <f>MOD(IF($B31 = $B30, $A30, $A30 + 1), 2)</f>
        <v/>
      </c>
      <c r="B31" t="inlineStr">
        <is>
          <t>100025667:0:0</t>
        </is>
      </c>
      <c r="C31" t="n">
        <v>1</v>
      </c>
      <c r="D31" t="inlineStr">
        <is>
          <t>gaillard</t>
        </is>
      </c>
      <c r="E31" t="n">
        <v>100025667</v>
      </c>
      <c r="F31" t="inlineStr">
        <is>
          <t>100025667:0:0</t>
        </is>
      </c>
      <c r="G31" t="n">
        <v>2</v>
      </c>
      <c r="H31" s="3" t="n">
        <v>28386</v>
      </c>
      <c r="I31" t="n">
        <v>2817</v>
      </c>
      <c r="J31" t="inlineStr">
        <is>
          <t>day</t>
        </is>
      </c>
      <c r="K31" t="inlineStr">
        <is>
          <t>Janet Anne Gaillard</t>
        </is>
      </c>
      <c r="L31" t="inlineStr">
        <is>
          <t>janet</t>
        </is>
      </c>
      <c r="M31" t="inlineStr">
        <is>
          <t>gaillard</t>
        </is>
      </c>
      <c r="N31" t="n">
        <v>21</v>
      </c>
      <c r="O31" t="inlineStr">
        <is>
          <t>female</t>
        </is>
      </c>
      <c r="T31" t="inlineStr">
        <is>
          <t>firearm</t>
        </is>
      </c>
    </row>
    <row r="32">
      <c r="A32">
        <f>MOD(IF($B32 = $B31, $A31, $A31 + 1), 2)</f>
        <v/>
      </c>
      <c r="B32" t="inlineStr">
        <is>
          <t>100004063:0:2</t>
        </is>
      </c>
      <c r="C32" t="n">
        <v>1</v>
      </c>
      <c r="D32" t="inlineStr">
        <is>
          <t>gamble</t>
        </is>
      </c>
      <c r="E32" t="n">
        <v>100004063</v>
      </c>
      <c r="F32" t="inlineStr">
        <is>
          <t>100004063:0:2</t>
        </is>
      </c>
      <c r="G32" t="n">
        <v>2</v>
      </c>
      <c r="H32" s="3" t="n">
        <v>28260</v>
      </c>
      <c r="I32" t="n">
        <v>2691</v>
      </c>
      <c r="J32" t="inlineStr">
        <is>
          <t>day</t>
        </is>
      </c>
      <c r="K32" t="inlineStr">
        <is>
          <t>Hilda Gamble</t>
        </is>
      </c>
      <c r="L32" t="inlineStr">
        <is>
          <t>hilda</t>
        </is>
      </c>
      <c r="M32" t="inlineStr">
        <is>
          <t>gamble</t>
        </is>
      </c>
      <c r="P32" t="n">
        <v>38.89461601</v>
      </c>
      <c r="Q32" t="n">
        <v>-76.97793278</v>
      </c>
      <c r="R32" t="inlineStr">
        <is>
          <t>1823 D STREET NE</t>
        </is>
      </c>
      <c r="S32" t="inlineStr">
        <is>
          <t>garfield wells</t>
        </is>
      </c>
      <c r="T32" t="inlineStr">
        <is>
          <t>fire</t>
        </is>
      </c>
    </row>
    <row r="33">
      <c r="A33">
        <f>MOD(IF($B33 = $B32, $A32, $A32 + 1), 2)</f>
        <v/>
      </c>
      <c r="B33" t="inlineStr">
        <is>
          <t>100020292:0:0</t>
        </is>
      </c>
      <c r="C33" t="n">
        <v>1</v>
      </c>
      <c r="D33" t="inlineStr">
        <is>
          <t>gaskins</t>
        </is>
      </c>
      <c r="E33" t="n">
        <v>100020292</v>
      </c>
      <c r="F33" t="inlineStr">
        <is>
          <t>100020292:0:0</t>
        </is>
      </c>
      <c r="G33" t="n">
        <v>2</v>
      </c>
      <c r="H33" s="3" t="n">
        <v>28358</v>
      </c>
      <c r="I33" t="n">
        <v>2789</v>
      </c>
      <c r="J33" t="inlineStr">
        <is>
          <t>day</t>
        </is>
      </c>
      <c r="K33" t="inlineStr">
        <is>
          <t>Charles Henry Gaskins</t>
        </is>
      </c>
      <c r="L33" t="inlineStr">
        <is>
          <t>charles</t>
        </is>
      </c>
      <c r="M33" t="inlineStr">
        <is>
          <t>gaskins</t>
        </is>
      </c>
      <c r="N33" t="n">
        <v>51</v>
      </c>
      <c r="O33" t="inlineStr">
        <is>
          <t>male</t>
        </is>
      </c>
      <c r="P33" t="n">
        <v>38.85781205</v>
      </c>
      <c r="Q33" t="n">
        <v>-76.98982051999999</v>
      </c>
      <c r="R33" t="inlineStr">
        <is>
          <t>2645 STANTON ROAD SE</t>
        </is>
      </c>
      <c r="T33" t="inlineStr">
        <is>
          <t>firearm</t>
        </is>
      </c>
    </row>
    <row r="34">
      <c r="A34">
        <f>MOD(IF($B34 = $B33, $A33, $A33 + 1), 2)</f>
        <v/>
      </c>
      <c r="B34" t="inlineStr">
        <is>
          <t>100001184:0:0</t>
        </is>
      </c>
      <c r="C34" t="n">
        <v>6</v>
      </c>
      <c r="D34" t="inlineStr">
        <is>
          <t>goodarzi</t>
        </is>
      </c>
      <c r="E34" t="n">
        <v>100001184</v>
      </c>
      <c r="F34" t="inlineStr">
        <is>
          <t>100001184:0:0</t>
        </is>
      </c>
      <c r="G34" t="n">
        <v>2</v>
      </c>
      <c r="H34" s="3" t="n">
        <v>28257</v>
      </c>
      <c r="I34" t="n">
        <v>2688</v>
      </c>
      <c r="J34" t="inlineStr">
        <is>
          <t>day</t>
        </is>
      </c>
      <c r="K34" t="inlineStr">
        <is>
          <t>Alexi Goodarzi</t>
        </is>
      </c>
      <c r="L34" t="inlineStr">
        <is>
          <t>alexi</t>
        </is>
      </c>
      <c r="M34" t="inlineStr">
        <is>
          <t>goodarzi</t>
        </is>
      </c>
      <c r="N34" t="n">
        <v>36</v>
      </c>
      <c r="O34" t="inlineStr">
        <is>
          <t>male</t>
        </is>
      </c>
      <c r="P34" t="n">
        <v>38.90917468</v>
      </c>
      <c r="Q34" t="n">
        <v>-77.08658868000001</v>
      </c>
      <c r="R34" t="inlineStr">
        <is>
          <t>4545 MACARTHUR BOULEVARD NW</t>
        </is>
      </c>
      <c r="T34" t="inlineStr">
        <is>
          <t>firearm</t>
        </is>
      </c>
    </row>
    <row r="35">
      <c r="A35">
        <f>MOD(IF($B35 = $B34, $A34, $A34 + 1), 2)</f>
        <v/>
      </c>
      <c r="B35" t="inlineStr">
        <is>
          <t>100001184:0:0</t>
        </is>
      </c>
      <c r="C35" t="n">
        <v>6</v>
      </c>
      <c r="D35" t="inlineStr">
        <is>
          <t>goodarzi</t>
        </is>
      </c>
      <c r="E35" t="n">
        <v>100041397</v>
      </c>
      <c r="F35" t="inlineStr">
        <is>
          <t>100041397:0:0</t>
        </is>
      </c>
      <c r="G35" t="n">
        <v>2</v>
      </c>
      <c r="I35" t="n">
        <v>2739</v>
      </c>
      <c r="J35" t="inlineStr">
        <is>
          <t>year</t>
        </is>
      </c>
      <c r="K35" t="inlineStr">
        <is>
          <t>Alexis Goodarzi</t>
        </is>
      </c>
      <c r="L35" t="inlineStr">
        <is>
          <t>alexis</t>
        </is>
      </c>
      <c r="M35" t="inlineStr">
        <is>
          <t>goodarzi</t>
        </is>
      </c>
      <c r="R35" t="inlineStr">
        <is>
          <t>Rotunda Restaurant, Capitol Hill</t>
        </is>
      </c>
      <c r="T35" t="inlineStr">
        <is>
          <t>unknown</t>
        </is>
      </c>
    </row>
    <row r="36">
      <c r="A36">
        <f>MOD(IF($B36 = $B35, $A35, $A35 + 1), 2)</f>
        <v/>
      </c>
      <c r="B36" t="inlineStr">
        <is>
          <t>100001184:0:0</t>
        </is>
      </c>
      <c r="C36" t="n">
        <v>6</v>
      </c>
      <c r="D36" t="inlineStr">
        <is>
          <t>goodarzi</t>
        </is>
      </c>
      <c r="E36" t="n">
        <v>100004364</v>
      </c>
      <c r="F36" t="inlineStr">
        <is>
          <t>100004364:0:0</t>
        </is>
      </c>
      <c r="G36" t="n">
        <v>2</v>
      </c>
      <c r="H36" s="3" t="n">
        <v>28257</v>
      </c>
      <c r="I36" t="n">
        <v>2688</v>
      </c>
      <c r="J36" t="inlineStr">
        <is>
          <t>day</t>
        </is>
      </c>
      <c r="K36" t="inlineStr">
        <is>
          <t>Alexis Goodarzi</t>
        </is>
      </c>
      <c r="L36" t="inlineStr">
        <is>
          <t>alexis</t>
        </is>
      </c>
      <c r="M36" t="inlineStr">
        <is>
          <t>goodarzi</t>
        </is>
      </c>
      <c r="N36" t="n">
        <v>36</v>
      </c>
      <c r="O36" t="inlineStr">
        <is>
          <t>male</t>
        </is>
      </c>
      <c r="P36" t="n">
        <v>38.90917468</v>
      </c>
      <c r="Q36" t="n">
        <v>-77.08658868000001</v>
      </c>
      <c r="R36" t="inlineStr">
        <is>
          <t>4545 MACARTHUR BOULEVARD NW</t>
        </is>
      </c>
      <c r="T36" t="inlineStr">
        <is>
          <t>handgun</t>
        </is>
      </c>
    </row>
    <row r="37">
      <c r="A37">
        <f>MOD(IF($B37 = $B36, $A36, $A36 + 1), 2)</f>
        <v/>
      </c>
      <c r="B37" t="inlineStr">
        <is>
          <t>100001184:0:0</t>
        </is>
      </c>
      <c r="C37" t="n">
        <v>6</v>
      </c>
      <c r="D37" t="inlineStr">
        <is>
          <t>goodarzi</t>
        </is>
      </c>
      <c r="E37" t="n">
        <v>100018683</v>
      </c>
      <c r="F37" t="inlineStr">
        <is>
          <t>100018683:0:0</t>
        </is>
      </c>
      <c r="G37" t="n">
        <v>2</v>
      </c>
      <c r="I37" t="n">
        <v>2692</v>
      </c>
      <c r="J37" t="inlineStr">
        <is>
          <t>month</t>
        </is>
      </c>
      <c r="K37" t="inlineStr">
        <is>
          <t>Alexis Goodarzi</t>
        </is>
      </c>
      <c r="L37" t="inlineStr">
        <is>
          <t>alexis</t>
        </is>
      </c>
      <c r="M37" t="inlineStr">
        <is>
          <t>goodarzi</t>
        </is>
      </c>
      <c r="R37" t="inlineStr">
        <is>
          <t>Rotunda Restaurant, Capitol Hill</t>
        </is>
      </c>
      <c r="T37" t="inlineStr">
        <is>
          <t>unknown</t>
        </is>
      </c>
    </row>
    <row r="38">
      <c r="A38">
        <f>MOD(IF($B38 = $B37, $A37, $A37 + 1), 2)</f>
        <v/>
      </c>
      <c r="B38" t="inlineStr">
        <is>
          <t>100001184:0:0</t>
        </is>
      </c>
      <c r="C38" t="n">
        <v>6</v>
      </c>
      <c r="D38" t="inlineStr">
        <is>
          <t>goodarzi</t>
        </is>
      </c>
      <c r="E38" t="n">
        <v>100002194</v>
      </c>
      <c r="F38" t="inlineStr">
        <is>
          <t>100002194:0:0</t>
        </is>
      </c>
      <c r="G38" t="n">
        <v>2</v>
      </c>
      <c r="H38" s="3" t="n">
        <v>28261</v>
      </c>
      <c r="I38" t="n">
        <v>2692</v>
      </c>
      <c r="J38" t="inlineStr">
        <is>
          <t>day</t>
        </is>
      </c>
      <c r="K38" t="inlineStr">
        <is>
          <t>Alexis Goodarzi</t>
        </is>
      </c>
      <c r="L38" t="inlineStr">
        <is>
          <t>alexis</t>
        </is>
      </c>
      <c r="M38" t="inlineStr">
        <is>
          <t>goodarzi</t>
        </is>
      </c>
      <c r="O38" t="inlineStr">
        <is>
          <t>male</t>
        </is>
      </c>
      <c r="R38" t="inlineStr">
        <is>
          <t>Rotunda restaurant</t>
        </is>
      </c>
      <c r="T38" t="inlineStr">
        <is>
          <t>firearm</t>
        </is>
      </c>
    </row>
    <row r="39">
      <c r="A39">
        <f>MOD(IF($B39 = $B38, $A38, $A38 + 1), 2)</f>
        <v/>
      </c>
      <c r="B39" t="inlineStr">
        <is>
          <t>100001184:0:0</t>
        </is>
      </c>
      <c r="C39" t="n">
        <v>6</v>
      </c>
      <c r="D39" t="inlineStr">
        <is>
          <t>goodarzi</t>
        </is>
      </c>
      <c r="E39" t="n">
        <v>100001384</v>
      </c>
      <c r="F39" t="inlineStr">
        <is>
          <t>100001384:0:0</t>
        </is>
      </c>
      <c r="G39" t="n">
        <v>2</v>
      </c>
      <c r="H39" s="3" t="n">
        <v>28257</v>
      </c>
      <c r="I39" t="n">
        <v>2688</v>
      </c>
      <c r="J39" t="inlineStr">
        <is>
          <t>day</t>
        </is>
      </c>
      <c r="K39" t="inlineStr">
        <is>
          <t>Alexis Ahmad Goodarzinia</t>
        </is>
      </c>
      <c r="L39" t="inlineStr">
        <is>
          <t>alexis</t>
        </is>
      </c>
      <c r="M39" t="inlineStr">
        <is>
          <t>goodarzinia</t>
        </is>
      </c>
      <c r="N39" t="n">
        <v>36</v>
      </c>
      <c r="O39" t="inlineStr">
        <is>
          <t>male</t>
        </is>
      </c>
      <c r="P39" t="n">
        <v>38.90881714</v>
      </c>
      <c r="Q39" t="n">
        <v>-77.08671231</v>
      </c>
      <c r="R39" t="inlineStr">
        <is>
          <t>4540 MACARTHUR BOULEVARD NW</t>
        </is>
      </c>
      <c r="T39" t="inlineStr">
        <is>
          <t>firearm</t>
        </is>
      </c>
    </row>
    <row r="40">
      <c r="A40">
        <f>MOD(IF($B40 = $B39, $A39, $A39 + 1), 2)</f>
        <v/>
      </c>
      <c r="B40" t="inlineStr">
        <is>
          <t>100015854:0:0</t>
        </is>
      </c>
      <c r="C40" t="n">
        <v>1</v>
      </c>
      <c r="D40" t="inlineStr">
        <is>
          <t>green</t>
        </is>
      </c>
      <c r="E40" t="n">
        <v>100015854</v>
      </c>
      <c r="F40" t="inlineStr">
        <is>
          <t>100015854:0:0</t>
        </is>
      </c>
      <c r="G40" t="n">
        <v>2</v>
      </c>
      <c r="H40" s="3" t="n">
        <v>28334</v>
      </c>
      <c r="I40" t="n">
        <v>2765</v>
      </c>
      <c r="J40" t="inlineStr">
        <is>
          <t>day</t>
        </is>
      </c>
      <c r="K40" t="inlineStr">
        <is>
          <t>Ernest Green Jr.</t>
        </is>
      </c>
      <c r="L40" t="inlineStr">
        <is>
          <t>ernest</t>
        </is>
      </c>
      <c r="M40" t="inlineStr">
        <is>
          <t>green</t>
        </is>
      </c>
      <c r="N40" t="n">
        <v>25</v>
      </c>
      <c r="O40" t="inlineStr">
        <is>
          <t>male</t>
        </is>
      </c>
      <c r="P40" t="n">
        <v>38.91455494</v>
      </c>
      <c r="Q40" t="n">
        <v>-77.02786252999999</v>
      </c>
      <c r="R40" t="inlineStr">
        <is>
          <t>1809 12TH STREET NW</t>
        </is>
      </c>
      <c r="S40" t="inlineStr">
        <is>
          <t>ronald r  garnett</t>
        </is>
      </c>
      <c r="T40" t="inlineStr">
        <is>
          <t>firearm</t>
        </is>
      </c>
    </row>
    <row r="41">
      <c r="A41">
        <f>MOD(IF($B41 = $B40, $A40, $A40 + 1), 2)</f>
        <v/>
      </c>
      <c r="B41" t="inlineStr">
        <is>
          <t>100033283:0:0</t>
        </is>
      </c>
      <c r="C41" t="n">
        <v>1</v>
      </c>
      <c r="D41" t="inlineStr">
        <is>
          <t>harper</t>
        </is>
      </c>
      <c r="E41" t="n">
        <v>100033283</v>
      </c>
      <c r="F41" t="inlineStr">
        <is>
          <t>100033283:0:0</t>
        </is>
      </c>
      <c r="G41" t="n">
        <v>2</v>
      </c>
      <c r="H41" s="3" t="n">
        <v>28427</v>
      </c>
      <c r="I41" t="n">
        <v>2858</v>
      </c>
      <c r="J41" t="inlineStr">
        <is>
          <t>day</t>
        </is>
      </c>
      <c r="K41" t="inlineStr">
        <is>
          <t>Raymond Harper</t>
        </is>
      </c>
      <c r="L41" t="inlineStr">
        <is>
          <t>raymond</t>
        </is>
      </c>
      <c r="M41" t="inlineStr">
        <is>
          <t>harper</t>
        </is>
      </c>
      <c r="N41" t="n">
        <v>21</v>
      </c>
      <c r="O41" t="inlineStr">
        <is>
          <t>male</t>
        </is>
      </c>
      <c r="P41" t="n">
        <v>38.8801759</v>
      </c>
      <c r="Q41" t="n">
        <v>-76.99641043</v>
      </c>
      <c r="R41" t="inlineStr">
        <is>
          <t>731 7TH STREET SE</t>
        </is>
      </c>
      <c r="S41" t="inlineStr">
        <is>
          <t>johnny simms</t>
        </is>
      </c>
      <c r="T41" t="inlineStr">
        <is>
          <t>firearm</t>
        </is>
      </c>
    </row>
    <row r="42">
      <c r="A42">
        <f>MOD(IF($B42 = $B41, $A41, $A41 + 1), 2)</f>
        <v/>
      </c>
      <c r="B42" t="inlineStr">
        <is>
          <t>100034545:0:0</t>
        </is>
      </c>
      <c r="C42" t="n">
        <v>1</v>
      </c>
      <c r="D42" t="inlineStr">
        <is>
          <t>harris</t>
        </is>
      </c>
      <c r="E42" t="n">
        <v>100034545</v>
      </c>
      <c r="F42" t="inlineStr">
        <is>
          <t>100034545:0:0</t>
        </is>
      </c>
      <c r="G42" t="n">
        <v>2</v>
      </c>
      <c r="H42" s="3" t="n">
        <v>28433</v>
      </c>
      <c r="I42" t="n">
        <v>2864</v>
      </c>
      <c r="J42" t="inlineStr">
        <is>
          <t>day</t>
        </is>
      </c>
      <c r="K42" t="inlineStr">
        <is>
          <t>Margaret Harris</t>
        </is>
      </c>
      <c r="L42" t="inlineStr">
        <is>
          <t>margaret</t>
        </is>
      </c>
      <c r="M42" t="inlineStr">
        <is>
          <t>harris</t>
        </is>
      </c>
      <c r="N42" t="n">
        <v>57</v>
      </c>
      <c r="O42" t="inlineStr">
        <is>
          <t>female</t>
        </is>
      </c>
      <c r="P42" t="n">
        <v>38.91532904</v>
      </c>
      <c r="Q42" t="n">
        <v>-77.02926796</v>
      </c>
      <c r="R42" t="inlineStr">
        <is>
          <t>1839 13TH STREET NW</t>
        </is>
      </c>
      <c r="S42" t="inlineStr">
        <is>
          <t>gaston brakes</t>
        </is>
      </c>
      <c r="T42" t="inlineStr">
        <is>
          <t>blunt object</t>
        </is>
      </c>
    </row>
    <row r="43">
      <c r="A43">
        <f>MOD(IF($B43 = $B42, $A42, $A42 + 1), 2)</f>
        <v/>
      </c>
      <c r="B43" t="inlineStr">
        <is>
          <t>100057078:0:0</t>
        </is>
      </c>
      <c r="C43" t="n">
        <v>1</v>
      </c>
      <c r="D43" t="inlineStr">
        <is>
          <t>harris</t>
        </is>
      </c>
      <c r="E43" t="n">
        <v>100057078</v>
      </c>
      <c r="F43" t="inlineStr">
        <is>
          <t>100057078:0:0</t>
        </is>
      </c>
      <c r="G43" t="n">
        <v>2</v>
      </c>
      <c r="H43" s="3" t="n">
        <v>28158</v>
      </c>
      <c r="I43" t="n">
        <v>2589</v>
      </c>
      <c r="J43" t="inlineStr">
        <is>
          <t>day</t>
        </is>
      </c>
      <c r="K43" t="inlineStr">
        <is>
          <t>Pearl Edith Harris</t>
        </is>
      </c>
      <c r="L43" t="inlineStr">
        <is>
          <t>pearl</t>
        </is>
      </c>
      <c r="M43" t="inlineStr">
        <is>
          <t>harris</t>
        </is>
      </c>
      <c r="N43" t="n">
        <v>64</v>
      </c>
      <c r="O43" t="inlineStr">
        <is>
          <t>female</t>
        </is>
      </c>
      <c r="P43" t="n">
        <v>38.93249976</v>
      </c>
      <c r="Q43" t="n">
        <v>-76.987799</v>
      </c>
      <c r="R43" t="inlineStr">
        <is>
          <t>1327 MONROE STREET NE</t>
        </is>
      </c>
      <c r="S43" t="inlineStr">
        <is>
          <t>charles b  payne</t>
        </is>
      </c>
      <c r="T43" t="inlineStr">
        <is>
          <t>firearm</t>
        </is>
      </c>
    </row>
    <row r="44">
      <c r="A44">
        <f>MOD(IF($B44 = $B43, $A43, $A43 + 1), 2)</f>
        <v/>
      </c>
      <c r="B44" t="inlineStr">
        <is>
          <t>100014753:0:0</t>
        </is>
      </c>
      <c r="C44" t="n">
        <v>1</v>
      </c>
      <c r="D44" t="inlineStr">
        <is>
          <t>harrison</t>
        </is>
      </c>
      <c r="E44" t="n">
        <v>100014753</v>
      </c>
      <c r="F44" t="inlineStr">
        <is>
          <t>100014753:0:0</t>
        </is>
      </c>
      <c r="G44" t="n">
        <v>2</v>
      </c>
      <c r="H44" s="3" t="n">
        <v>28329</v>
      </c>
      <c r="I44" t="n">
        <v>2760</v>
      </c>
      <c r="J44" t="inlineStr">
        <is>
          <t>day</t>
        </is>
      </c>
      <c r="K44" t="inlineStr">
        <is>
          <t>Annie Belle Harrison</t>
        </is>
      </c>
      <c r="L44" t="inlineStr">
        <is>
          <t>annie</t>
        </is>
      </c>
      <c r="M44" t="inlineStr">
        <is>
          <t>harrison</t>
        </is>
      </c>
      <c r="N44" t="n">
        <v>69</v>
      </c>
      <c r="O44" t="inlineStr">
        <is>
          <t>female</t>
        </is>
      </c>
      <c r="P44" t="n">
        <v>38.9029655833041</v>
      </c>
      <c r="Q44" t="n">
        <v>-76.97873144433829</v>
      </c>
      <c r="R44" t="inlineStr">
        <is>
          <t>1013 17TH STREET NE</t>
        </is>
      </c>
      <c r="S44" t="inlineStr">
        <is>
          <t>norman b  brown</t>
        </is>
      </c>
      <c r="T44" t="inlineStr">
        <is>
          <t>knife</t>
        </is>
      </c>
    </row>
    <row r="45">
      <c r="A45">
        <f>MOD(IF($B45 = $B44, $A44, $A44 + 1), 2)</f>
        <v/>
      </c>
      <c r="B45" t="inlineStr">
        <is>
          <t>100042269:0:0</t>
        </is>
      </c>
      <c r="C45" t="n">
        <v>1</v>
      </c>
      <c r="D45" t="inlineStr">
        <is>
          <t>hicks</t>
        </is>
      </c>
      <c r="E45" t="n">
        <v>100042269</v>
      </c>
      <c r="F45" t="inlineStr">
        <is>
          <t>100042269:0:0</t>
        </is>
      </c>
      <c r="G45" t="n">
        <v>2</v>
      </c>
      <c r="H45" s="3" t="n">
        <v>28472</v>
      </c>
      <c r="I45" t="n">
        <v>2903</v>
      </c>
      <c r="J45" t="inlineStr">
        <is>
          <t>day</t>
        </is>
      </c>
      <c r="K45" t="inlineStr">
        <is>
          <t>Jacqueline Hicks</t>
        </is>
      </c>
      <c r="L45" t="inlineStr">
        <is>
          <t>jacqueline</t>
        </is>
      </c>
      <c r="M45" t="inlineStr">
        <is>
          <t>hicks</t>
        </is>
      </c>
      <c r="N45" t="n">
        <v>20</v>
      </c>
      <c r="O45" t="inlineStr">
        <is>
          <t>female</t>
        </is>
      </c>
      <c r="P45" t="n">
        <v>38.90319026</v>
      </c>
      <c r="Q45" t="n">
        <v>-76.97243071</v>
      </c>
      <c r="R45" t="inlineStr">
        <is>
          <t>2121 I STREET NE</t>
        </is>
      </c>
      <c r="T45" t="inlineStr">
        <is>
          <t>firearm</t>
        </is>
      </c>
    </row>
    <row r="46">
      <c r="A46">
        <f>MOD(IF($B46 = $B45, $A45, $A45 + 1), 2)</f>
        <v/>
      </c>
      <c r="B46" t="inlineStr">
        <is>
          <t>100044573:0:0</t>
        </is>
      </c>
      <c r="C46" t="n">
        <v>1</v>
      </c>
      <c r="D46" t="inlineStr">
        <is>
          <t>hughes</t>
        </is>
      </c>
      <c r="E46" t="n">
        <v>100044573</v>
      </c>
      <c r="F46" t="inlineStr">
        <is>
          <t>100044573:0:0</t>
        </is>
      </c>
      <c r="G46" t="n">
        <v>2</v>
      </c>
      <c r="H46" s="3" t="n">
        <v>28483</v>
      </c>
      <c r="I46" t="n">
        <v>2914</v>
      </c>
      <c r="J46" t="inlineStr">
        <is>
          <t>day</t>
        </is>
      </c>
      <c r="K46" t="inlineStr">
        <is>
          <t>Wendell Ernest Hughes</t>
        </is>
      </c>
      <c r="L46" t="inlineStr">
        <is>
          <t>wendell</t>
        </is>
      </c>
      <c r="M46" t="inlineStr">
        <is>
          <t>hughes</t>
        </is>
      </c>
      <c r="N46" t="n">
        <v>24</v>
      </c>
      <c r="O46" t="inlineStr">
        <is>
          <t>male</t>
        </is>
      </c>
      <c r="P46" t="n">
        <v>38.9203932</v>
      </c>
      <c r="Q46" t="n">
        <v>-77.00221635</v>
      </c>
      <c r="R46" t="inlineStr">
        <is>
          <t>234 ADAMS STREET NE</t>
        </is>
      </c>
      <c r="S46" t="inlineStr">
        <is>
          <t>james jackson</t>
        </is>
      </c>
      <c r="T46" t="inlineStr">
        <is>
          <t>firearm</t>
        </is>
      </c>
    </row>
    <row r="47">
      <c r="A47">
        <f>MOD(IF($B47 = $B46, $A46, $A46 + 1), 2)</f>
        <v/>
      </c>
      <c r="B47" t="inlineStr">
        <is>
          <t>100068635:0:0</t>
        </is>
      </c>
      <c r="C47" t="n">
        <v>1</v>
      </c>
      <c r="D47" t="inlineStr">
        <is>
          <t>jackson</t>
        </is>
      </c>
      <c r="E47" t="n">
        <v>100068635</v>
      </c>
      <c r="F47" t="inlineStr">
        <is>
          <t>100068635:0:0</t>
        </is>
      </c>
      <c r="G47" t="n">
        <v>2</v>
      </c>
      <c r="H47" s="3" t="n">
        <v>28249</v>
      </c>
      <c r="I47" t="n">
        <v>2680</v>
      </c>
      <c r="J47" t="inlineStr">
        <is>
          <t>day</t>
        </is>
      </c>
      <c r="K47" t="inlineStr">
        <is>
          <t>James E. Jackson</t>
        </is>
      </c>
      <c r="L47" t="inlineStr">
        <is>
          <t>james</t>
        </is>
      </c>
      <c r="M47" t="inlineStr">
        <is>
          <t>jackson</t>
        </is>
      </c>
      <c r="N47" t="n">
        <v>22</v>
      </c>
      <c r="O47" t="inlineStr">
        <is>
          <t>male</t>
        </is>
      </c>
      <c r="P47" t="n">
        <v>38.9003934655188</v>
      </c>
      <c r="Q47" t="n">
        <v>-76.99525762115221</v>
      </c>
      <c r="R47" t="inlineStr">
        <is>
          <t>720 H STREET NE</t>
        </is>
      </c>
      <c r="T47" t="inlineStr">
        <is>
          <t>firearm</t>
        </is>
      </c>
    </row>
    <row r="48">
      <c r="A48">
        <f>MOD(IF($B48 = $B47, $A47, $A47 + 1), 2)</f>
        <v/>
      </c>
      <c r="B48" t="inlineStr">
        <is>
          <t>100016685:0:0</t>
        </is>
      </c>
      <c r="C48" t="n">
        <v>1</v>
      </c>
      <c r="D48" t="inlineStr">
        <is>
          <t>jackson</t>
        </is>
      </c>
      <c r="E48" t="n">
        <v>100016685</v>
      </c>
      <c r="F48" t="inlineStr">
        <is>
          <t>100016685:0:0</t>
        </is>
      </c>
      <c r="G48" t="n">
        <v>2</v>
      </c>
      <c r="H48" s="3" t="n">
        <v>28339</v>
      </c>
      <c r="I48" t="n">
        <v>2770</v>
      </c>
      <c r="J48" t="inlineStr">
        <is>
          <t>day</t>
        </is>
      </c>
      <c r="K48" t="inlineStr">
        <is>
          <t>John Jackson</t>
        </is>
      </c>
      <c r="L48" t="inlineStr">
        <is>
          <t>john</t>
        </is>
      </c>
      <c r="M48" t="inlineStr">
        <is>
          <t>jackson</t>
        </is>
      </c>
      <c r="N48" t="n">
        <v>65</v>
      </c>
      <c r="O48" t="inlineStr">
        <is>
          <t>male</t>
        </is>
      </c>
      <c r="P48" t="n">
        <v>38.94423014</v>
      </c>
      <c r="Q48" t="n">
        <v>-77.02366465</v>
      </c>
      <c r="R48" t="inlineStr">
        <is>
          <t>801 WEBSTER STREET NW</t>
        </is>
      </c>
      <c r="S48" t="inlineStr">
        <is>
          <t>gleana long</t>
        </is>
      </c>
      <c r="T48" t="inlineStr">
        <is>
          <t>knife</t>
        </is>
      </c>
    </row>
    <row r="49">
      <c r="A49">
        <f>MOD(IF($B49 = $B48, $A48, $A48 + 1), 2)</f>
        <v/>
      </c>
      <c r="B49" t="inlineStr">
        <is>
          <t>100063507:0:0</t>
        </is>
      </c>
      <c r="C49" t="n">
        <v>1</v>
      </c>
      <c r="D49" t="inlineStr">
        <is>
          <t>james</t>
        </is>
      </c>
      <c r="E49" t="n">
        <v>100063507</v>
      </c>
      <c r="F49" t="inlineStr">
        <is>
          <t>100063507:0:0</t>
        </is>
      </c>
      <c r="G49" t="n">
        <v>2</v>
      </c>
      <c r="H49" s="3" t="n">
        <v>28219</v>
      </c>
      <c r="I49" t="n">
        <v>2650</v>
      </c>
      <c r="J49" t="inlineStr">
        <is>
          <t>day</t>
        </is>
      </c>
      <c r="K49" t="inlineStr">
        <is>
          <t>Willy James</t>
        </is>
      </c>
      <c r="L49" t="inlineStr">
        <is>
          <t>willy</t>
        </is>
      </c>
      <c r="M49" t="inlineStr">
        <is>
          <t>james</t>
        </is>
      </c>
      <c r="N49" t="n">
        <v>46</v>
      </c>
      <c r="O49" t="inlineStr">
        <is>
          <t>male</t>
        </is>
      </c>
      <c r="P49" t="n">
        <v>38.90151736</v>
      </c>
      <c r="Q49" t="n">
        <v>-76.99247816</v>
      </c>
      <c r="R49" t="inlineStr">
        <is>
          <t>1000 I STREET NE</t>
        </is>
      </c>
      <c r="T49" t="inlineStr">
        <is>
          <t>firearm</t>
        </is>
      </c>
    </row>
    <row r="50">
      <c r="A50">
        <f>MOD(IF($B50 = $B49, $A49, $A49 + 1), 2)</f>
        <v/>
      </c>
      <c r="B50" t="inlineStr">
        <is>
          <t>100004722:0:0</t>
        </is>
      </c>
      <c r="C50" t="n">
        <v>1</v>
      </c>
      <c r="D50" t="inlineStr">
        <is>
          <t>jeffries</t>
        </is>
      </c>
      <c r="E50" t="n">
        <v>100004722</v>
      </c>
      <c r="F50" t="inlineStr">
        <is>
          <t>100004722:0:0</t>
        </is>
      </c>
      <c r="G50" t="n">
        <v>2</v>
      </c>
      <c r="H50" s="3" t="n">
        <v>28275</v>
      </c>
      <c r="I50" t="n">
        <v>2706</v>
      </c>
      <c r="J50" t="inlineStr">
        <is>
          <t>day</t>
        </is>
      </c>
      <c r="K50" t="inlineStr">
        <is>
          <t>Joe L. Jeffries</t>
        </is>
      </c>
      <c r="L50" t="inlineStr">
        <is>
          <t>joe</t>
        </is>
      </c>
      <c r="M50" t="inlineStr">
        <is>
          <t>jeffries</t>
        </is>
      </c>
      <c r="N50" t="n">
        <v>41</v>
      </c>
      <c r="O50" t="inlineStr">
        <is>
          <t>male</t>
        </is>
      </c>
      <c r="P50" t="n">
        <v>38.90233267</v>
      </c>
      <c r="Q50" t="n">
        <v>-76.97483185999999</v>
      </c>
      <c r="R50" t="inlineStr">
        <is>
          <t>2005 I STREET NE</t>
        </is>
      </c>
      <c r="S50" t="inlineStr">
        <is>
          <t>timothy b  wilson</t>
        </is>
      </c>
      <c r="T50" t="inlineStr">
        <is>
          <t>handgun</t>
        </is>
      </c>
    </row>
    <row r="51">
      <c r="A51">
        <f>MOD(IF($B51 = $B50, $A50, $A50 + 1), 2)</f>
        <v/>
      </c>
      <c r="B51" t="inlineStr">
        <is>
          <t>100063971:0:0</t>
        </is>
      </c>
      <c r="C51" t="n">
        <v>1</v>
      </c>
      <c r="D51" t="inlineStr">
        <is>
          <t>johnson</t>
        </is>
      </c>
      <c r="E51" t="n">
        <v>100063971</v>
      </c>
      <c r="F51" t="inlineStr">
        <is>
          <t>100063971:0:0</t>
        </is>
      </c>
      <c r="G51" t="n">
        <v>2</v>
      </c>
      <c r="H51" s="3" t="n">
        <v>28205</v>
      </c>
      <c r="I51" t="n">
        <v>2636</v>
      </c>
      <c r="J51" t="inlineStr">
        <is>
          <t>day</t>
        </is>
      </c>
      <c r="K51" t="inlineStr">
        <is>
          <t>David Lee Johnson</t>
        </is>
      </c>
      <c r="L51" t="inlineStr">
        <is>
          <t>david</t>
        </is>
      </c>
      <c r="M51" t="inlineStr">
        <is>
          <t>johnson</t>
        </is>
      </c>
      <c r="N51" t="n">
        <v>55</v>
      </c>
      <c r="O51" t="inlineStr">
        <is>
          <t>male</t>
        </is>
      </c>
      <c r="P51" t="n">
        <v>38.9019175186715</v>
      </c>
      <c r="Q51" t="n">
        <v>-76.99375420307049</v>
      </c>
      <c r="R51" t="inlineStr">
        <is>
          <t>9TH STREET NE FROM I STREET NE TO K STREET NE</t>
        </is>
      </c>
      <c r="S51" t="inlineStr">
        <is>
          <t>michael stanley davis</t>
        </is>
      </c>
      <c r="T51" t="inlineStr">
        <is>
          <t>firearm</t>
        </is>
      </c>
    </row>
    <row r="52">
      <c r="A52">
        <f>MOD(IF($B52 = $B51, $A51, $A51 + 1), 2)</f>
        <v/>
      </c>
      <c r="B52" t="inlineStr">
        <is>
          <t>100044008:0:0</t>
        </is>
      </c>
      <c r="C52" t="n">
        <v>1</v>
      </c>
      <c r="D52" t="inlineStr">
        <is>
          <t>johnson</t>
        </is>
      </c>
      <c r="E52" t="n">
        <v>100044008</v>
      </c>
      <c r="F52" t="inlineStr">
        <is>
          <t>100044008:0:0</t>
        </is>
      </c>
      <c r="G52" t="n">
        <v>2</v>
      </c>
      <c r="H52" s="3" t="n">
        <v>28479</v>
      </c>
      <c r="I52" t="n">
        <v>2910</v>
      </c>
      <c r="J52" t="inlineStr">
        <is>
          <t>day</t>
        </is>
      </c>
      <c r="K52" t="inlineStr">
        <is>
          <t>William C. Johnson</t>
        </is>
      </c>
      <c r="L52" t="inlineStr">
        <is>
          <t>william</t>
        </is>
      </c>
      <c r="M52" t="inlineStr">
        <is>
          <t>johnson</t>
        </is>
      </c>
      <c r="N52" t="n">
        <v>56</v>
      </c>
      <c r="O52" t="inlineStr">
        <is>
          <t>male</t>
        </is>
      </c>
      <c r="P52" t="n">
        <v>38.8813219299484</v>
      </c>
      <c r="Q52" t="n">
        <v>-76.9268837050888</v>
      </c>
      <c r="R52" t="inlineStr">
        <is>
          <t>53RD STREET SE AND F STREET SE</t>
        </is>
      </c>
      <c r="S52" t="inlineStr">
        <is>
          <t>michael a  short</t>
        </is>
      </c>
      <c r="T52" t="inlineStr">
        <is>
          <t>firearm</t>
        </is>
      </c>
    </row>
    <row r="53">
      <c r="A53">
        <f>MOD(IF($B53 = $B52, $A52, $A52 + 1), 2)</f>
        <v/>
      </c>
      <c r="B53" t="inlineStr">
        <is>
          <t>100022057:0:0</t>
        </is>
      </c>
      <c r="C53" t="n">
        <v>1</v>
      </c>
      <c r="D53" t="inlineStr">
        <is>
          <t>jones</t>
        </is>
      </c>
      <c r="E53" t="n">
        <v>100022057</v>
      </c>
      <c r="F53" t="inlineStr">
        <is>
          <t>100022057:0:0</t>
        </is>
      </c>
      <c r="G53" t="n">
        <v>2</v>
      </c>
      <c r="H53" s="3" t="n">
        <v>28369</v>
      </c>
      <c r="I53" t="n">
        <v>2800</v>
      </c>
      <c r="J53" t="inlineStr">
        <is>
          <t>day</t>
        </is>
      </c>
      <c r="K53" t="inlineStr">
        <is>
          <t>Andrew V. Jones</t>
        </is>
      </c>
      <c r="L53" t="inlineStr">
        <is>
          <t>andrew</t>
        </is>
      </c>
      <c r="M53" t="inlineStr">
        <is>
          <t>jones</t>
        </is>
      </c>
      <c r="N53" t="n">
        <v>28</v>
      </c>
      <c r="O53" t="inlineStr">
        <is>
          <t>male</t>
        </is>
      </c>
      <c r="P53" t="n">
        <v>38.9025143016862</v>
      </c>
      <c r="Q53" t="n">
        <v>-77.0013046915693</v>
      </c>
      <c r="R53" t="inlineStr">
        <is>
          <t>K STREET NE FROM 3RD STREET NE TO 4TH STREET NE</t>
        </is>
      </c>
      <c r="T53" t="inlineStr">
        <is>
          <t>firearm</t>
        </is>
      </c>
    </row>
    <row r="54">
      <c r="A54">
        <f>MOD(IF($B54 = $B53, $A53, $A53 + 1), 2)</f>
        <v/>
      </c>
      <c r="B54" t="inlineStr">
        <is>
          <t>100020589:0:0</t>
        </is>
      </c>
      <c r="C54" t="n">
        <v>2</v>
      </c>
      <c r="D54" t="inlineStr">
        <is>
          <t>jones</t>
        </is>
      </c>
      <c r="E54" t="n">
        <v>100021528</v>
      </c>
      <c r="F54" t="inlineStr">
        <is>
          <t>100021528:0:0</t>
        </is>
      </c>
      <c r="G54" t="n">
        <v>2</v>
      </c>
      <c r="H54" s="3" t="n">
        <v>28360</v>
      </c>
      <c r="I54" t="n">
        <v>2791</v>
      </c>
      <c r="J54" t="inlineStr">
        <is>
          <t>day</t>
        </is>
      </c>
      <c r="K54" t="inlineStr">
        <is>
          <t>Perry Jones, Jr.</t>
        </is>
      </c>
      <c r="L54" t="inlineStr">
        <is>
          <t>perry</t>
        </is>
      </c>
      <c r="M54" t="inlineStr">
        <is>
          <t>jones</t>
        </is>
      </c>
      <c r="N54" t="n">
        <v>57</v>
      </c>
      <c r="O54" t="inlineStr">
        <is>
          <t>male</t>
        </is>
      </c>
      <c r="P54" t="n">
        <v>38.90486457</v>
      </c>
      <c r="Q54" t="n">
        <v>-77.04700411</v>
      </c>
      <c r="R54" t="inlineStr">
        <is>
          <t>2100 M STREET NW</t>
        </is>
      </c>
      <c r="T54" t="inlineStr">
        <is>
          <t>firearm</t>
        </is>
      </c>
    </row>
    <row r="55">
      <c r="A55">
        <f>MOD(IF($B55 = $B54, $A54, $A54 + 1), 2)</f>
        <v/>
      </c>
      <c r="B55" t="inlineStr">
        <is>
          <t>100020589:0:0</t>
        </is>
      </c>
      <c r="C55" t="n">
        <v>2</v>
      </c>
      <c r="D55" t="inlineStr">
        <is>
          <t>jones</t>
        </is>
      </c>
      <c r="E55" t="n">
        <v>100020589</v>
      </c>
      <c r="F55" t="inlineStr">
        <is>
          <t>100020589:0:0</t>
        </is>
      </c>
      <c r="G55" t="n">
        <v>2</v>
      </c>
      <c r="H55" s="3" t="n">
        <v>28360</v>
      </c>
      <c r="I55" t="n">
        <v>2791</v>
      </c>
      <c r="J55" t="inlineStr">
        <is>
          <t>day</t>
        </is>
      </c>
      <c r="K55" t="inlineStr">
        <is>
          <t>Terry Jones</t>
        </is>
      </c>
      <c r="L55" t="inlineStr">
        <is>
          <t>terry</t>
        </is>
      </c>
      <c r="M55" t="inlineStr">
        <is>
          <t>jones</t>
        </is>
      </c>
      <c r="N55" t="n">
        <v>55</v>
      </c>
      <c r="O55" t="inlineStr">
        <is>
          <t>male</t>
        </is>
      </c>
      <c r="P55" t="n">
        <v>38.9245292320447</v>
      </c>
      <c r="Q55" t="n">
        <v>-77.0304740748672</v>
      </c>
      <c r="R55" t="inlineStr">
        <is>
          <t>1316 FAIRMONT STREET NW</t>
        </is>
      </c>
      <c r="T55" t="inlineStr">
        <is>
          <t>firearm</t>
        </is>
      </c>
    </row>
    <row r="56">
      <c r="A56">
        <f>MOD(IF($B56 = $B55, $A55, $A55 + 1), 2)</f>
        <v/>
      </c>
      <c r="B56" t="inlineStr">
        <is>
          <t>100026182:0:0</t>
        </is>
      </c>
      <c r="C56" t="n">
        <v>1</v>
      </c>
      <c r="D56" t="inlineStr">
        <is>
          <t>jones</t>
        </is>
      </c>
      <c r="E56" t="n">
        <v>100026182</v>
      </c>
      <c r="F56" t="inlineStr">
        <is>
          <t>100026182:0:0</t>
        </is>
      </c>
      <c r="G56" t="n">
        <v>2</v>
      </c>
      <c r="H56" s="3" t="n">
        <v>28382</v>
      </c>
      <c r="I56" t="n">
        <v>2813</v>
      </c>
      <c r="J56" t="inlineStr">
        <is>
          <t>day</t>
        </is>
      </c>
      <c r="K56" t="inlineStr">
        <is>
          <t>William Jones</t>
        </is>
      </c>
      <c r="L56" t="inlineStr">
        <is>
          <t>william</t>
        </is>
      </c>
      <c r="M56" t="inlineStr">
        <is>
          <t>jones</t>
        </is>
      </c>
      <c r="N56" t="n">
        <v>37</v>
      </c>
      <c r="O56" t="inlineStr">
        <is>
          <t>male</t>
        </is>
      </c>
      <c r="P56" t="n">
        <v>38.85785074</v>
      </c>
      <c r="Q56" t="n">
        <v>-76.9873077</v>
      </c>
      <c r="R56" t="inlineStr">
        <is>
          <t>2702 STANTON ROAD SE</t>
        </is>
      </c>
      <c r="T56" t="inlineStr">
        <is>
          <t>firearm</t>
        </is>
      </c>
    </row>
    <row r="57">
      <c r="A57">
        <f>MOD(IF($B57 = $B56, $A56, $A56 + 1), 2)</f>
        <v/>
      </c>
      <c r="B57" t="inlineStr">
        <is>
          <t>100004063:0:0</t>
        </is>
      </c>
      <c r="C57" t="n">
        <v>1</v>
      </c>
      <c r="D57" t="inlineStr">
        <is>
          <t>lawerence</t>
        </is>
      </c>
      <c r="E57" t="n">
        <v>100004063</v>
      </c>
      <c r="F57" t="inlineStr">
        <is>
          <t>100004063:0:0</t>
        </is>
      </c>
      <c r="G57" t="n">
        <v>2</v>
      </c>
      <c r="H57" s="3" t="n">
        <v>28260</v>
      </c>
      <c r="I57" t="n">
        <v>2691</v>
      </c>
      <c r="J57" t="inlineStr">
        <is>
          <t>day</t>
        </is>
      </c>
      <c r="K57" t="inlineStr">
        <is>
          <t>Harry Lawerence</t>
        </is>
      </c>
      <c r="L57" t="inlineStr">
        <is>
          <t>harry</t>
        </is>
      </c>
      <c r="M57" t="inlineStr">
        <is>
          <t>lawerence</t>
        </is>
      </c>
      <c r="N57" t="n">
        <v>75</v>
      </c>
      <c r="O57" t="inlineStr">
        <is>
          <t>male</t>
        </is>
      </c>
      <c r="P57" t="n">
        <v>38.89461601</v>
      </c>
      <c r="Q57" t="n">
        <v>-76.97793278</v>
      </c>
      <c r="R57" t="inlineStr">
        <is>
          <t>1823 D STREET NE</t>
        </is>
      </c>
      <c r="S57" t="inlineStr">
        <is>
          <t>garfield wells</t>
        </is>
      </c>
      <c r="T57" t="inlineStr">
        <is>
          <t>fire</t>
        </is>
      </c>
    </row>
    <row r="58">
      <c r="A58">
        <f>MOD(IF($B58 = $B57, $A57, $A57 + 1), 2)</f>
        <v/>
      </c>
      <c r="B58" t="inlineStr">
        <is>
          <t>100045513:0:0</t>
        </is>
      </c>
      <c r="C58" t="n">
        <v>1</v>
      </c>
      <c r="D58" t="inlineStr">
        <is>
          <t>leach</t>
        </is>
      </c>
      <c r="E58" t="n">
        <v>100045513</v>
      </c>
      <c r="F58" t="inlineStr">
        <is>
          <t>100045513:0:0</t>
        </is>
      </c>
      <c r="G58" t="n">
        <v>2</v>
      </c>
      <c r="H58" s="3" t="n">
        <v>28488</v>
      </c>
      <c r="I58" t="n">
        <v>2919</v>
      </c>
      <c r="J58" t="inlineStr">
        <is>
          <t>day</t>
        </is>
      </c>
      <c r="K58" t="inlineStr">
        <is>
          <t>David P. Leach</t>
        </is>
      </c>
      <c r="L58" t="inlineStr">
        <is>
          <t>david</t>
        </is>
      </c>
      <c r="M58" t="inlineStr">
        <is>
          <t>leach</t>
        </is>
      </c>
      <c r="N58" t="n">
        <v>59</v>
      </c>
      <c r="O58" t="inlineStr">
        <is>
          <t>male</t>
        </is>
      </c>
      <c r="P58" t="n">
        <v>38.91091482</v>
      </c>
      <c r="Q58" t="n">
        <v>-77.03129127</v>
      </c>
      <c r="R58" t="inlineStr">
        <is>
          <t>1340 Q STREET NW</t>
        </is>
      </c>
      <c r="S58" t="inlineStr">
        <is>
          <t>deborah weinsheimer</t>
        </is>
      </c>
      <c r="T58" t="inlineStr">
        <is>
          <t>handgun</t>
        </is>
      </c>
    </row>
    <row r="59">
      <c r="A59">
        <f>MOD(IF($B59 = $B58, $A58, $A58 + 1), 2)</f>
        <v/>
      </c>
      <c r="B59" t="inlineStr">
        <is>
          <t>100029351:0:0</t>
        </is>
      </c>
      <c r="C59" t="n">
        <v>1</v>
      </c>
      <c r="D59" t="inlineStr">
        <is>
          <t>lee</t>
        </is>
      </c>
      <c r="E59" t="n">
        <v>100029351</v>
      </c>
      <c r="F59" t="inlineStr">
        <is>
          <t>100029351:0:0</t>
        </is>
      </c>
      <c r="G59" t="n">
        <v>2</v>
      </c>
      <c r="H59" s="3" t="n">
        <v>28406</v>
      </c>
      <c r="I59" t="n">
        <v>2837</v>
      </c>
      <c r="J59" t="inlineStr">
        <is>
          <t>day</t>
        </is>
      </c>
      <c r="K59" t="inlineStr">
        <is>
          <t>Charlotte Lee</t>
        </is>
      </c>
      <c r="L59" t="inlineStr">
        <is>
          <t>charlotte</t>
        </is>
      </c>
      <c r="M59" t="inlineStr">
        <is>
          <t>lee</t>
        </is>
      </c>
      <c r="N59" t="n">
        <v>21</v>
      </c>
      <c r="O59" t="inlineStr">
        <is>
          <t>female</t>
        </is>
      </c>
      <c r="P59" t="n">
        <v>38.9126057064239</v>
      </c>
      <c r="Q59" t="n">
        <v>-77.0296224305404</v>
      </c>
      <c r="R59" t="inlineStr">
        <is>
          <t>13TH STREET NW AND R STREET NW</t>
        </is>
      </c>
      <c r="S59" t="inlineStr">
        <is>
          <t>daniel m  strickland</t>
        </is>
      </c>
      <c r="T59" t="inlineStr">
        <is>
          <t>knife</t>
        </is>
      </c>
    </row>
    <row r="60">
      <c r="A60">
        <f>MOD(IF($B60 = $B59, $A59, $A59 + 1), 2)</f>
        <v/>
      </c>
      <c r="B60" t="inlineStr">
        <is>
          <t>100062228:0:0</t>
        </is>
      </c>
      <c r="C60" t="n">
        <v>1</v>
      </c>
      <c r="D60" t="inlineStr">
        <is>
          <t>martin</t>
        </is>
      </c>
      <c r="E60" t="n">
        <v>100062228</v>
      </c>
      <c r="F60" t="inlineStr">
        <is>
          <t>100062228:0:0</t>
        </is>
      </c>
      <c r="G60" t="n">
        <v>2</v>
      </c>
      <c r="H60" s="3" t="n">
        <v>28213</v>
      </c>
      <c r="I60" t="n">
        <v>2644</v>
      </c>
      <c r="J60" t="inlineStr">
        <is>
          <t>day</t>
        </is>
      </c>
      <c r="K60" t="inlineStr">
        <is>
          <t>James H. Martin</t>
        </is>
      </c>
      <c r="L60" t="inlineStr">
        <is>
          <t>james</t>
        </is>
      </c>
      <c r="M60" t="inlineStr">
        <is>
          <t>martin</t>
        </is>
      </c>
      <c r="N60" t="n">
        <v>20</v>
      </c>
      <c r="O60" t="inlineStr">
        <is>
          <t>male</t>
        </is>
      </c>
      <c r="P60" t="n">
        <v>38.96764532</v>
      </c>
      <c r="Q60" t="n">
        <v>-77.02776581000001</v>
      </c>
      <c r="R60" t="inlineStr">
        <is>
          <t>6400 GEORGIA AVENUE NW</t>
        </is>
      </c>
      <c r="S60" t="inlineStr">
        <is>
          <t>eric burt</t>
        </is>
      </c>
      <c r="T60" t="inlineStr">
        <is>
          <t>handgun</t>
        </is>
      </c>
    </row>
    <row r="61">
      <c r="A61">
        <f>MOD(IF($B61 = $B60, $A60, $A60 + 1), 2)</f>
        <v/>
      </c>
      <c r="B61" t="inlineStr">
        <is>
          <t>100023762:0:0</t>
        </is>
      </c>
      <c r="C61" t="n">
        <v>3</v>
      </c>
      <c r="D61" t="inlineStr">
        <is>
          <t>mckinley</t>
        </is>
      </c>
      <c r="E61" t="n">
        <v>100025319</v>
      </c>
      <c r="F61" t="inlineStr">
        <is>
          <t>100025319:0:0</t>
        </is>
      </c>
      <c r="G61" t="n">
        <v>2</v>
      </c>
      <c r="H61" s="3" t="n">
        <v>28381</v>
      </c>
      <c r="I61" t="n">
        <v>2812</v>
      </c>
      <c r="J61" t="inlineStr">
        <is>
          <t>day</t>
        </is>
      </c>
      <c r="K61" t="inlineStr">
        <is>
          <t>Vernon McKinley</t>
        </is>
      </c>
      <c r="L61" t="inlineStr">
        <is>
          <t>vernon</t>
        </is>
      </c>
      <c r="M61" t="inlineStr">
        <is>
          <t>mckinley</t>
        </is>
      </c>
      <c r="N61" t="n">
        <v>47</v>
      </c>
      <c r="O61" t="inlineStr">
        <is>
          <t>male</t>
        </is>
      </c>
      <c r="P61" t="n">
        <v>38.90163219</v>
      </c>
      <c r="Q61" t="n">
        <v>-76.95075158</v>
      </c>
      <c r="R61" t="inlineStr">
        <is>
          <t>709 ANACOSTIA AVENUE NE</t>
        </is>
      </c>
      <c r="T61" t="inlineStr">
        <is>
          <t>unknown</t>
        </is>
      </c>
    </row>
    <row r="62">
      <c r="A62">
        <f>MOD(IF($B62 = $B61, $A61, $A61 + 1), 2)</f>
        <v/>
      </c>
      <c r="B62" t="inlineStr">
        <is>
          <t>100023762:0:0</t>
        </is>
      </c>
      <c r="C62" t="n">
        <v>3</v>
      </c>
      <c r="D62" t="inlineStr">
        <is>
          <t>mckinley</t>
        </is>
      </c>
      <c r="E62" t="n">
        <v>100037322</v>
      </c>
      <c r="F62" t="inlineStr">
        <is>
          <t>100037322:0:0</t>
        </is>
      </c>
      <c r="G62" t="n">
        <v>2</v>
      </c>
      <c r="H62" s="3" t="n">
        <v>28378</v>
      </c>
      <c r="I62" t="n">
        <v>2809</v>
      </c>
      <c r="J62" t="inlineStr">
        <is>
          <t>day</t>
        </is>
      </c>
      <c r="K62" t="inlineStr">
        <is>
          <t>Vernon McKinley</t>
        </is>
      </c>
      <c r="L62" t="inlineStr">
        <is>
          <t>vernon</t>
        </is>
      </c>
      <c r="M62" t="inlineStr">
        <is>
          <t>mckinley</t>
        </is>
      </c>
      <c r="N62" t="n">
        <v>47</v>
      </c>
      <c r="O62" t="inlineStr">
        <is>
          <t>male</t>
        </is>
      </c>
      <c r="P62" t="n">
        <v>38.9016962562781</v>
      </c>
      <c r="Q62" t="n">
        <v>-76.9510057422886</v>
      </c>
      <c r="R62" t="inlineStr">
        <is>
          <t>ANACOSTIA AVENUE NE FROM GRANT PLACE NE TO ALBERT IRVIN CASSELL PLACE NE</t>
        </is>
      </c>
      <c r="S62" t="inlineStr">
        <is>
          <t>joseph west</t>
        </is>
      </c>
      <c r="T62" t="inlineStr">
        <is>
          <t>handgun</t>
        </is>
      </c>
    </row>
    <row r="63">
      <c r="A63">
        <f>MOD(IF($B63 = $B62, $A62, $A62 + 1), 2)</f>
        <v/>
      </c>
      <c r="B63" t="inlineStr">
        <is>
          <t>100023762:0:0</t>
        </is>
      </c>
      <c r="C63" t="n">
        <v>3</v>
      </c>
      <c r="D63" t="inlineStr">
        <is>
          <t>mckinley</t>
        </is>
      </c>
      <c r="E63" t="n">
        <v>100023762</v>
      </c>
      <c r="F63" t="inlineStr">
        <is>
          <t>100023762:0:0</t>
        </is>
      </c>
      <c r="G63" t="n">
        <v>2</v>
      </c>
      <c r="H63" s="3" t="n">
        <v>28378</v>
      </c>
      <c r="I63" t="n">
        <v>2809</v>
      </c>
      <c r="J63" t="inlineStr">
        <is>
          <t>day</t>
        </is>
      </c>
      <c r="K63" t="inlineStr">
        <is>
          <t>Vernon McKinley</t>
        </is>
      </c>
      <c r="L63" t="inlineStr">
        <is>
          <t>vernon</t>
        </is>
      </c>
      <c r="M63" t="inlineStr">
        <is>
          <t>mckinley</t>
        </is>
      </c>
      <c r="N63" t="n">
        <v>47</v>
      </c>
      <c r="O63" t="inlineStr">
        <is>
          <t>male</t>
        </is>
      </c>
      <c r="P63" t="n">
        <v>38.8969193330944</v>
      </c>
      <c r="Q63" t="n">
        <v>-76.9602617838556</v>
      </c>
      <c r="R63" t="inlineStr">
        <is>
          <t>ANACOSTIA AVENUE NE AND BENNING ROAD NE</t>
        </is>
      </c>
      <c r="T63" t="inlineStr">
        <is>
          <t>firearm</t>
        </is>
      </c>
    </row>
    <row r="64">
      <c r="A64">
        <f>MOD(IF($B64 = $B63, $A63, $A63 + 1), 2)</f>
        <v/>
      </c>
      <c r="B64" t="inlineStr">
        <is>
          <t>100051238:0:0</t>
        </is>
      </c>
      <c r="C64" t="n">
        <v>1</v>
      </c>
      <c r="D64" t="inlineStr">
        <is>
          <t>miles</t>
        </is>
      </c>
      <c r="E64" t="n">
        <v>100051238</v>
      </c>
      <c r="F64" t="inlineStr">
        <is>
          <t>100051238:0:0</t>
        </is>
      </c>
      <c r="G64" t="n">
        <v>2</v>
      </c>
      <c r="H64" s="3" t="n">
        <v>28154</v>
      </c>
      <c r="I64" t="n">
        <v>2585</v>
      </c>
      <c r="J64" t="inlineStr">
        <is>
          <t>day</t>
        </is>
      </c>
      <c r="K64" t="inlineStr">
        <is>
          <t>Leroy R. Miles</t>
        </is>
      </c>
      <c r="L64" t="inlineStr">
        <is>
          <t>leroy</t>
        </is>
      </c>
      <c r="M64" t="inlineStr">
        <is>
          <t>miles</t>
        </is>
      </c>
      <c r="N64" t="n">
        <v>54</v>
      </c>
      <c r="O64" t="inlineStr">
        <is>
          <t>male</t>
        </is>
      </c>
      <c r="P64" t="n">
        <v>38.83228173</v>
      </c>
      <c r="Q64" t="n">
        <v>-76.98947887</v>
      </c>
      <c r="R64" t="inlineStr">
        <is>
          <t>920 BELLEVUE STREET SE</t>
        </is>
      </c>
      <c r="T64" t="inlineStr">
        <is>
          <t>firearm</t>
        </is>
      </c>
    </row>
    <row r="65">
      <c r="A65">
        <f>MOD(IF($B65 = $B64, $A64, $A64 + 1), 2)</f>
        <v/>
      </c>
      <c r="B65" t="inlineStr">
        <is>
          <t>100016213:0:0</t>
        </is>
      </c>
      <c r="C65" t="n">
        <v>1</v>
      </c>
      <c r="D65" t="inlineStr">
        <is>
          <t>morris</t>
        </is>
      </c>
      <c r="E65" t="n">
        <v>100016213</v>
      </c>
      <c r="F65" t="inlineStr">
        <is>
          <t>100016213:0:0</t>
        </is>
      </c>
      <c r="G65" t="n">
        <v>2</v>
      </c>
      <c r="H65" s="3" t="n">
        <v>28335</v>
      </c>
      <c r="I65" t="n">
        <v>2766</v>
      </c>
      <c r="J65" t="inlineStr">
        <is>
          <t>day</t>
        </is>
      </c>
      <c r="K65" t="inlineStr">
        <is>
          <t>Robert L. Morris</t>
        </is>
      </c>
      <c r="L65" t="inlineStr">
        <is>
          <t>robert</t>
        </is>
      </c>
      <c r="M65" t="inlineStr">
        <is>
          <t>morris</t>
        </is>
      </c>
      <c r="N65" t="n">
        <v>56</v>
      </c>
      <c r="O65" t="inlineStr">
        <is>
          <t>male</t>
        </is>
      </c>
      <c r="P65" t="n">
        <v>38.90045731</v>
      </c>
      <c r="Q65" t="n">
        <v>-76.99987861</v>
      </c>
      <c r="R65" t="inlineStr">
        <is>
          <t>414 H STREET NE</t>
        </is>
      </c>
      <c r="T65" t="inlineStr">
        <is>
          <t>handgun</t>
        </is>
      </c>
    </row>
    <row r="66">
      <c r="A66">
        <f>MOD(IF($B66 = $B65, $A65, $A65 + 1), 2)</f>
        <v/>
      </c>
      <c r="B66" t="inlineStr">
        <is>
          <t>100000830:0:0</t>
        </is>
      </c>
      <c r="C66" t="n">
        <v>1</v>
      </c>
      <c r="D66" t="inlineStr">
        <is>
          <t>napp</t>
        </is>
      </c>
      <c r="E66" t="n">
        <v>100000830</v>
      </c>
      <c r="F66" t="inlineStr">
        <is>
          <t>100000830:0:0</t>
        </is>
      </c>
      <c r="G66" t="n">
        <v>2</v>
      </c>
      <c r="H66" s="3" t="n">
        <v>28252</v>
      </c>
      <c r="I66" t="n">
        <v>2683</v>
      </c>
      <c r="J66" t="inlineStr">
        <is>
          <t>day</t>
        </is>
      </c>
      <c r="K66" t="inlineStr">
        <is>
          <t>Charles Napp</t>
        </is>
      </c>
      <c r="L66" t="inlineStr">
        <is>
          <t>charles</t>
        </is>
      </c>
      <c r="M66" t="inlineStr">
        <is>
          <t>napp</t>
        </is>
      </c>
      <c r="N66" t="n">
        <v>59</v>
      </c>
      <c r="O66" t="inlineStr">
        <is>
          <t>male</t>
        </is>
      </c>
      <c r="R66" t="inlineStr">
        <is>
          <t>St. Elizabeths Hospital</t>
        </is>
      </c>
      <c r="T66" t="inlineStr">
        <is>
          <t>unknown</t>
        </is>
      </c>
    </row>
    <row r="67">
      <c r="A67">
        <f>MOD(IF($B67 = $B66, $A66, $A66 + 1), 2)</f>
        <v/>
      </c>
      <c r="B67" t="inlineStr">
        <is>
          <t>100055731:0:0</t>
        </is>
      </c>
      <c r="C67" t="n">
        <v>1</v>
      </c>
      <c r="D67" t="inlineStr">
        <is>
          <t>naylor</t>
        </is>
      </c>
      <c r="E67" t="n">
        <v>100055731</v>
      </c>
      <c r="F67" t="inlineStr">
        <is>
          <t>100055731:0:0</t>
        </is>
      </c>
      <c r="G67" t="n">
        <v>2</v>
      </c>
      <c r="H67" s="3" t="n">
        <v>28175</v>
      </c>
      <c r="I67" t="n">
        <v>2606</v>
      </c>
      <c r="J67" t="inlineStr">
        <is>
          <t>day</t>
        </is>
      </c>
      <c r="K67" t="inlineStr">
        <is>
          <t>Montefore Naylor</t>
        </is>
      </c>
      <c r="L67" t="inlineStr">
        <is>
          <t>montefore</t>
        </is>
      </c>
      <c r="M67" t="inlineStr">
        <is>
          <t>naylor</t>
        </is>
      </c>
      <c r="N67" t="n">
        <v>29</v>
      </c>
      <c r="P67" t="n">
        <v>38.887567038032</v>
      </c>
      <c r="Q67" t="n">
        <v>-77.0199073335193</v>
      </c>
      <c r="R67" t="inlineStr">
        <is>
          <t>6TH STREET SW AND INDEPENDENCE AVENUE SW</t>
        </is>
      </c>
      <c r="S67" t="inlineStr">
        <is>
          <t>calvin spruill</t>
        </is>
      </c>
      <c r="T67" t="inlineStr">
        <is>
          <t>handgun</t>
        </is>
      </c>
    </row>
    <row r="68">
      <c r="A68">
        <f>MOD(IF($B68 = $B67, $A67, $A67 + 1), 2)</f>
        <v/>
      </c>
      <c r="B68" t="inlineStr">
        <is>
          <t>100010173:0:0</t>
        </is>
      </c>
      <c r="C68" t="n">
        <v>1</v>
      </c>
      <c r="D68" t="inlineStr">
        <is>
          <t>oates</t>
        </is>
      </c>
      <c r="E68" t="n">
        <v>100010173</v>
      </c>
      <c r="F68" t="inlineStr">
        <is>
          <t>100010173:0:0</t>
        </is>
      </c>
      <c r="G68" t="n">
        <v>2</v>
      </c>
      <c r="H68" s="3" t="n">
        <v>28304</v>
      </c>
      <c r="I68" t="n">
        <v>2735</v>
      </c>
      <c r="J68" t="inlineStr">
        <is>
          <t>day</t>
        </is>
      </c>
      <c r="K68" t="inlineStr">
        <is>
          <t>Adeline B. Oates</t>
        </is>
      </c>
      <c r="L68" t="inlineStr">
        <is>
          <t>adeline</t>
        </is>
      </c>
      <c r="M68" t="inlineStr">
        <is>
          <t>oates</t>
        </is>
      </c>
      <c r="N68" t="n">
        <v>52</v>
      </c>
      <c r="O68" t="inlineStr">
        <is>
          <t>female</t>
        </is>
      </c>
      <c r="P68" t="n">
        <v>38.96863099</v>
      </c>
      <c r="Q68" t="n">
        <v>-77.03372163</v>
      </c>
      <c r="R68" t="inlineStr">
        <is>
          <t>6445 LUZON AVENUE NW</t>
        </is>
      </c>
      <c r="S68" t="inlineStr">
        <is>
          <t>charles b  bowen</t>
        </is>
      </c>
      <c r="T68" t="inlineStr">
        <is>
          <t>strangulation</t>
        </is>
      </c>
    </row>
    <row r="69">
      <c r="A69">
        <f>MOD(IF($B69 = $B68, $A68, $A68 + 1), 2)</f>
        <v/>
      </c>
      <c r="B69" t="inlineStr">
        <is>
          <t>100057743:0:0</t>
        </is>
      </c>
      <c r="C69" t="n">
        <v>1</v>
      </c>
      <c r="D69" t="inlineStr">
        <is>
          <t>overby</t>
        </is>
      </c>
      <c r="E69" t="n">
        <v>100057743</v>
      </c>
      <c r="F69" t="inlineStr">
        <is>
          <t>100057743:0:0</t>
        </is>
      </c>
      <c r="G69" t="n">
        <v>2</v>
      </c>
      <c r="H69" s="3" t="n">
        <v>28189</v>
      </c>
      <c r="I69" t="n">
        <v>2620</v>
      </c>
      <c r="J69" t="inlineStr">
        <is>
          <t>day</t>
        </is>
      </c>
      <c r="K69" t="inlineStr">
        <is>
          <t>James Overby</t>
        </is>
      </c>
      <c r="L69" t="inlineStr">
        <is>
          <t>james</t>
        </is>
      </c>
      <c r="M69" t="inlineStr">
        <is>
          <t>overby</t>
        </is>
      </c>
      <c r="N69" t="n">
        <v>40</v>
      </c>
      <c r="O69" t="inlineStr">
        <is>
          <t>male</t>
        </is>
      </c>
      <c r="P69" t="n">
        <v>38.86106665</v>
      </c>
      <c r="Q69" t="n">
        <v>-76.98584672</v>
      </c>
      <c r="R69" t="inlineStr">
        <is>
          <t>1447 CEDAR STREET SE</t>
        </is>
      </c>
      <c r="S69" t="inlineStr">
        <is>
          <t>marie polite</t>
        </is>
      </c>
      <c r="T69" t="inlineStr">
        <is>
          <t>knife</t>
        </is>
      </c>
    </row>
    <row r="70">
      <c r="A70">
        <f>MOD(IF($B70 = $B69, $A69, $A69 + 1), 2)</f>
        <v/>
      </c>
      <c r="B70" t="inlineStr">
        <is>
          <t>100017144:0:0</t>
        </is>
      </c>
      <c r="C70" t="n">
        <v>1</v>
      </c>
      <c r="D70" t="inlineStr">
        <is>
          <t>owens</t>
        </is>
      </c>
      <c r="E70" t="n">
        <v>100017144</v>
      </c>
      <c r="F70" t="inlineStr">
        <is>
          <t>100017144:0:0</t>
        </is>
      </c>
      <c r="G70" t="n">
        <v>2</v>
      </c>
      <c r="H70" s="3" t="n">
        <v>28341</v>
      </c>
      <c r="I70" t="n">
        <v>2772</v>
      </c>
      <c r="J70" t="inlineStr">
        <is>
          <t>day</t>
        </is>
      </c>
      <c r="K70" t="inlineStr">
        <is>
          <t>Wayne Anthony Owens</t>
        </is>
      </c>
      <c r="L70" t="inlineStr">
        <is>
          <t>wayne</t>
        </is>
      </c>
      <c r="M70" t="inlineStr">
        <is>
          <t>owens</t>
        </is>
      </c>
      <c r="N70" t="n">
        <v>21</v>
      </c>
      <c r="O70" t="inlineStr">
        <is>
          <t>male</t>
        </is>
      </c>
      <c r="R70" t="inlineStr">
        <is>
          <t>Anacostia Dr SE and Good Hope Rd SE</t>
        </is>
      </c>
      <c r="T70" t="inlineStr">
        <is>
          <t>handgun</t>
        </is>
      </c>
    </row>
    <row r="71">
      <c r="A71">
        <f>MOD(IF($B71 = $B70, $A70, $A70 + 1), 2)</f>
        <v/>
      </c>
      <c r="B71" t="inlineStr">
        <is>
          <t>100030958:0:0</t>
        </is>
      </c>
      <c r="C71" t="n">
        <v>2</v>
      </c>
      <c r="D71" t="inlineStr">
        <is>
          <t>payne</t>
        </is>
      </c>
      <c r="E71" t="n">
        <v>100031486</v>
      </c>
      <c r="F71" t="inlineStr">
        <is>
          <t>100031486:0:0</t>
        </is>
      </c>
      <c r="G71" t="n">
        <v>2</v>
      </c>
      <c r="H71" s="3" t="n">
        <v>28416</v>
      </c>
      <c r="I71" t="n">
        <v>2847</v>
      </c>
      <c r="J71" t="inlineStr">
        <is>
          <t>day</t>
        </is>
      </c>
      <c r="K71" t="inlineStr">
        <is>
          <t>Ralph L. Payne</t>
        </is>
      </c>
      <c r="L71" t="inlineStr">
        <is>
          <t>ralph</t>
        </is>
      </c>
      <c r="M71" t="inlineStr">
        <is>
          <t>payne</t>
        </is>
      </c>
      <c r="N71" t="n">
        <v>37</v>
      </c>
      <c r="O71" t="inlineStr">
        <is>
          <t>male</t>
        </is>
      </c>
      <c r="P71" t="n">
        <v>38.9364283</v>
      </c>
      <c r="Q71" t="n">
        <v>-77.03726282</v>
      </c>
      <c r="R71" t="inlineStr">
        <is>
          <t>3636 16TH STREET NW</t>
        </is>
      </c>
      <c r="S71" t="inlineStr">
        <is>
          <t>nathaniel f  mcqueen</t>
        </is>
      </c>
      <c r="T71" t="inlineStr">
        <is>
          <t>handgun</t>
        </is>
      </c>
    </row>
    <row r="72">
      <c r="A72">
        <f>MOD(IF($B72 = $B71, $A71, $A71 + 1), 2)</f>
        <v/>
      </c>
      <c r="B72" t="inlineStr">
        <is>
          <t>100030958:0:0</t>
        </is>
      </c>
      <c r="C72" t="n">
        <v>2</v>
      </c>
      <c r="D72" t="inlineStr">
        <is>
          <t>payne</t>
        </is>
      </c>
      <c r="E72" t="n">
        <v>100030958</v>
      </c>
      <c r="F72" t="inlineStr">
        <is>
          <t>100030958:0:0</t>
        </is>
      </c>
      <c r="G72" t="n">
        <v>2</v>
      </c>
      <c r="H72" s="3" t="n">
        <v>28416</v>
      </c>
      <c r="I72" t="n">
        <v>2847</v>
      </c>
      <c r="J72" t="inlineStr">
        <is>
          <t>day</t>
        </is>
      </c>
      <c r="K72" t="inlineStr">
        <is>
          <t>Ralph L. Payne</t>
        </is>
      </c>
      <c r="L72" t="inlineStr">
        <is>
          <t>ralph</t>
        </is>
      </c>
      <c r="M72" t="inlineStr">
        <is>
          <t>payne</t>
        </is>
      </c>
      <c r="N72" t="n">
        <v>37</v>
      </c>
      <c r="O72" t="inlineStr">
        <is>
          <t>male</t>
        </is>
      </c>
      <c r="P72" t="n">
        <v>38.9364283</v>
      </c>
      <c r="Q72" t="n">
        <v>-77.03726282</v>
      </c>
      <c r="R72" t="inlineStr">
        <is>
          <t>3636 16TH STREET NW</t>
        </is>
      </c>
      <c r="T72" t="inlineStr">
        <is>
          <t>firearm</t>
        </is>
      </c>
    </row>
    <row r="73">
      <c r="A73">
        <f>MOD(IF($B73 = $B72, $A72, $A72 + 1), 2)</f>
        <v/>
      </c>
      <c r="B73" t="inlineStr">
        <is>
          <t>100035465:0:0</t>
        </is>
      </c>
      <c r="C73" t="n">
        <v>1</v>
      </c>
      <c r="D73" t="inlineStr">
        <is>
          <t>perkins</t>
        </is>
      </c>
      <c r="E73" t="n">
        <v>100035465</v>
      </c>
      <c r="F73" t="inlineStr">
        <is>
          <t>100035465:0:0</t>
        </is>
      </c>
      <c r="G73" t="n">
        <v>2</v>
      </c>
      <c r="H73" s="3" t="n">
        <v>28433</v>
      </c>
      <c r="I73" t="n">
        <v>2864</v>
      </c>
      <c r="J73" t="inlineStr">
        <is>
          <t>day</t>
        </is>
      </c>
      <c r="K73" t="inlineStr">
        <is>
          <t>Brian Perkins</t>
        </is>
      </c>
      <c r="L73" t="inlineStr">
        <is>
          <t>brian</t>
        </is>
      </c>
      <c r="M73" t="inlineStr">
        <is>
          <t>perkins</t>
        </is>
      </c>
      <c r="N73" t="n">
        <v>18</v>
      </c>
      <c r="O73" t="inlineStr">
        <is>
          <t>male</t>
        </is>
      </c>
      <c r="P73" t="n">
        <v>38.92131124</v>
      </c>
      <c r="Q73" t="n">
        <v>-77.03357609</v>
      </c>
      <c r="R73" t="inlineStr">
        <is>
          <t>1430 CHAPIN STREET NW</t>
        </is>
      </c>
      <c r="S73" t="inlineStr">
        <is>
          <t>wayne perkins</t>
        </is>
      </c>
      <c r="T73" t="inlineStr">
        <is>
          <t>handgun</t>
        </is>
      </c>
    </row>
    <row r="74">
      <c r="A74">
        <f>MOD(IF($B74 = $B73, $A73, $A73 + 1), 2)</f>
        <v/>
      </c>
      <c r="B74" t="inlineStr">
        <is>
          <t>100035712:0:0</t>
        </is>
      </c>
      <c r="C74" t="n">
        <v>1</v>
      </c>
      <c r="D74" t="inlineStr">
        <is>
          <t>perryman</t>
        </is>
      </c>
      <c r="E74" t="n">
        <v>100035712</v>
      </c>
      <c r="F74" t="inlineStr">
        <is>
          <t>100035712:0:0</t>
        </is>
      </c>
      <c r="G74" t="n">
        <v>2</v>
      </c>
      <c r="H74" s="3" t="n">
        <v>28438</v>
      </c>
      <c r="I74" t="n">
        <v>2869</v>
      </c>
      <c r="J74" t="inlineStr">
        <is>
          <t>day</t>
        </is>
      </c>
      <c r="K74" t="inlineStr">
        <is>
          <t>Helen Perryman</t>
        </is>
      </c>
      <c r="L74" t="inlineStr">
        <is>
          <t>helen</t>
        </is>
      </c>
      <c r="M74" t="inlineStr">
        <is>
          <t>perryman</t>
        </is>
      </c>
      <c r="N74" t="n">
        <v>27</v>
      </c>
      <c r="O74" t="inlineStr">
        <is>
          <t>female</t>
        </is>
      </c>
      <c r="P74" t="n">
        <v>38.8671388000663</v>
      </c>
      <c r="Q74" t="n">
        <v>-76.9883434498142</v>
      </c>
      <c r="R74" t="inlineStr">
        <is>
          <t>1209 GOOD HOPE ROAD SE</t>
        </is>
      </c>
      <c r="S74" t="inlineStr">
        <is>
          <t>james daniel garay</t>
        </is>
      </c>
      <c r="T74" t="inlineStr">
        <is>
          <t>firearm</t>
        </is>
      </c>
    </row>
    <row r="75">
      <c r="A75">
        <f>MOD(IF($B75 = $B74, $A74, $A74 + 1), 2)</f>
        <v/>
      </c>
      <c r="B75" t="inlineStr">
        <is>
          <t>100004075:0:0</t>
        </is>
      </c>
      <c r="C75" t="n">
        <v>3</v>
      </c>
      <c r="D75" t="inlineStr">
        <is>
          <t>proctor</t>
        </is>
      </c>
      <c r="E75" t="n">
        <v>100010427</v>
      </c>
      <c r="F75" t="inlineStr">
        <is>
          <t>100010427:0:0</t>
        </is>
      </c>
      <c r="G75" t="n">
        <v>2</v>
      </c>
      <c r="I75" t="n">
        <v>2692</v>
      </c>
      <c r="J75" t="inlineStr">
        <is>
          <t>month</t>
        </is>
      </c>
      <c r="K75" t="inlineStr">
        <is>
          <t>Edwin Lee Proctor</t>
        </is>
      </c>
      <c r="L75" t="inlineStr">
        <is>
          <t>edwin</t>
        </is>
      </c>
      <c r="M75" t="inlineStr">
        <is>
          <t>proctor</t>
        </is>
      </c>
      <c r="O75" t="inlineStr">
        <is>
          <t>male</t>
        </is>
      </c>
      <c r="S75" t="inlineStr">
        <is>
          <t>john e  fuller</t>
        </is>
      </c>
      <c r="T75" t="inlineStr">
        <is>
          <t>firearm</t>
        </is>
      </c>
    </row>
    <row r="76">
      <c r="A76">
        <f>MOD(IF($B76 = $B75, $A75, $A75 + 1), 2)</f>
        <v/>
      </c>
      <c r="B76" t="inlineStr">
        <is>
          <t>100004075:0:0</t>
        </is>
      </c>
      <c r="C76" t="n">
        <v>3</v>
      </c>
      <c r="D76" t="inlineStr">
        <is>
          <t>proctor</t>
        </is>
      </c>
      <c r="E76" t="n">
        <v>100004075</v>
      </c>
      <c r="F76" t="inlineStr">
        <is>
          <t>100004075:0:0</t>
        </is>
      </c>
      <c r="G76" t="n">
        <v>2</v>
      </c>
      <c r="H76" s="3" t="n">
        <v>28271</v>
      </c>
      <c r="I76" t="n">
        <v>2702</v>
      </c>
      <c r="J76" t="inlineStr">
        <is>
          <t>day</t>
        </is>
      </c>
      <c r="K76" t="inlineStr">
        <is>
          <t>Edwin Lee Proctor</t>
        </is>
      </c>
      <c r="L76" t="inlineStr">
        <is>
          <t>edwin</t>
        </is>
      </c>
      <c r="M76" t="inlineStr">
        <is>
          <t>proctor</t>
        </is>
      </c>
      <c r="N76" t="n">
        <v>19</v>
      </c>
      <c r="O76" t="inlineStr">
        <is>
          <t>male</t>
        </is>
      </c>
      <c r="P76" t="n">
        <v>38.92200396</v>
      </c>
      <c r="Q76" t="n">
        <v>-77.03236063</v>
      </c>
      <c r="R76" t="inlineStr">
        <is>
          <t>2500 14TH STREET NW</t>
        </is>
      </c>
      <c r="S76" t="inlineStr">
        <is>
          <t>john edward fuller</t>
        </is>
      </c>
      <c r="T76" t="inlineStr">
        <is>
          <t>firearm</t>
        </is>
      </c>
    </row>
    <row r="77">
      <c r="A77">
        <f>MOD(IF($B77 = $B76, $A76, $A76 + 1), 2)</f>
        <v/>
      </c>
      <c r="B77" t="inlineStr">
        <is>
          <t>100004075:0:0</t>
        </is>
      </c>
      <c r="C77" t="n">
        <v>3</v>
      </c>
      <c r="D77" t="inlineStr">
        <is>
          <t>proctor</t>
        </is>
      </c>
      <c r="E77" t="n">
        <v>100010689</v>
      </c>
      <c r="F77" t="inlineStr">
        <is>
          <t>100010689:0:0</t>
        </is>
      </c>
      <c r="G77" t="n">
        <v>2</v>
      </c>
      <c r="H77" s="3" t="n">
        <v>28271</v>
      </c>
      <c r="I77" t="n">
        <v>2702</v>
      </c>
      <c r="J77" t="inlineStr">
        <is>
          <t>day</t>
        </is>
      </c>
      <c r="K77" t="inlineStr">
        <is>
          <t>Edwin Lee Proctor</t>
        </is>
      </c>
      <c r="L77" t="inlineStr">
        <is>
          <t>edwin</t>
        </is>
      </c>
      <c r="M77" t="inlineStr">
        <is>
          <t>proctor</t>
        </is>
      </c>
      <c r="N77" t="n">
        <v>19</v>
      </c>
      <c r="O77" t="inlineStr">
        <is>
          <t>male</t>
        </is>
      </c>
      <c r="P77" t="n">
        <v>38.92200396</v>
      </c>
      <c r="Q77" t="n">
        <v>-77.03236063</v>
      </c>
      <c r="R77" t="inlineStr">
        <is>
          <t>2500 14TH STREET NW</t>
        </is>
      </c>
      <c r="S77" t="inlineStr">
        <is>
          <t>john edward fuller</t>
        </is>
      </c>
      <c r="T77" t="inlineStr">
        <is>
          <t>unknown</t>
        </is>
      </c>
    </row>
    <row r="78">
      <c r="A78">
        <f>MOD(IF($B78 = $B77, $A77, $A77 + 1), 2)</f>
        <v/>
      </c>
      <c r="B78" t="inlineStr">
        <is>
          <t>100019391:0:0</t>
        </is>
      </c>
      <c r="C78" t="n">
        <v>1</v>
      </c>
      <c r="D78" t="inlineStr">
        <is>
          <t>reaves</t>
        </is>
      </c>
      <c r="E78" t="n">
        <v>100019391</v>
      </c>
      <c r="F78" t="inlineStr">
        <is>
          <t>100019391:0:0</t>
        </is>
      </c>
      <c r="G78" t="n">
        <v>2</v>
      </c>
      <c r="H78" s="3" t="n">
        <v>28305</v>
      </c>
      <c r="I78" t="n">
        <v>2736</v>
      </c>
      <c r="J78" t="inlineStr">
        <is>
          <t>day</t>
        </is>
      </c>
      <c r="K78" t="inlineStr">
        <is>
          <t>Timothy D. Reaves</t>
        </is>
      </c>
      <c r="L78" t="inlineStr">
        <is>
          <t>timothy</t>
        </is>
      </c>
      <c r="M78" t="inlineStr">
        <is>
          <t>reaves</t>
        </is>
      </c>
      <c r="N78" t="n">
        <v>19</v>
      </c>
      <c r="O78" t="inlineStr">
        <is>
          <t>male</t>
        </is>
      </c>
      <c r="P78" t="n">
        <v>38.93741412</v>
      </c>
      <c r="Q78" t="n">
        <v>-76.97730326</v>
      </c>
      <c r="R78" t="inlineStr">
        <is>
          <t>1926 QUINCY STREET NE</t>
        </is>
      </c>
      <c r="S78" t="inlineStr">
        <is>
          <t>curtis lee watson</t>
        </is>
      </c>
      <c r="T78" t="inlineStr">
        <is>
          <t>firearm</t>
        </is>
      </c>
    </row>
    <row r="79">
      <c r="A79">
        <f>MOD(IF($B79 = $B78, $A78, $A78 + 1), 2)</f>
        <v/>
      </c>
      <c r="B79" t="inlineStr">
        <is>
          <t>100044168:1:0</t>
        </is>
      </c>
      <c r="C79" t="n">
        <v>1</v>
      </c>
      <c r="D79" t="inlineStr">
        <is>
          <t>riley</t>
        </is>
      </c>
      <c r="E79" t="n">
        <v>100044168</v>
      </c>
      <c r="F79" t="inlineStr">
        <is>
          <t>100044168:1:0</t>
        </is>
      </c>
      <c r="G79" t="n">
        <v>2</v>
      </c>
      <c r="H79" s="3" t="n">
        <v>28466</v>
      </c>
      <c r="I79" t="n">
        <v>2897</v>
      </c>
      <c r="J79" t="inlineStr">
        <is>
          <t>day</t>
        </is>
      </c>
      <c r="K79" t="inlineStr">
        <is>
          <t>Michael K. Riley</t>
        </is>
      </c>
      <c r="L79" t="inlineStr">
        <is>
          <t>michael</t>
        </is>
      </c>
      <c r="M79" t="inlineStr">
        <is>
          <t>riley</t>
        </is>
      </c>
      <c r="N79" t="n">
        <v>30</v>
      </c>
      <c r="O79" t="inlineStr">
        <is>
          <t>male</t>
        </is>
      </c>
      <c r="P79" t="n">
        <v>38.8840648592851</v>
      </c>
      <c r="Q79" t="n">
        <v>-76.95686087735351</v>
      </c>
      <c r="R79" t="inlineStr">
        <is>
          <t>3417 MINNESOTA AVENUE SE</t>
        </is>
      </c>
      <c r="S79" t="inlineStr">
        <is>
          <t>charles alexander philips</t>
        </is>
      </c>
      <c r="T79" t="inlineStr">
        <is>
          <t>knife</t>
        </is>
      </c>
    </row>
    <row r="80">
      <c r="A80">
        <f>MOD(IF($B80 = $B79, $A79, $A79 + 1), 2)</f>
        <v/>
      </c>
      <c r="B80" t="inlineStr">
        <is>
          <t>100019154:0:0</t>
        </is>
      </c>
      <c r="C80" t="n">
        <v>1</v>
      </c>
      <c r="D80" t="inlineStr">
        <is>
          <t>robinson</t>
        </is>
      </c>
      <c r="E80" t="n">
        <v>100019154</v>
      </c>
      <c r="F80" t="inlineStr">
        <is>
          <t>100019154:0:0</t>
        </is>
      </c>
      <c r="G80" t="n">
        <v>2</v>
      </c>
      <c r="H80" s="3" t="n">
        <v>28352</v>
      </c>
      <c r="I80" t="n">
        <v>2783</v>
      </c>
      <c r="J80" t="inlineStr">
        <is>
          <t>day</t>
        </is>
      </c>
      <c r="K80" t="inlineStr">
        <is>
          <t>Carleen Anita Robinson</t>
        </is>
      </c>
      <c r="L80" t="inlineStr">
        <is>
          <t>carleen</t>
        </is>
      </c>
      <c r="M80" t="inlineStr">
        <is>
          <t>robinson</t>
        </is>
      </c>
      <c r="N80" t="n">
        <v>3</v>
      </c>
      <c r="O80" t="inlineStr">
        <is>
          <t>female</t>
        </is>
      </c>
      <c r="P80" t="n">
        <v>38.89465253</v>
      </c>
      <c r="Q80" t="n">
        <v>-76.99109168</v>
      </c>
      <c r="R80" t="inlineStr">
        <is>
          <t>1111 D STREET NE</t>
        </is>
      </c>
      <c r="S80" t="inlineStr">
        <is>
          <t>carmelita pitts</t>
        </is>
      </c>
      <c r="T80" t="inlineStr">
        <is>
          <t>blunt object</t>
        </is>
      </c>
    </row>
    <row r="81">
      <c r="A81">
        <f>MOD(IF($B81 = $B80, $A80, $A80 + 1), 2)</f>
        <v/>
      </c>
      <c r="B81" t="inlineStr">
        <is>
          <t>100015968:0:0</t>
        </is>
      </c>
      <c r="C81" t="n">
        <v>1</v>
      </c>
      <c r="D81" t="inlineStr">
        <is>
          <t>robinson</t>
        </is>
      </c>
      <c r="E81" t="n">
        <v>100015968</v>
      </c>
      <c r="F81" t="inlineStr">
        <is>
          <t>100015968:0:0</t>
        </is>
      </c>
      <c r="G81" t="n">
        <v>2</v>
      </c>
      <c r="H81" s="3" t="n">
        <v>28335</v>
      </c>
      <c r="I81" t="n">
        <v>2766</v>
      </c>
      <c r="J81" t="inlineStr">
        <is>
          <t>day</t>
        </is>
      </c>
      <c r="K81" t="inlineStr">
        <is>
          <t>Mary Robinson</t>
        </is>
      </c>
      <c r="L81" t="inlineStr">
        <is>
          <t>mary</t>
        </is>
      </c>
      <c r="M81" t="inlineStr">
        <is>
          <t>robinson</t>
        </is>
      </c>
      <c r="N81" t="n">
        <v>25</v>
      </c>
      <c r="O81" t="inlineStr">
        <is>
          <t>female</t>
        </is>
      </c>
      <c r="P81" t="n">
        <v>38.85570228</v>
      </c>
      <c r="Q81" t="n">
        <v>-76.96727898</v>
      </c>
      <c r="R81" t="inlineStr">
        <is>
          <t>2820 BUENA VISTA TERRACE SE</t>
        </is>
      </c>
      <c r="S81" t="inlineStr">
        <is>
          <t>lottie mae brake</t>
        </is>
      </c>
      <c r="T81" t="inlineStr">
        <is>
          <t>knife</t>
        </is>
      </c>
    </row>
    <row r="82">
      <c r="A82">
        <f>MOD(IF($B82 = $B81, $A81, $A81 + 1), 2)</f>
        <v/>
      </c>
      <c r="B82" t="inlineStr">
        <is>
          <t>100018739:0:0</t>
        </is>
      </c>
      <c r="C82" t="n">
        <v>1</v>
      </c>
      <c r="D82" t="inlineStr">
        <is>
          <t>rone</t>
        </is>
      </c>
      <c r="E82" t="n">
        <v>100018739</v>
      </c>
      <c r="F82" t="inlineStr">
        <is>
          <t>100018739:0:0</t>
        </is>
      </c>
      <c r="G82" t="n">
        <v>2</v>
      </c>
      <c r="H82" s="3" t="n">
        <v>28349</v>
      </c>
      <c r="I82" t="n">
        <v>2780</v>
      </c>
      <c r="J82" t="inlineStr">
        <is>
          <t>day</t>
        </is>
      </c>
      <c r="K82" t="inlineStr">
        <is>
          <t>William H. Rone</t>
        </is>
      </c>
      <c r="L82" t="inlineStr">
        <is>
          <t>william</t>
        </is>
      </c>
      <c r="M82" t="inlineStr">
        <is>
          <t>rone</t>
        </is>
      </c>
      <c r="N82" t="n">
        <v>66</v>
      </c>
      <c r="O82" t="inlineStr">
        <is>
          <t>male</t>
        </is>
      </c>
      <c r="P82" t="n">
        <v>38.91025973</v>
      </c>
      <c r="Q82" t="n">
        <v>-77.02113537</v>
      </c>
      <c r="R82" t="inlineStr">
        <is>
          <t>1516 MARION STREET NW</t>
        </is>
      </c>
      <c r="S82" t="inlineStr">
        <is>
          <t>grace m  austin</t>
        </is>
      </c>
      <c r="T82" t="inlineStr">
        <is>
          <t>knife</t>
        </is>
      </c>
    </row>
    <row r="83">
      <c r="A83">
        <f>MOD(IF($B83 = $B82, $A82, $A82 + 1), 2)</f>
        <v/>
      </c>
      <c r="B83" t="inlineStr">
        <is>
          <t>100057078:1:0</t>
        </is>
      </c>
      <c r="C83" t="n">
        <v>1</v>
      </c>
      <c r="D83" t="inlineStr">
        <is>
          <t>ross</t>
        </is>
      </c>
      <c r="E83" t="n">
        <v>100057078</v>
      </c>
      <c r="F83" t="inlineStr">
        <is>
          <t>100057078:1:0</t>
        </is>
      </c>
      <c r="G83" t="n">
        <v>2</v>
      </c>
      <c r="H83" s="3" t="n">
        <v>28184</v>
      </c>
      <c r="I83" t="n">
        <v>2615</v>
      </c>
      <c r="J83" t="inlineStr">
        <is>
          <t>day</t>
        </is>
      </c>
      <c r="K83" t="inlineStr">
        <is>
          <t>Louis N. Ross</t>
        </is>
      </c>
      <c r="L83" t="inlineStr">
        <is>
          <t>louis</t>
        </is>
      </c>
      <c r="M83" t="inlineStr">
        <is>
          <t>ross</t>
        </is>
      </c>
      <c r="N83" t="n">
        <v>51</v>
      </c>
      <c r="O83" t="inlineStr">
        <is>
          <t>male</t>
        </is>
      </c>
      <c r="P83" t="n">
        <v>38.8323524593257</v>
      </c>
      <c r="Q83" t="n">
        <v>-76.9893398443496</v>
      </c>
      <c r="R83" t="inlineStr">
        <is>
          <t>930 BELLEVUE STREET SE</t>
        </is>
      </c>
      <c r="S83" t="inlineStr">
        <is>
          <t>joe louis johnson</t>
        </is>
      </c>
      <c r="T83" t="inlineStr">
        <is>
          <t>knife</t>
        </is>
      </c>
    </row>
    <row r="84">
      <c r="A84">
        <f>MOD(IF($B84 = $B83, $A83, $A83 + 1), 2)</f>
        <v/>
      </c>
      <c r="B84" t="inlineStr">
        <is>
          <t>100040692:1:0</t>
        </is>
      </c>
      <c r="C84" t="n">
        <v>2</v>
      </c>
      <c r="D84" t="inlineStr">
        <is>
          <t>rowe</t>
        </is>
      </c>
      <c r="E84" t="n">
        <v>100040692</v>
      </c>
      <c r="F84" t="inlineStr">
        <is>
          <t>100040692:1:0</t>
        </is>
      </c>
      <c r="G84" t="n">
        <v>2</v>
      </c>
      <c r="H84" s="3" t="n">
        <v>28464</v>
      </c>
      <c r="I84" t="n">
        <v>2895</v>
      </c>
      <c r="J84" t="inlineStr">
        <is>
          <t>day</t>
        </is>
      </c>
      <c r="K84" t="inlineStr">
        <is>
          <t>Angelo Rowe</t>
        </is>
      </c>
      <c r="L84" t="inlineStr">
        <is>
          <t>angelo</t>
        </is>
      </c>
      <c r="M84" t="inlineStr">
        <is>
          <t>rowe</t>
        </is>
      </c>
      <c r="N84" t="n">
        <v>24</v>
      </c>
      <c r="O84" t="inlineStr">
        <is>
          <t>male</t>
        </is>
      </c>
      <c r="P84" t="n">
        <v>38.8841290284262</v>
      </c>
      <c r="Q84" t="n">
        <v>-76.9307169045053</v>
      </c>
      <c r="R84" t="inlineStr">
        <is>
          <t>360 50TH STREET SE</t>
        </is>
      </c>
      <c r="T84" t="inlineStr">
        <is>
          <t>firearm</t>
        </is>
      </c>
    </row>
    <row r="85">
      <c r="A85">
        <f>MOD(IF($B85 = $B84, $A84, $A84 + 1), 2)</f>
        <v/>
      </c>
      <c r="B85" t="inlineStr">
        <is>
          <t>100040692:1:0</t>
        </is>
      </c>
      <c r="C85" t="n">
        <v>2</v>
      </c>
      <c r="D85" t="inlineStr">
        <is>
          <t>rowe</t>
        </is>
      </c>
      <c r="E85" t="n">
        <v>100040873</v>
      </c>
      <c r="F85" t="inlineStr">
        <is>
          <t>100040873:0:1</t>
        </is>
      </c>
      <c r="G85" t="n">
        <v>2</v>
      </c>
      <c r="I85" t="n">
        <v>2906</v>
      </c>
      <c r="J85" t="inlineStr">
        <is>
          <t>month</t>
        </is>
      </c>
      <c r="K85" t="inlineStr">
        <is>
          <t>Angelo Rowe</t>
        </is>
      </c>
      <c r="L85" t="inlineStr">
        <is>
          <t>angelo</t>
        </is>
      </c>
      <c r="M85" t="inlineStr">
        <is>
          <t>rowe</t>
        </is>
      </c>
      <c r="N85" t="n">
        <v>24</v>
      </c>
      <c r="O85" t="inlineStr">
        <is>
          <t>male</t>
        </is>
      </c>
      <c r="R85" t="inlineStr">
        <is>
          <t>Fort DuPont Park, SE</t>
        </is>
      </c>
      <c r="S85" t="inlineStr">
        <is>
          <t>james m  head</t>
        </is>
      </c>
      <c r="T85" t="inlineStr">
        <is>
          <t>firearm</t>
        </is>
      </c>
    </row>
    <row r="86">
      <c r="A86">
        <f>MOD(IF($B86 = $B85, $A85, $A85 + 1), 2)</f>
        <v/>
      </c>
      <c r="B86" t="inlineStr">
        <is>
          <t>100032715:0:0</t>
        </is>
      </c>
      <c r="C86" t="n">
        <v>1</v>
      </c>
      <c r="D86" t="inlineStr">
        <is>
          <t>royal</t>
        </is>
      </c>
      <c r="E86" t="n">
        <v>100032715</v>
      </c>
      <c r="F86" t="inlineStr">
        <is>
          <t>100032715:0:0</t>
        </is>
      </c>
      <c r="G86" t="n">
        <v>2</v>
      </c>
      <c r="H86" s="3" t="n">
        <v>28421</v>
      </c>
      <c r="I86" t="n">
        <v>2852</v>
      </c>
      <c r="J86" t="inlineStr">
        <is>
          <t>day</t>
        </is>
      </c>
      <c r="K86" t="inlineStr">
        <is>
          <t>James D. Royal</t>
        </is>
      </c>
      <c r="L86" t="inlineStr">
        <is>
          <t>james</t>
        </is>
      </c>
      <c r="M86" t="inlineStr">
        <is>
          <t>royal</t>
        </is>
      </c>
      <c r="P86" t="n">
        <v>38.84635252</v>
      </c>
      <c r="Q86" t="n">
        <v>-76.97371324</v>
      </c>
      <c r="R86" t="inlineStr">
        <is>
          <t>3418 21ST STREET SE</t>
        </is>
      </c>
      <c r="S86" t="inlineStr">
        <is>
          <t>frank e  lyles</t>
        </is>
      </c>
      <c r="T86" t="inlineStr">
        <is>
          <t>knife</t>
        </is>
      </c>
    </row>
    <row r="87">
      <c r="A87">
        <f>MOD(IF($B87 = $B86, $A86, $A86 + 1), 2)</f>
        <v/>
      </c>
      <c r="B87" t="inlineStr">
        <is>
          <t>100046699:0:0</t>
        </is>
      </c>
      <c r="C87" t="n">
        <v>1</v>
      </c>
      <c r="D87" t="inlineStr">
        <is>
          <t>smith</t>
        </is>
      </c>
      <c r="E87" t="n">
        <v>100046699</v>
      </c>
      <c r="F87" t="inlineStr">
        <is>
          <t>100046699:0:0</t>
        </is>
      </c>
      <c r="G87" t="n">
        <v>2</v>
      </c>
      <c r="H87" s="3" t="n">
        <v>28129</v>
      </c>
      <c r="I87" t="n">
        <v>2560</v>
      </c>
      <c r="J87" t="inlineStr">
        <is>
          <t>day</t>
        </is>
      </c>
      <c r="K87" t="inlineStr">
        <is>
          <t>William G. Smith</t>
        </is>
      </c>
      <c r="L87" t="inlineStr">
        <is>
          <t>william</t>
        </is>
      </c>
      <c r="M87" t="inlineStr">
        <is>
          <t>smith</t>
        </is>
      </c>
      <c r="N87" t="n">
        <v>25</v>
      </c>
      <c r="O87" t="inlineStr">
        <is>
          <t>male</t>
        </is>
      </c>
      <c r="P87" t="n">
        <v>38.90907631</v>
      </c>
      <c r="Q87" t="n">
        <v>-77.01917844</v>
      </c>
      <c r="R87" t="inlineStr">
        <is>
          <t>1414 5TH STREET NW</t>
        </is>
      </c>
      <c r="S87" t="inlineStr">
        <is>
          <t>darnell smith</t>
        </is>
      </c>
      <c r="T87" t="inlineStr">
        <is>
          <t>firearm</t>
        </is>
      </c>
    </row>
    <row r="88">
      <c r="A88">
        <f>MOD(IF($B88 = $B87, $A87, $A87 + 1), 2)</f>
        <v/>
      </c>
      <c r="B88" t="inlineStr">
        <is>
          <t>100053586:0:0</t>
        </is>
      </c>
      <c r="C88" t="n">
        <v>1</v>
      </c>
      <c r="D88" t="inlineStr">
        <is>
          <t>stilts</t>
        </is>
      </c>
      <c r="E88" t="n">
        <v>100053586</v>
      </c>
      <c r="F88" t="inlineStr">
        <is>
          <t>100053586:0:0</t>
        </is>
      </c>
      <c r="G88" t="n">
        <v>2</v>
      </c>
      <c r="H88" s="3" t="n">
        <v>28164</v>
      </c>
      <c r="I88" t="n">
        <v>2595</v>
      </c>
      <c r="J88" t="inlineStr">
        <is>
          <t>day</t>
        </is>
      </c>
      <c r="K88" t="inlineStr">
        <is>
          <t>Rachel Stilts</t>
        </is>
      </c>
      <c r="L88" t="inlineStr">
        <is>
          <t>rachel</t>
        </is>
      </c>
      <c r="M88" t="inlineStr">
        <is>
          <t>stilts</t>
        </is>
      </c>
      <c r="N88" t="n">
        <v>2</v>
      </c>
      <c r="O88" t="inlineStr">
        <is>
          <t>female</t>
        </is>
      </c>
      <c r="P88" t="n">
        <v>38.8298789633341</v>
      </c>
      <c r="Q88" t="n">
        <v>-76.99372341994039</v>
      </c>
      <c r="R88" t="inlineStr">
        <is>
          <t>829 BARNABY STREET SE</t>
        </is>
      </c>
      <c r="S88" t="inlineStr">
        <is>
          <t>gary ronald jackson</t>
        </is>
      </c>
      <c r="T88" t="inlineStr">
        <is>
          <t>blunt object</t>
        </is>
      </c>
    </row>
    <row r="89">
      <c r="A89">
        <f>MOD(IF($B89 = $B88, $A88, $A88 + 1), 2)</f>
        <v/>
      </c>
      <c r="B89" t="inlineStr">
        <is>
          <t>100025447:0:0</t>
        </is>
      </c>
      <c r="C89" t="n">
        <v>1</v>
      </c>
      <c r="D89" t="inlineStr">
        <is>
          <t>taylor</t>
        </is>
      </c>
      <c r="E89" t="n">
        <v>100025447</v>
      </c>
      <c r="F89" t="inlineStr">
        <is>
          <t>100025447:0:0</t>
        </is>
      </c>
      <c r="G89" t="n">
        <v>2</v>
      </c>
      <c r="H89" s="3" t="n">
        <v>28381</v>
      </c>
      <c r="I89" t="n">
        <v>2812</v>
      </c>
      <c r="J89" t="inlineStr">
        <is>
          <t>day</t>
        </is>
      </c>
      <c r="K89" t="inlineStr">
        <is>
          <t>Julian Taylor</t>
        </is>
      </c>
      <c r="L89" t="inlineStr">
        <is>
          <t>julian</t>
        </is>
      </c>
      <c r="M89" t="inlineStr">
        <is>
          <t>taylor</t>
        </is>
      </c>
      <c r="N89" t="n">
        <v>63</v>
      </c>
      <c r="O89" t="inlineStr">
        <is>
          <t>male</t>
        </is>
      </c>
      <c r="R89" t="inlineStr">
        <is>
          <t>Portland St and Martin Luther King Ave SE</t>
        </is>
      </c>
      <c r="T89" t="inlineStr">
        <is>
          <t>handgun</t>
        </is>
      </c>
    </row>
    <row r="90">
      <c r="A90">
        <f>MOD(IF($B90 = $B89, $A89, $A89 + 1), 2)</f>
        <v/>
      </c>
      <c r="B90" t="inlineStr">
        <is>
          <t>100054861:0:0</t>
        </is>
      </c>
      <c r="C90" t="n">
        <v>2</v>
      </c>
      <c r="D90" t="inlineStr">
        <is>
          <t>watson</t>
        </is>
      </c>
      <c r="E90" t="n">
        <v>100054861</v>
      </c>
      <c r="F90" t="inlineStr">
        <is>
          <t>100054861:0:0</t>
        </is>
      </c>
      <c r="G90" t="n">
        <v>2</v>
      </c>
      <c r="H90" s="3" t="n">
        <v>28171</v>
      </c>
      <c r="I90" t="n">
        <v>2602</v>
      </c>
      <c r="J90" t="inlineStr">
        <is>
          <t>day</t>
        </is>
      </c>
      <c r="K90" t="inlineStr">
        <is>
          <t>Arthur Lee Watson</t>
        </is>
      </c>
      <c r="L90" t="inlineStr">
        <is>
          <t>arthur</t>
        </is>
      </c>
      <c r="M90" t="inlineStr">
        <is>
          <t>watson</t>
        </is>
      </c>
      <c r="N90" t="n">
        <v>21</v>
      </c>
      <c r="O90" t="inlineStr">
        <is>
          <t>male</t>
        </is>
      </c>
      <c r="P90" t="n">
        <v>38.92200396</v>
      </c>
      <c r="Q90" t="n">
        <v>-77.03236063</v>
      </c>
      <c r="R90" t="inlineStr">
        <is>
          <t>2500 14TH STREET NW</t>
        </is>
      </c>
      <c r="S90" t="inlineStr">
        <is>
          <t>robert lee dutch</t>
        </is>
      </c>
      <c r="T90" t="inlineStr">
        <is>
          <t>firearm</t>
        </is>
      </c>
    </row>
    <row r="91">
      <c r="A91">
        <f>MOD(IF($B91 = $B90, $A90, $A90 + 1), 2)</f>
        <v/>
      </c>
      <c r="B91" t="inlineStr">
        <is>
          <t>100054861:0:0</t>
        </is>
      </c>
      <c r="C91" t="n">
        <v>2</v>
      </c>
      <c r="D91" t="inlineStr">
        <is>
          <t>watson</t>
        </is>
      </c>
      <c r="E91" t="n">
        <v>100056154</v>
      </c>
      <c r="F91" t="inlineStr">
        <is>
          <t>100056154:0:0</t>
        </is>
      </c>
      <c r="G91" t="n">
        <v>2</v>
      </c>
      <c r="I91" t="n">
        <v>2601</v>
      </c>
      <c r="J91" t="inlineStr">
        <is>
          <t>month</t>
        </is>
      </c>
      <c r="K91" t="inlineStr">
        <is>
          <t>Arthur Lee Watson</t>
        </is>
      </c>
      <c r="L91" t="inlineStr">
        <is>
          <t>arthur</t>
        </is>
      </c>
      <c r="M91" t="inlineStr">
        <is>
          <t>watson</t>
        </is>
      </c>
      <c r="N91" t="n">
        <v>21</v>
      </c>
      <c r="O91" t="inlineStr">
        <is>
          <t>male</t>
        </is>
      </c>
      <c r="P91" t="n">
        <v>38.92200396</v>
      </c>
      <c r="Q91" t="n">
        <v>-77.03236063</v>
      </c>
      <c r="R91" t="inlineStr">
        <is>
          <t>2500 14TH STREET NW</t>
        </is>
      </c>
      <c r="S91" t="inlineStr">
        <is>
          <t>harold mitchell</t>
        </is>
      </c>
      <c r="T91" t="inlineStr">
        <is>
          <t>firearm</t>
        </is>
      </c>
    </row>
    <row r="92">
      <c r="A92">
        <f>MOD(IF($B92 = $B91, $A91, $A91 + 1), 2)</f>
        <v/>
      </c>
      <c r="B92" t="inlineStr">
        <is>
          <t>100056434:0:0</t>
        </is>
      </c>
      <c r="C92" t="n">
        <v>1</v>
      </c>
      <c r="D92" t="inlineStr">
        <is>
          <t>watson</t>
        </is>
      </c>
      <c r="E92" t="n">
        <v>100056434</v>
      </c>
      <c r="F92" t="inlineStr">
        <is>
          <t>100056434:0:0</t>
        </is>
      </c>
      <c r="G92" t="n">
        <v>2</v>
      </c>
      <c r="H92" s="3" t="n">
        <v>28129</v>
      </c>
      <c r="I92" t="n">
        <v>2560</v>
      </c>
      <c r="J92" t="inlineStr">
        <is>
          <t>day</t>
        </is>
      </c>
      <c r="K92" t="inlineStr">
        <is>
          <t>Claibourne Watson</t>
        </is>
      </c>
      <c r="L92" t="inlineStr">
        <is>
          <t>claibourne</t>
        </is>
      </c>
      <c r="M92" t="inlineStr">
        <is>
          <t>watson</t>
        </is>
      </c>
      <c r="N92" t="n">
        <v>14</v>
      </c>
      <c r="O92" t="inlineStr">
        <is>
          <t>male</t>
        </is>
      </c>
      <c r="P92" t="n">
        <v>38.91305802</v>
      </c>
      <c r="Q92" t="n">
        <v>-77.02422436000001</v>
      </c>
      <c r="R92" t="inlineStr">
        <is>
          <t>1702 9TH STREET NW</t>
        </is>
      </c>
      <c r="T92" t="inlineStr">
        <is>
          <t>fire</t>
        </is>
      </c>
    </row>
    <row r="93">
      <c r="A93">
        <f>MOD(IF($B93 = $B92, $A92, $A92 + 1), 2)</f>
        <v/>
      </c>
      <c r="B93" t="inlineStr">
        <is>
          <t>100053744:0:0</t>
        </is>
      </c>
      <c r="C93" t="n">
        <v>1</v>
      </c>
      <c r="D93" t="inlineStr">
        <is>
          <t>werlich</t>
        </is>
      </c>
      <c r="E93" t="n">
        <v>100053744</v>
      </c>
      <c r="F93" t="inlineStr">
        <is>
          <t>100053744:0:0</t>
        </is>
      </c>
      <c r="G93" t="n">
        <v>2</v>
      </c>
      <c r="I93" t="n">
        <v>2572</v>
      </c>
      <c r="J93" t="inlineStr">
        <is>
          <t>month</t>
        </is>
      </c>
      <c r="K93" t="inlineStr">
        <is>
          <t>Gladys M. Werlich</t>
        </is>
      </c>
      <c r="L93" t="inlineStr">
        <is>
          <t>gladys</t>
        </is>
      </c>
      <c r="M93" t="inlineStr">
        <is>
          <t>werlich</t>
        </is>
      </c>
      <c r="N93" t="n">
        <v>85</v>
      </c>
      <c r="O93" t="inlineStr">
        <is>
          <t>female</t>
        </is>
      </c>
      <c r="P93" t="n">
        <v>38.9121327</v>
      </c>
      <c r="Q93" t="n">
        <v>-77.0360594</v>
      </c>
      <c r="R93" t="inlineStr">
        <is>
          <t>1625 16TH STREET NW</t>
        </is>
      </c>
      <c r="S93" t="inlineStr">
        <is>
          <t>frank mason</t>
        </is>
      </c>
      <c r="T93" t="inlineStr">
        <is>
          <t>unknown</t>
        </is>
      </c>
    </row>
    <row r="94">
      <c r="A94">
        <f>MOD(IF($B94 = $B93, $A93, $A93 + 1), 2)</f>
        <v/>
      </c>
      <c r="B94" t="inlineStr">
        <is>
          <t>100054118:0:0</t>
        </is>
      </c>
      <c r="C94" t="n">
        <v>1</v>
      </c>
      <c r="D94" t="inlineStr">
        <is>
          <t>whitehead</t>
        </is>
      </c>
      <c r="E94" t="n">
        <v>100054118</v>
      </c>
      <c r="F94" t="inlineStr">
        <is>
          <t>100054118:0:0</t>
        </is>
      </c>
      <c r="G94" t="n">
        <v>2</v>
      </c>
      <c r="H94" s="3" t="n">
        <v>28167</v>
      </c>
      <c r="I94" t="n">
        <v>2598</v>
      </c>
      <c r="J94" t="inlineStr">
        <is>
          <t>day</t>
        </is>
      </c>
      <c r="K94" t="inlineStr">
        <is>
          <t>Ralph Whitehead</t>
        </is>
      </c>
      <c r="L94" t="inlineStr">
        <is>
          <t>ralph</t>
        </is>
      </c>
      <c r="M94" t="inlineStr">
        <is>
          <t>whitehead</t>
        </is>
      </c>
      <c r="N94" t="n">
        <v>32</v>
      </c>
      <c r="O94" t="inlineStr">
        <is>
          <t>male</t>
        </is>
      </c>
      <c r="P94" t="n">
        <v>38.85976209</v>
      </c>
      <c r="Q94" t="n">
        <v>-76.99535457</v>
      </c>
      <c r="R94" t="inlineStr">
        <is>
          <t>2501 MARTIN LUTHER KING JR AVENUE SE</t>
        </is>
      </c>
      <c r="T94" t="inlineStr">
        <is>
          <t>firearm</t>
        </is>
      </c>
    </row>
    <row r="95">
      <c r="A95">
        <f>MOD(IF($B95 = $B94, $A94, $A94 + 1), 2)</f>
        <v/>
      </c>
      <c r="B95" t="inlineStr">
        <is>
          <t>100044168:0:0</t>
        </is>
      </c>
      <c r="C95" t="n">
        <v>1</v>
      </c>
      <c r="D95" t="inlineStr">
        <is>
          <t>wilcox</t>
        </is>
      </c>
      <c r="E95" t="n">
        <v>100044168</v>
      </c>
      <c r="F95" t="inlineStr">
        <is>
          <t>100044168:0:0</t>
        </is>
      </c>
      <c r="G95" t="n">
        <v>2</v>
      </c>
      <c r="H95" s="3" t="n">
        <v>28465</v>
      </c>
      <c r="I95" t="n">
        <v>2896</v>
      </c>
      <c r="J95" t="inlineStr">
        <is>
          <t>day</t>
        </is>
      </c>
      <c r="K95" t="inlineStr">
        <is>
          <t>Napolen B. Wilcox</t>
        </is>
      </c>
      <c r="L95" t="inlineStr">
        <is>
          <t>napolen</t>
        </is>
      </c>
      <c r="M95" t="inlineStr">
        <is>
          <t>wilcox</t>
        </is>
      </c>
      <c r="N95" t="n">
        <v>43</v>
      </c>
      <c r="O95" t="inlineStr">
        <is>
          <t>male</t>
        </is>
      </c>
      <c r="P95" t="n">
        <v>38.8840648592851</v>
      </c>
      <c r="Q95" t="n">
        <v>-76.95686087735351</v>
      </c>
      <c r="R95" t="inlineStr">
        <is>
          <t>3417 MINNESOTA AVENUE SE</t>
        </is>
      </c>
      <c r="S95" t="inlineStr">
        <is>
          <t>charles alexander philips</t>
        </is>
      </c>
      <c r="T95" t="inlineStr">
        <is>
          <t>knife</t>
        </is>
      </c>
    </row>
    <row r="96">
      <c r="A96">
        <f>MOD(IF($B96 = $B95, $A95, $A95 + 1), 2)</f>
        <v/>
      </c>
      <c r="B96" t="inlineStr">
        <is>
          <t>100040692:0:0</t>
        </is>
      </c>
      <c r="C96" t="n">
        <v>2</v>
      </c>
      <c r="D96" t="inlineStr">
        <is>
          <t>williams</t>
        </is>
      </c>
      <c r="E96" t="n">
        <v>100040873</v>
      </c>
      <c r="F96" t="inlineStr">
        <is>
          <t>100040873:0:0</t>
        </is>
      </c>
      <c r="G96" t="n">
        <v>2</v>
      </c>
      <c r="I96" t="n">
        <v>2906</v>
      </c>
      <c r="J96" t="inlineStr">
        <is>
          <t>month</t>
        </is>
      </c>
      <c r="K96" t="inlineStr">
        <is>
          <t>Edward Williams</t>
        </is>
      </c>
      <c r="L96" t="inlineStr">
        <is>
          <t>edward</t>
        </is>
      </c>
      <c r="M96" t="inlineStr">
        <is>
          <t>williams</t>
        </is>
      </c>
      <c r="N96" t="n">
        <v>25</v>
      </c>
      <c r="O96" t="inlineStr">
        <is>
          <t>male</t>
        </is>
      </c>
      <c r="R96" t="inlineStr">
        <is>
          <t>Fort DuPont Park, SE</t>
        </is>
      </c>
      <c r="S96" t="inlineStr">
        <is>
          <t>james m  head</t>
        </is>
      </c>
      <c r="T96" t="inlineStr">
        <is>
          <t>firearm</t>
        </is>
      </c>
    </row>
    <row r="97">
      <c r="A97">
        <f>MOD(IF($B97 = $B96, $A96, $A96 + 1), 2)</f>
        <v/>
      </c>
      <c r="B97" t="inlineStr">
        <is>
          <t>100040692:0:0</t>
        </is>
      </c>
      <c r="C97" t="n">
        <v>2</v>
      </c>
      <c r="D97" t="inlineStr">
        <is>
          <t>williams</t>
        </is>
      </c>
      <c r="E97" t="n">
        <v>100040692</v>
      </c>
      <c r="F97" t="inlineStr">
        <is>
          <t>100040692:0:0</t>
        </is>
      </c>
      <c r="G97" t="n">
        <v>2</v>
      </c>
      <c r="H97" s="3" t="n">
        <v>28463</v>
      </c>
      <c r="I97" t="n">
        <v>2894</v>
      </c>
      <c r="J97" t="inlineStr">
        <is>
          <t>day</t>
        </is>
      </c>
      <c r="K97" t="inlineStr">
        <is>
          <t>Edward Williams</t>
        </is>
      </c>
      <c r="L97" t="inlineStr">
        <is>
          <t>edward</t>
        </is>
      </c>
      <c r="M97" t="inlineStr">
        <is>
          <t>williams</t>
        </is>
      </c>
      <c r="N97" t="n">
        <v>25</v>
      </c>
      <c r="O97" t="inlineStr">
        <is>
          <t>male</t>
        </is>
      </c>
      <c r="R97" t="inlineStr">
        <is>
          <t>Fort Dupont Park SE</t>
        </is>
      </c>
      <c r="T97" t="inlineStr">
        <is>
          <t>firearm</t>
        </is>
      </c>
    </row>
    <row r="98">
      <c r="A98">
        <f>MOD(IF($B98 = $B97, $A97, $A97 + 1), 2)</f>
        <v/>
      </c>
      <c r="B98" t="inlineStr">
        <is>
          <t>100063749:1:0</t>
        </is>
      </c>
      <c r="C98" t="n">
        <v>1</v>
      </c>
      <c r="D98" t="inlineStr">
        <is>
          <t>williams</t>
        </is>
      </c>
      <c r="E98" t="n">
        <v>100063749</v>
      </c>
      <c r="F98" t="inlineStr">
        <is>
          <t>100063749:1:0</t>
        </is>
      </c>
      <c r="G98" t="n">
        <v>2</v>
      </c>
      <c r="H98" s="3" t="n">
        <v>28221</v>
      </c>
      <c r="I98" t="n">
        <v>2652</v>
      </c>
      <c r="J98" t="inlineStr">
        <is>
          <t>day</t>
        </is>
      </c>
      <c r="K98" t="inlineStr">
        <is>
          <t>Haywood Williams</t>
        </is>
      </c>
      <c r="L98" t="inlineStr">
        <is>
          <t>haywood</t>
        </is>
      </c>
      <c r="M98" t="inlineStr">
        <is>
          <t>williams</t>
        </is>
      </c>
      <c r="N98" t="n">
        <v>51</v>
      </c>
      <c r="P98" t="n">
        <v>38.90837555</v>
      </c>
      <c r="Q98" t="n">
        <v>-77.01143397</v>
      </c>
      <c r="R98" t="inlineStr">
        <is>
          <t>74 O STREET NW</t>
        </is>
      </c>
      <c r="T98" t="inlineStr">
        <is>
          <t>blunt object</t>
        </is>
      </c>
    </row>
    <row r="99">
      <c r="A99">
        <f>MOD(IF($B99 = $B98, $A98, $A98 + 1), 2)</f>
        <v/>
      </c>
      <c r="B99" t="inlineStr">
        <is>
          <t>100057635:0:0</t>
        </is>
      </c>
      <c r="C99" t="n">
        <v>1</v>
      </c>
      <c r="D99" t="inlineStr">
        <is>
          <t>williams</t>
        </is>
      </c>
      <c r="E99" t="n">
        <v>100057635</v>
      </c>
      <c r="F99" t="inlineStr">
        <is>
          <t>100057635:0:0</t>
        </is>
      </c>
      <c r="G99" t="n">
        <v>2</v>
      </c>
      <c r="H99" s="3" t="n">
        <v>28188</v>
      </c>
      <c r="I99" t="n">
        <v>2619</v>
      </c>
      <c r="J99" t="inlineStr">
        <is>
          <t>day</t>
        </is>
      </c>
      <c r="K99" t="inlineStr">
        <is>
          <t>Jospeh Gregory Williams</t>
        </is>
      </c>
      <c r="L99" t="inlineStr">
        <is>
          <t>jospeh</t>
        </is>
      </c>
      <c r="M99" t="inlineStr">
        <is>
          <t>williams</t>
        </is>
      </c>
      <c r="N99" t="n">
        <v>27</v>
      </c>
      <c r="O99" t="inlineStr">
        <is>
          <t>male</t>
        </is>
      </c>
      <c r="P99" t="n">
        <v>38.9542359408298</v>
      </c>
      <c r="Q99" t="n">
        <v>-77.0222109642604</v>
      </c>
      <c r="R99" t="inlineStr">
        <is>
          <t>7TH STREET NW AND INGRAHAM STREET NW</t>
        </is>
      </c>
      <c r="T99" t="inlineStr">
        <is>
          <t>handgun</t>
        </is>
      </c>
    </row>
    <row r="100">
      <c r="A100">
        <f>MOD(IF($B100 = $B99, $A99, $A99 + 1), 2)</f>
        <v/>
      </c>
      <c r="B100" t="inlineStr">
        <is>
          <t>100009032:1:0</t>
        </is>
      </c>
      <c r="C100" t="n">
        <v>7</v>
      </c>
      <c r="D100" t="inlineStr">
        <is>
          <t>wilson</t>
        </is>
      </c>
      <c r="E100" t="n">
        <v>100026075</v>
      </c>
      <c r="F100" t="inlineStr">
        <is>
          <t>100026075:0:0</t>
        </is>
      </c>
      <c r="G100" t="n">
        <v>2</v>
      </c>
      <c r="I100" t="n">
        <v>2661</v>
      </c>
      <c r="J100" t="inlineStr">
        <is>
          <t>month</t>
        </is>
      </c>
      <c r="K100" t="inlineStr">
        <is>
          <t>Bruce W. Wilson</t>
        </is>
      </c>
      <c r="L100" t="inlineStr">
        <is>
          <t>bruce</t>
        </is>
      </c>
      <c r="M100" t="inlineStr">
        <is>
          <t>wilson</t>
        </is>
      </c>
      <c r="O100" t="inlineStr">
        <is>
          <t>male</t>
        </is>
      </c>
      <c r="P100" t="n">
        <v>38.91674538</v>
      </c>
      <c r="Q100" t="n">
        <v>-77.09085428</v>
      </c>
      <c r="R100" t="inlineStr">
        <is>
          <t>None</t>
        </is>
      </c>
      <c r="S100" t="inlineStr">
        <is>
          <t>avon c  alexander</t>
        </is>
      </c>
      <c r="T100" t="inlineStr">
        <is>
          <t>handgun</t>
        </is>
      </c>
    </row>
    <row r="101">
      <c r="A101">
        <f>MOD(IF($B101 = $B100, $A100, $A100 + 1), 2)</f>
        <v/>
      </c>
      <c r="B101" t="inlineStr">
        <is>
          <t>100009032:1:0</t>
        </is>
      </c>
      <c r="C101" t="n">
        <v>7</v>
      </c>
      <c r="D101" t="inlineStr">
        <is>
          <t>wilson</t>
        </is>
      </c>
      <c r="E101" t="n">
        <v>100067595</v>
      </c>
      <c r="F101" t="inlineStr">
        <is>
          <t>100067595:0:0</t>
        </is>
      </c>
      <c r="G101" t="n">
        <v>2</v>
      </c>
      <c r="H101" s="3" t="n">
        <v>28240</v>
      </c>
      <c r="I101" t="n">
        <v>2671</v>
      </c>
      <c r="J101" t="inlineStr">
        <is>
          <t>day</t>
        </is>
      </c>
      <c r="K101" t="inlineStr">
        <is>
          <t>Bruce W. Wilson</t>
        </is>
      </c>
      <c r="L101" t="inlineStr">
        <is>
          <t>bruce</t>
        </is>
      </c>
      <c r="M101" t="inlineStr">
        <is>
          <t>wilson</t>
        </is>
      </c>
      <c r="N101" t="n">
        <v>27</v>
      </c>
      <c r="O101" t="inlineStr">
        <is>
          <t>male</t>
        </is>
      </c>
      <c r="P101" t="n">
        <v>38.84024184</v>
      </c>
      <c r="Q101" t="n">
        <v>-76.98708322</v>
      </c>
      <c r="R101" t="inlineStr">
        <is>
          <t>1324 MISSISSIPPI AVENUE SE</t>
        </is>
      </c>
      <c r="S101" t="inlineStr">
        <is>
          <t>avon alexander</t>
        </is>
      </c>
      <c r="T101" t="inlineStr">
        <is>
          <t>unknown</t>
        </is>
      </c>
    </row>
    <row r="102">
      <c r="A102">
        <f>MOD(IF($B102 = $B101, $A101, $A101 + 1), 2)</f>
        <v/>
      </c>
      <c r="B102" t="inlineStr">
        <is>
          <t>100009032:1:0</t>
        </is>
      </c>
      <c r="C102" t="n">
        <v>7</v>
      </c>
      <c r="D102" t="inlineStr">
        <is>
          <t>wilson</t>
        </is>
      </c>
      <c r="E102" t="n">
        <v>100018007</v>
      </c>
      <c r="F102" t="inlineStr">
        <is>
          <t>100018007:0:0</t>
        </is>
      </c>
      <c r="G102" t="n">
        <v>2</v>
      </c>
      <c r="H102" s="3" t="n">
        <v>28240</v>
      </c>
      <c r="I102" t="n">
        <v>2671</v>
      </c>
      <c r="J102" t="inlineStr">
        <is>
          <t>day</t>
        </is>
      </c>
      <c r="K102" t="inlineStr">
        <is>
          <t>Bruce W. Wilson</t>
        </is>
      </c>
      <c r="L102" t="inlineStr">
        <is>
          <t>bruce</t>
        </is>
      </c>
      <c r="M102" t="inlineStr">
        <is>
          <t>wilson</t>
        </is>
      </c>
      <c r="N102" t="n">
        <v>26</v>
      </c>
      <c r="O102" t="inlineStr">
        <is>
          <t>male</t>
        </is>
      </c>
      <c r="P102" t="n">
        <v>38.82624632</v>
      </c>
      <c r="Q102" t="n">
        <v>-77.01328795000001</v>
      </c>
      <c r="R102" t="inlineStr">
        <is>
          <t>205 ELMIRA STREET SW</t>
        </is>
      </c>
      <c r="S102" t="inlineStr">
        <is>
          <t>avon c  alexander</t>
        </is>
      </c>
      <c r="T102" t="inlineStr">
        <is>
          <t>handgun</t>
        </is>
      </c>
    </row>
    <row r="103">
      <c r="A103">
        <f>MOD(IF($B103 = $B102, $A102, $A102 + 1), 2)</f>
        <v/>
      </c>
      <c r="B103" t="inlineStr">
        <is>
          <t>100009032:1:0</t>
        </is>
      </c>
      <c r="C103" t="n">
        <v>7</v>
      </c>
      <c r="D103" t="inlineStr">
        <is>
          <t>wilson</t>
        </is>
      </c>
      <c r="E103" t="n">
        <v>100009032</v>
      </c>
      <c r="F103" t="inlineStr">
        <is>
          <t>100009032:1:0</t>
        </is>
      </c>
      <c r="G103" t="n">
        <v>2</v>
      </c>
      <c r="I103" t="n">
        <v>2739</v>
      </c>
      <c r="J103" t="inlineStr">
        <is>
          <t>year</t>
        </is>
      </c>
      <c r="K103" t="inlineStr">
        <is>
          <t>Bruce W. Wilson</t>
        </is>
      </c>
      <c r="L103" t="inlineStr">
        <is>
          <t>bruce</t>
        </is>
      </c>
      <c r="M103" t="inlineStr">
        <is>
          <t>wilson</t>
        </is>
      </c>
      <c r="O103" t="inlineStr">
        <is>
          <t>male</t>
        </is>
      </c>
      <c r="T103" t="inlineStr">
        <is>
          <t>firearm</t>
        </is>
      </c>
    </row>
    <row r="104">
      <c r="A104">
        <f>MOD(IF($B104 = $B103, $A103, $A103 + 1), 2)</f>
        <v/>
      </c>
      <c r="B104" t="inlineStr">
        <is>
          <t>100009032:1:0</t>
        </is>
      </c>
      <c r="C104" t="n">
        <v>7</v>
      </c>
      <c r="D104" t="inlineStr">
        <is>
          <t>wilson</t>
        </is>
      </c>
      <c r="E104" t="n">
        <v>100066856</v>
      </c>
      <c r="F104" t="inlineStr">
        <is>
          <t>100066856:0:0</t>
        </is>
      </c>
      <c r="G104" t="n">
        <v>2</v>
      </c>
      <c r="H104" s="3" t="n">
        <v>28240</v>
      </c>
      <c r="I104" t="n">
        <v>2671</v>
      </c>
      <c r="J104" t="inlineStr">
        <is>
          <t>day</t>
        </is>
      </c>
      <c r="K104" t="inlineStr">
        <is>
          <t>Bruce W. Wilson</t>
        </is>
      </c>
      <c r="L104" t="inlineStr">
        <is>
          <t>bruce</t>
        </is>
      </c>
      <c r="M104" t="inlineStr">
        <is>
          <t>wilson</t>
        </is>
      </c>
      <c r="N104" t="n">
        <v>27</v>
      </c>
      <c r="O104" t="inlineStr">
        <is>
          <t>male</t>
        </is>
      </c>
      <c r="P104" t="n">
        <v>38.82584422</v>
      </c>
      <c r="Q104" t="n">
        <v>-77.01287191</v>
      </c>
      <c r="R104" t="inlineStr">
        <is>
          <t>200 ELMIRA STREET SW</t>
        </is>
      </c>
      <c r="S104" t="inlineStr">
        <is>
          <t>avon c  alexander</t>
        </is>
      </c>
      <c r="T104" t="inlineStr">
        <is>
          <t>handgun</t>
        </is>
      </c>
    </row>
    <row r="105">
      <c r="A105">
        <f>MOD(IF($B105 = $B104, $A104, $A104 + 1), 2)</f>
        <v/>
      </c>
      <c r="B105" t="inlineStr">
        <is>
          <t>100009032:1:0</t>
        </is>
      </c>
      <c r="C105" t="n">
        <v>7</v>
      </c>
      <c r="D105" t="inlineStr">
        <is>
          <t>wilson</t>
        </is>
      </c>
      <c r="E105" t="n">
        <v>100009259</v>
      </c>
      <c r="F105" t="inlineStr">
        <is>
          <t>100009259:1:0</t>
        </is>
      </c>
      <c r="G105" t="n">
        <v>2</v>
      </c>
      <c r="I105" t="n">
        <v>2722</v>
      </c>
      <c r="J105" t="inlineStr">
        <is>
          <t>month</t>
        </is>
      </c>
      <c r="K105" t="inlineStr">
        <is>
          <t>Bruce W. Wilson</t>
        </is>
      </c>
      <c r="L105" t="inlineStr">
        <is>
          <t>bruce</t>
        </is>
      </c>
      <c r="M105" t="inlineStr">
        <is>
          <t>wilson</t>
        </is>
      </c>
      <c r="O105" t="inlineStr">
        <is>
          <t>male</t>
        </is>
      </c>
      <c r="T105" t="inlineStr">
        <is>
          <t>firearm</t>
        </is>
      </c>
    </row>
    <row r="106">
      <c r="A106">
        <f>MOD(IF($B106 = $B105, $A105, $A105 + 1), 2)</f>
        <v/>
      </c>
      <c r="B106" t="inlineStr">
        <is>
          <t>100009032:1:0</t>
        </is>
      </c>
      <c r="C106" t="n">
        <v>7</v>
      </c>
      <c r="D106" t="inlineStr">
        <is>
          <t>wilson</t>
        </is>
      </c>
      <c r="E106" t="n">
        <v>100018689</v>
      </c>
      <c r="F106" t="inlineStr">
        <is>
          <t>100018689:0:0</t>
        </is>
      </c>
      <c r="G106" t="n">
        <v>2</v>
      </c>
      <c r="H106" s="3" t="n">
        <v>28240</v>
      </c>
      <c r="I106" t="n">
        <v>2671</v>
      </c>
      <c r="J106" t="inlineStr">
        <is>
          <t>day</t>
        </is>
      </c>
      <c r="K106" t="inlineStr">
        <is>
          <t>Bruce Wilson</t>
        </is>
      </c>
      <c r="L106" t="inlineStr">
        <is>
          <t>bruce</t>
        </is>
      </c>
      <c r="M106" t="inlineStr">
        <is>
          <t>wilson</t>
        </is>
      </c>
      <c r="O106" t="inlineStr">
        <is>
          <t>male</t>
        </is>
      </c>
      <c r="P106" t="n">
        <v>38.8260509424163</v>
      </c>
      <c r="Q106" t="n">
        <v>-77.0132524953315</v>
      </c>
      <c r="R106" t="inlineStr">
        <is>
          <t>ELMIRA STREET SW FROM MARTIN LUTHER KING JR AVENUE SW TO MARTIN LUTHER KING JR AVENUE SW</t>
        </is>
      </c>
      <c r="S106" t="inlineStr">
        <is>
          <t>avon c  alexander</t>
        </is>
      </c>
      <c r="T106" t="inlineStr">
        <is>
          <t>firearm</t>
        </is>
      </c>
    </row>
    <row r="107">
      <c r="A107">
        <f>MOD(IF($B107 = $B106, $A106, $A106 + 1), 2)</f>
        <v/>
      </c>
      <c r="B107" t="inlineStr">
        <is>
          <t>100019803:0:0</t>
        </is>
      </c>
      <c r="C107" t="n">
        <v>1</v>
      </c>
      <c r="D107" t="inlineStr">
        <is>
          <t>woodward</t>
        </is>
      </c>
      <c r="E107" t="n">
        <v>100019803</v>
      </c>
      <c r="F107" t="inlineStr">
        <is>
          <t>100019803:0:0</t>
        </is>
      </c>
      <c r="G107" t="n">
        <v>2</v>
      </c>
      <c r="H107" s="3" t="n">
        <v>28355</v>
      </c>
      <c r="I107" t="n">
        <v>2786</v>
      </c>
      <c r="J107" t="inlineStr">
        <is>
          <t>day</t>
        </is>
      </c>
      <c r="K107" t="inlineStr">
        <is>
          <t>Charles Hamilton Woodward</t>
        </is>
      </c>
      <c r="L107" t="inlineStr">
        <is>
          <t>charles</t>
        </is>
      </c>
      <c r="M107" t="inlineStr">
        <is>
          <t>woodward</t>
        </is>
      </c>
      <c r="N107" t="n">
        <v>24</v>
      </c>
      <c r="O107" t="inlineStr">
        <is>
          <t>male</t>
        </is>
      </c>
      <c r="P107" t="n">
        <v>38.8606803729819</v>
      </c>
      <c r="Q107" t="n">
        <v>-76.9693260907099</v>
      </c>
      <c r="R107" t="inlineStr">
        <is>
          <t>2501 GOOD HOPE ROAD SE</t>
        </is>
      </c>
      <c r="T107" t="inlineStr">
        <is>
          <t>firearm</t>
        </is>
      </c>
    </row>
    <row r="108">
      <c r="A108">
        <f>MOD(IF($B108 = $B107, $A107, $A107 + 1), 2)</f>
        <v/>
      </c>
      <c r="B108" t="inlineStr">
        <is>
          <t>100016342:0:0</t>
        </is>
      </c>
      <c r="C108" t="n">
        <v>1</v>
      </c>
      <c r="D108" t="inlineStr">
        <is>
          <t>worthy</t>
        </is>
      </c>
      <c r="E108" t="n">
        <v>100016342</v>
      </c>
      <c r="F108" t="inlineStr">
        <is>
          <t>100016342:0:0</t>
        </is>
      </c>
      <c r="G108" t="n">
        <v>2</v>
      </c>
      <c r="H108" s="3" t="n">
        <v>28336</v>
      </c>
      <c r="I108" t="n">
        <v>2767</v>
      </c>
      <c r="J108" t="inlineStr">
        <is>
          <t>day</t>
        </is>
      </c>
      <c r="K108" t="inlineStr">
        <is>
          <t>John Worthy</t>
        </is>
      </c>
      <c r="L108" t="inlineStr">
        <is>
          <t>john</t>
        </is>
      </c>
      <c r="M108" t="inlineStr">
        <is>
          <t>worthy</t>
        </is>
      </c>
      <c r="N108" t="n">
        <v>67</v>
      </c>
      <c r="O108" t="inlineStr">
        <is>
          <t>male</t>
        </is>
      </c>
      <c r="P108" t="n">
        <v>38.9056454536728</v>
      </c>
      <c r="Q108" t="n">
        <v>-77.02399247492311</v>
      </c>
      <c r="R108" t="inlineStr">
        <is>
          <t>9TH STREET NW AND M STREET NW</t>
        </is>
      </c>
      <c r="S108" t="inlineStr">
        <is>
          <t>mary gillespie</t>
        </is>
      </c>
      <c r="T108" t="inlineStr">
        <is>
          <t>firearm</t>
        </is>
      </c>
    </row>
    <row r="109">
      <c r="A109">
        <f>MOD(IF($B109 = $B108, $A108, $A108 + 1), 2)</f>
        <v/>
      </c>
      <c r="B109" t="inlineStr">
        <is>
          <t>100052572:0:0</t>
        </is>
      </c>
      <c r="C109" t="n">
        <v>1</v>
      </c>
      <c r="D109" t="inlineStr">
        <is>
          <t>wright</t>
        </is>
      </c>
      <c r="E109" t="n">
        <v>100052572</v>
      </c>
      <c r="F109" t="inlineStr">
        <is>
          <t>100052572:0:0</t>
        </is>
      </c>
      <c r="G109" t="n">
        <v>2</v>
      </c>
      <c r="H109" s="3" t="n">
        <v>28159</v>
      </c>
      <c r="I109" t="n">
        <v>2590</v>
      </c>
      <c r="J109" t="inlineStr">
        <is>
          <t>day</t>
        </is>
      </c>
      <c r="K109" t="inlineStr">
        <is>
          <t>Lenora Wright</t>
        </is>
      </c>
      <c r="L109" t="inlineStr">
        <is>
          <t>lenora</t>
        </is>
      </c>
      <c r="M109" t="inlineStr">
        <is>
          <t>wright</t>
        </is>
      </c>
      <c r="N109" t="n">
        <v>21</v>
      </c>
      <c r="O109" t="inlineStr">
        <is>
          <t>female</t>
        </is>
      </c>
      <c r="P109" t="n">
        <v>38.8796229150195</v>
      </c>
      <c r="Q109" t="n">
        <v>-76.9320514841373</v>
      </c>
      <c r="R109" t="inlineStr">
        <is>
          <t>HANNA PLACE SE AND BENNING ROAD SE</t>
        </is>
      </c>
      <c r="T109" t="inlineStr">
        <is>
          <t>strangulation</t>
        </is>
      </c>
    </row>
  </sheetData>
  <conditionalFormatting sqref="A2:T109">
    <cfRule type="expression" priority="1" dxfId="0">
      <formula>$A2 = 0</formula>
    </cfRule>
    <cfRule type="expression" priority="2" dxfId="1">
      <formula>$A2 = 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2025-10-13T03:13:18Z</dcterms:created>
  <dcterms:modified xsi:type="dcterms:W3CDTF">2025-10-13T03:13:18Z</dcterms:modified>
</cp:coreProperties>
</file>