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2B8B3C71-381F-BA45-A526-FDBC9E87D14E}" xr6:coauthVersionLast="47" xr6:coauthVersionMax="47" xr10:uidLastSave="{00000000-0000-0000-0000-000000000000}"/>
  <bookViews>
    <workbookView xWindow="1900" yWindow="1820" windowWidth="27240" windowHeight="16440" xr2:uid="{824A9EFF-D9F5-274B-832A-946A1D688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5" i="1"/>
  <c r="B17" i="1"/>
  <c r="B10" i="1"/>
  <c r="B4" i="1"/>
</calcChain>
</file>

<file path=xl/sharedStrings.xml><?xml version="1.0" encoding="utf-8"?>
<sst xmlns="http://schemas.openxmlformats.org/spreadsheetml/2006/main" count="87" uniqueCount="71">
  <si>
    <t>PDF Page #/2</t>
  </si>
  <si>
    <t>INFO</t>
  </si>
  <si>
    <t>WEATHER CONDITIONS</t>
  </si>
  <si>
    <t>PREDATOR DISTURBANCE</t>
  </si>
  <si>
    <t>OBSERVATION</t>
  </si>
  <si>
    <t>STRUTTING FREQUENCY</t>
  </si>
  <si>
    <t>COPOPULATIONS</t>
  </si>
  <si>
    <t>OTHER FIGHTS AND COMMENTS</t>
  </si>
  <si>
    <t>Time</t>
  </si>
  <si>
    <t>Tag Colours</t>
  </si>
  <si>
    <t># of Struts</t>
  </si>
  <si>
    <t>Distance to Hens (m)</t>
  </si>
  <si>
    <t>Fights</t>
  </si>
  <si>
    <t>#</t>
  </si>
  <si>
    <t>Date</t>
  </si>
  <si>
    <t>Arrival TIme</t>
  </si>
  <si>
    <t>Sunrise</t>
  </si>
  <si>
    <t>Lek</t>
  </si>
  <si>
    <t>Observer</t>
  </si>
  <si>
    <t>Trapping Activity</t>
  </si>
  <si>
    <t>Wind (mph)</t>
  </si>
  <si>
    <t>Cloud Cover (%)</t>
  </si>
  <si>
    <t>Snowing</t>
  </si>
  <si>
    <t>Raining</t>
  </si>
  <si>
    <t>Temp (°F)</t>
  </si>
  <si>
    <t>Other</t>
  </si>
  <si>
    <t>LEK Ground Condition</t>
  </si>
  <si>
    <t xml:space="preserve">Type </t>
  </si>
  <si>
    <t xml:space="preserve">Time </t>
  </si>
  <si>
    <t># Males</t>
  </si>
  <si>
    <t># Females</t>
  </si>
  <si>
    <t>Observations/Marks present</t>
  </si>
  <si>
    <t>Start</t>
  </si>
  <si>
    <t>End</t>
  </si>
  <si>
    <t xml:space="preserve">Left </t>
  </si>
  <si>
    <t>Right</t>
  </si>
  <si>
    <t>BROKEN WING</t>
  </si>
  <si>
    <t>Johnson</t>
  </si>
  <si>
    <t>Clear</t>
  </si>
  <si>
    <t>Unmarked</t>
  </si>
  <si>
    <t xml:space="preserve">hen solicited 4 times before being bred. Most birds were feeding; had to see if any were marked. 6 males around females were UM. </t>
  </si>
  <si>
    <t>Johnson/Kroger/Rob</t>
  </si>
  <si>
    <t>1st time in this year</t>
  </si>
  <si>
    <t xml:space="preserve">Marked males: W/G, G/R, P/R. </t>
  </si>
  <si>
    <t>RED POST</t>
  </si>
  <si>
    <t>Birton/Burges</t>
  </si>
  <si>
    <t>0-5</t>
  </si>
  <si>
    <t>N</t>
  </si>
  <si>
    <t>Warm</t>
  </si>
  <si>
    <t>No frost</t>
  </si>
  <si>
    <t>More mating center east of set net</t>
  </si>
  <si>
    <t>Green</t>
  </si>
  <si>
    <t>close</t>
  </si>
  <si>
    <t>1.) No copulations as of 6:00, 2.) GG in the mating center but not master cock, 3.)One bird with bloody right breast</t>
  </si>
  <si>
    <t>mating center established</t>
  </si>
  <si>
    <t>Yellow</t>
  </si>
  <si>
    <t>Blue</t>
  </si>
  <si>
    <t>more nearby</t>
  </si>
  <si>
    <t>females wander</t>
  </si>
  <si>
    <t>Tags:
GB
TB</t>
  </si>
  <si>
    <t>Birton</t>
  </si>
  <si>
    <t>Tags:
GB
BG</t>
  </si>
  <si>
    <t>2 Copulations - no tags on males or females 
different males 2nd copulation away from breeding center</t>
  </si>
  <si>
    <t>White</t>
  </si>
  <si>
    <t>15-20</t>
  </si>
  <si>
    <t>Very scattered</t>
  </si>
  <si>
    <t xml:space="preserve">at 6:36 all birds dropped down - after a few min all slowly moving SW. 5:44- 2 males flew W. G/B - off to N side of lek and strutted only infrequently, most of the rest sat. G/G - a juv - kept getting chased - neer saw him strut. </t>
  </si>
  <si>
    <t>2 juv females G/B present</t>
  </si>
  <si>
    <t>2 males + hens walking off</t>
  </si>
  <si>
    <t>Very scattered some feeding</t>
  </si>
  <si>
    <t>cannon net set in wrong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</si>
</sst>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0" borderId="3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3" fillId="0" borderId="8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14" fontId="4" fillId="0" borderId="9" xfId="0" applyNumberFormat="1" applyFont="1" applyBorder="1" applyAlignment="1">
      <alignment wrapText="1"/>
    </xf>
    <xf numFmtId="20" fontId="4" fillId="0" borderId="9" xfId="0" applyNumberFormat="1" applyFont="1" applyBorder="1" applyAlignment="1">
      <alignment wrapText="1"/>
    </xf>
    <xf numFmtId="0" fontId="4" fillId="0" borderId="9" xfId="0" applyFont="1" applyBorder="1" applyAlignment="1">
      <alignment wrapText="1"/>
    </xf>
    <xf numFmtId="164" fontId="4" fillId="0" borderId="9" xfId="0" applyNumberFormat="1" applyFont="1" applyBorder="1" applyAlignment="1">
      <alignment wrapText="1"/>
    </xf>
    <xf numFmtId="20" fontId="4" fillId="0" borderId="8" xfId="0" applyNumberFormat="1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20" fontId="3" fillId="0" borderId="8" xfId="0" applyNumberFormat="1" applyFont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20" fontId="4" fillId="2" borderId="8" xfId="0" applyNumberFormat="1" applyFont="1" applyFill="1" applyBorder="1" applyAlignment="1">
      <alignment wrapText="1"/>
    </xf>
    <xf numFmtId="0" fontId="3" fillId="0" borderId="9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76A8-77C0-EE41-89F3-B433B4D8FB45}">
  <dimension ref="A1:AG37"/>
  <sheetViews>
    <sheetView tabSelected="1" topLeftCell="B1" workbookViewId="0">
      <selection activeCell="N17" sqref="N17:N24"/>
    </sheetView>
  </sheetViews>
  <sheetFormatPr baseColWidth="10" defaultRowHeight="16" x14ac:dyDescent="0.2"/>
  <sheetData>
    <row r="1" spans="1:33" x14ac:dyDescent="0.2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3"/>
      <c r="N1" s="4"/>
      <c r="O1" s="2" t="s">
        <v>3</v>
      </c>
      <c r="P1" s="4"/>
      <c r="Q1" s="2" t="s">
        <v>4</v>
      </c>
      <c r="R1" s="3"/>
      <c r="S1" s="3"/>
      <c r="T1" s="4"/>
      <c r="U1" s="5" t="s">
        <v>5</v>
      </c>
      <c r="V1" s="6"/>
      <c r="W1" s="6"/>
      <c r="X1" s="6"/>
      <c r="Y1" s="6"/>
      <c r="Z1" s="6"/>
      <c r="AA1" s="6"/>
      <c r="AB1" s="7"/>
      <c r="AC1" s="5" t="s">
        <v>6</v>
      </c>
      <c r="AD1" s="6"/>
      <c r="AE1" s="6"/>
      <c r="AF1" s="7"/>
      <c r="AG1" s="8" t="s">
        <v>7</v>
      </c>
    </row>
    <row r="2" spans="1:33" x14ac:dyDescent="0.2">
      <c r="A2" s="9"/>
      <c r="B2" s="10"/>
      <c r="C2" s="10"/>
      <c r="D2" s="10"/>
      <c r="E2" s="10"/>
      <c r="F2" s="10"/>
      <c r="G2" s="11"/>
      <c r="H2" s="10"/>
      <c r="I2" s="10"/>
      <c r="J2" s="10"/>
      <c r="K2" s="10"/>
      <c r="L2" s="10"/>
      <c r="M2" s="10"/>
      <c r="N2" s="11"/>
      <c r="O2" s="10"/>
      <c r="P2" s="11"/>
      <c r="Q2" s="10"/>
      <c r="R2" s="10"/>
      <c r="S2" s="10"/>
      <c r="T2" s="11"/>
      <c r="U2" s="12" t="s">
        <v>8</v>
      </c>
      <c r="V2" s="11"/>
      <c r="W2" s="12" t="s">
        <v>9</v>
      </c>
      <c r="X2" s="11"/>
      <c r="Y2" s="13" t="s">
        <v>10</v>
      </c>
      <c r="Z2" s="13" t="s">
        <v>11</v>
      </c>
      <c r="AA2" s="31"/>
      <c r="AB2" s="13" t="s">
        <v>12</v>
      </c>
      <c r="AC2" s="12" t="s">
        <v>9</v>
      </c>
      <c r="AD2" s="11"/>
      <c r="AE2" s="33"/>
      <c r="AF2" s="13" t="s">
        <v>13</v>
      </c>
      <c r="AG2" s="14"/>
    </row>
    <row r="3" spans="1:33" ht="48" x14ac:dyDescent="0.2">
      <c r="A3" s="15"/>
      <c r="B3" s="16" t="s">
        <v>14</v>
      </c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  <c r="H3" s="16" t="s">
        <v>20</v>
      </c>
      <c r="I3" s="16" t="s">
        <v>21</v>
      </c>
      <c r="J3" s="16" t="s">
        <v>22</v>
      </c>
      <c r="K3" s="16" t="s">
        <v>23</v>
      </c>
      <c r="L3" s="16" t="s">
        <v>24</v>
      </c>
      <c r="M3" s="16" t="s">
        <v>25</v>
      </c>
      <c r="N3" s="17" t="s">
        <v>26</v>
      </c>
      <c r="O3" s="16" t="s">
        <v>27</v>
      </c>
      <c r="P3" s="16" t="s">
        <v>8</v>
      </c>
      <c r="Q3" s="16" t="s">
        <v>28</v>
      </c>
      <c r="R3" s="16" t="s">
        <v>29</v>
      </c>
      <c r="S3" s="16" t="s">
        <v>30</v>
      </c>
      <c r="T3" s="17" t="s">
        <v>31</v>
      </c>
      <c r="U3" s="16" t="s">
        <v>32</v>
      </c>
      <c r="V3" s="16" t="s">
        <v>33</v>
      </c>
      <c r="W3" s="16" t="s">
        <v>34</v>
      </c>
      <c r="X3" s="16" t="s">
        <v>35</v>
      </c>
      <c r="Y3" s="11"/>
      <c r="Z3" s="11"/>
      <c r="AA3" s="32"/>
      <c r="AB3" s="11"/>
      <c r="AC3" s="16" t="s">
        <v>34</v>
      </c>
      <c r="AD3" s="16" t="s">
        <v>35</v>
      </c>
      <c r="AE3" s="16"/>
      <c r="AF3" s="11"/>
      <c r="AG3" s="11"/>
    </row>
    <row r="4" spans="1:33" x14ac:dyDescent="0.2">
      <c r="A4" s="18">
        <v>1</v>
      </c>
      <c r="B4" s="19">
        <f>DATE(1988,4,25)</f>
        <v>32258</v>
      </c>
      <c r="C4" s="20">
        <v>0.24652777777777779</v>
      </c>
      <c r="D4" s="21"/>
      <c r="E4" s="21" t="s">
        <v>36</v>
      </c>
      <c r="F4" s="21" t="s">
        <v>37</v>
      </c>
      <c r="G4" s="21"/>
      <c r="H4" s="22">
        <v>45214</v>
      </c>
      <c r="I4" s="21">
        <v>30</v>
      </c>
      <c r="J4" s="21"/>
      <c r="K4" s="21"/>
      <c r="L4" s="21"/>
      <c r="M4" s="21"/>
      <c r="N4" s="21" t="s">
        <v>38</v>
      </c>
      <c r="O4" s="21"/>
      <c r="P4" s="21"/>
      <c r="Q4" s="23">
        <v>0.24652777777777779</v>
      </c>
      <c r="R4" s="24">
        <v>38</v>
      </c>
      <c r="S4" s="24">
        <v>3</v>
      </c>
      <c r="T4" s="17"/>
      <c r="U4" s="23"/>
      <c r="V4" s="23"/>
      <c r="W4" s="24"/>
      <c r="X4" s="24"/>
      <c r="Y4" s="24"/>
      <c r="Z4" s="24"/>
      <c r="AA4" s="24"/>
      <c r="AB4" s="24"/>
      <c r="AC4" s="17" t="s">
        <v>39</v>
      </c>
      <c r="AD4" s="17"/>
      <c r="AE4" s="17"/>
      <c r="AF4" s="17">
        <v>1</v>
      </c>
      <c r="AG4" s="25" t="s">
        <v>40</v>
      </c>
    </row>
    <row r="5" spans="1:33" x14ac:dyDescent="0.2">
      <c r="A5" s="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7"/>
      <c r="R5" s="24"/>
      <c r="S5" s="24"/>
      <c r="T5" s="24"/>
      <c r="U5" s="23"/>
      <c r="V5" s="23"/>
      <c r="W5" s="24"/>
      <c r="X5" s="24"/>
      <c r="Y5" s="24"/>
      <c r="Z5" s="24"/>
      <c r="AA5" s="24"/>
      <c r="AB5" s="24"/>
      <c r="AC5" s="17"/>
      <c r="AD5" s="17"/>
      <c r="AE5" s="17"/>
      <c r="AF5" s="17"/>
      <c r="AG5" s="14"/>
    </row>
    <row r="6" spans="1:33" x14ac:dyDescent="0.2">
      <c r="A6" s="9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23"/>
      <c r="R6" s="24"/>
      <c r="S6" s="24"/>
      <c r="T6" s="24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4"/>
    </row>
    <row r="7" spans="1:33" x14ac:dyDescent="0.2">
      <c r="A7" s="9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23"/>
      <c r="R7" s="24"/>
      <c r="S7" s="24"/>
      <c r="T7" s="24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4"/>
    </row>
    <row r="8" spans="1:33" x14ac:dyDescent="0.2">
      <c r="A8" s="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23"/>
      <c r="R8" s="24"/>
      <c r="S8" s="24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4"/>
    </row>
    <row r="9" spans="1:33" x14ac:dyDescent="0.2">
      <c r="A9" s="15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3"/>
      <c r="R9" s="24"/>
      <c r="S9" s="24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1"/>
    </row>
    <row r="10" spans="1:33" x14ac:dyDescent="0.2">
      <c r="A10" s="18">
        <v>2</v>
      </c>
      <c r="B10" s="19">
        <f>DATE(1988,4,21)</f>
        <v>32254</v>
      </c>
      <c r="C10" s="20">
        <v>0.25694444444444442</v>
      </c>
      <c r="D10" s="20">
        <v>0.26805555555555555</v>
      </c>
      <c r="E10" s="21" t="s">
        <v>36</v>
      </c>
      <c r="F10" s="21" t="s">
        <v>41</v>
      </c>
      <c r="G10" s="21"/>
      <c r="H10" s="22">
        <v>45214</v>
      </c>
      <c r="I10" s="21">
        <v>40</v>
      </c>
      <c r="J10" s="21"/>
      <c r="K10" s="21"/>
      <c r="L10" s="21"/>
      <c r="M10" s="21" t="s">
        <v>42</v>
      </c>
      <c r="N10" s="21" t="s">
        <v>38</v>
      </c>
      <c r="O10" s="21"/>
      <c r="P10" s="21"/>
      <c r="Q10" s="23">
        <v>0.25694444444444442</v>
      </c>
      <c r="R10" s="24">
        <v>37</v>
      </c>
      <c r="S10" s="24">
        <v>2</v>
      </c>
      <c r="T10" s="24"/>
      <c r="U10" s="23"/>
      <c r="V10" s="23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1" t="s">
        <v>43</v>
      </c>
    </row>
    <row r="11" spans="1:33" x14ac:dyDescent="0.2">
      <c r="A11" s="9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14"/>
    </row>
    <row r="12" spans="1:33" x14ac:dyDescent="0.2">
      <c r="A12" s="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14"/>
    </row>
    <row r="13" spans="1:33" x14ac:dyDescent="0.2">
      <c r="A13" s="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14"/>
    </row>
    <row r="14" spans="1:33" x14ac:dyDescent="0.2">
      <c r="A14" s="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14"/>
    </row>
    <row r="15" spans="1:33" x14ac:dyDescent="0.2">
      <c r="A15" s="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14"/>
    </row>
    <row r="16" spans="1:33" x14ac:dyDescent="0.2">
      <c r="A16" s="15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11"/>
    </row>
    <row r="17" spans="1:33" ht="64" x14ac:dyDescent="0.2">
      <c r="A17" s="18">
        <v>6</v>
      </c>
      <c r="B17" s="19">
        <f>DATE(1988,4,20)</f>
        <v>32253</v>
      </c>
      <c r="C17" s="20">
        <v>0.21875</v>
      </c>
      <c r="D17" s="20">
        <v>0.2722222222222222</v>
      </c>
      <c r="E17" s="21" t="s">
        <v>44</v>
      </c>
      <c r="F17" s="21" t="s">
        <v>45</v>
      </c>
      <c r="G17" s="21"/>
      <c r="H17" s="21" t="s">
        <v>46</v>
      </c>
      <c r="I17" s="21">
        <v>20</v>
      </c>
      <c r="J17" s="21" t="s">
        <v>47</v>
      </c>
      <c r="K17" s="21" t="s">
        <v>47</v>
      </c>
      <c r="L17" s="21" t="s">
        <v>48</v>
      </c>
      <c r="M17" s="21" t="s">
        <v>49</v>
      </c>
      <c r="N17" s="21" t="s">
        <v>70</v>
      </c>
      <c r="O17" s="21"/>
      <c r="P17" s="21"/>
      <c r="Q17" s="23">
        <v>0.23472222222222222</v>
      </c>
      <c r="R17" s="24">
        <v>13</v>
      </c>
      <c r="S17" s="24">
        <v>10</v>
      </c>
      <c r="T17" s="17" t="s">
        <v>50</v>
      </c>
      <c r="U17" s="23">
        <v>0.25277777777777777</v>
      </c>
      <c r="V17" s="23">
        <v>0.25624999999999998</v>
      </c>
      <c r="W17" s="24" t="s">
        <v>51</v>
      </c>
      <c r="X17" s="24" t="s">
        <v>51</v>
      </c>
      <c r="Y17" s="24">
        <v>35</v>
      </c>
      <c r="AA17" s="24" t="s">
        <v>52</v>
      </c>
      <c r="AB17" s="24"/>
      <c r="AC17" s="17"/>
      <c r="AD17" s="17"/>
      <c r="AE17" s="17"/>
      <c r="AF17" s="17"/>
      <c r="AG17" s="26" t="s">
        <v>53</v>
      </c>
    </row>
    <row r="18" spans="1:33" ht="46" x14ac:dyDescent="0.2">
      <c r="A18" s="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7">
        <v>0.23958333333333334</v>
      </c>
      <c r="R18" s="24">
        <v>17</v>
      </c>
      <c r="S18" s="24">
        <v>27</v>
      </c>
      <c r="T18" s="24" t="s">
        <v>54</v>
      </c>
      <c r="U18" s="23">
        <v>0.25833333333333336</v>
      </c>
      <c r="V18" s="23">
        <v>0.26180555555555557</v>
      </c>
      <c r="W18" s="24" t="s">
        <v>55</v>
      </c>
      <c r="X18" s="24" t="s">
        <v>56</v>
      </c>
      <c r="Y18" s="24">
        <v>27</v>
      </c>
      <c r="AA18" s="24" t="s">
        <v>57</v>
      </c>
      <c r="AB18" s="24"/>
      <c r="AC18" s="17"/>
      <c r="AD18" s="17"/>
      <c r="AE18" s="17"/>
      <c r="AF18" s="17"/>
      <c r="AG18" s="14"/>
    </row>
    <row r="19" spans="1:33" x14ac:dyDescent="0.2">
      <c r="A19" s="9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3">
        <v>0.24513888888888888</v>
      </c>
      <c r="R19" s="24">
        <v>17</v>
      </c>
      <c r="S19" s="24">
        <v>21</v>
      </c>
      <c r="T19" s="24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4"/>
    </row>
    <row r="20" spans="1:33" ht="31" x14ac:dyDescent="0.2">
      <c r="A20" s="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23">
        <v>0.25</v>
      </c>
      <c r="R20" s="24">
        <v>17</v>
      </c>
      <c r="S20" s="24">
        <v>12</v>
      </c>
      <c r="T20" s="24" t="s">
        <v>58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4"/>
    </row>
    <row r="21" spans="1:33" ht="48" x14ac:dyDescent="0.2">
      <c r="A21" s="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23">
        <v>0.25347222222222221</v>
      </c>
      <c r="R21" s="24">
        <v>16</v>
      </c>
      <c r="S21" s="24">
        <v>6</v>
      </c>
      <c r="T21" s="17" t="s">
        <v>59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4"/>
    </row>
    <row r="22" spans="1:33" x14ac:dyDescent="0.2">
      <c r="A22" s="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23">
        <v>0.2590277777777778</v>
      </c>
      <c r="R22" s="24">
        <v>19</v>
      </c>
      <c r="S22" s="24">
        <v>8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4"/>
    </row>
    <row r="23" spans="1:33" x14ac:dyDescent="0.2">
      <c r="A23" s="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23">
        <v>0.26180555555555557</v>
      </c>
      <c r="R23" s="24">
        <v>20</v>
      </c>
      <c r="S23" s="24">
        <v>2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4"/>
    </row>
    <row r="24" spans="1:33" x14ac:dyDescent="0.2">
      <c r="A24" s="15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23">
        <v>0.27430555555555558</v>
      </c>
      <c r="R24" s="24">
        <v>18</v>
      </c>
      <c r="S24" s="24">
        <v>0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1"/>
    </row>
    <row r="25" spans="1:33" ht="46" x14ac:dyDescent="0.2">
      <c r="A25" s="18">
        <v>7</v>
      </c>
      <c r="B25" s="19">
        <f>DATE(1988,4,25)</f>
        <v>32258</v>
      </c>
      <c r="C25" s="20">
        <v>0.20555555555555555</v>
      </c>
      <c r="D25" s="20">
        <v>0.25833333333333336</v>
      </c>
      <c r="E25" s="21" t="s">
        <v>44</v>
      </c>
      <c r="F25" s="21" t="s">
        <v>60</v>
      </c>
      <c r="G25" s="21"/>
      <c r="H25" s="21" t="s">
        <v>46</v>
      </c>
      <c r="I25" s="21">
        <v>85</v>
      </c>
      <c r="J25" s="21" t="s">
        <v>47</v>
      </c>
      <c r="K25" s="21" t="s">
        <v>47</v>
      </c>
      <c r="L25" s="21"/>
      <c r="M25" s="21"/>
      <c r="N25" s="21" t="s">
        <v>38</v>
      </c>
      <c r="O25" s="21"/>
      <c r="P25" s="21"/>
      <c r="Q25" s="23">
        <v>0.21736111111111112</v>
      </c>
      <c r="R25" s="24">
        <v>10</v>
      </c>
      <c r="S25" s="24"/>
      <c r="T25" s="24" t="s">
        <v>61</v>
      </c>
      <c r="U25" s="23">
        <v>0.23958333333333334</v>
      </c>
      <c r="V25" s="23">
        <v>0.24305555555555555</v>
      </c>
      <c r="W25" s="24" t="s">
        <v>51</v>
      </c>
      <c r="X25" s="24" t="s">
        <v>56</v>
      </c>
      <c r="Y25" s="24">
        <v>35</v>
      </c>
      <c r="Z25" s="24">
        <v>1</v>
      </c>
      <c r="AA25" s="24"/>
      <c r="AB25" s="24"/>
      <c r="AC25" s="24"/>
      <c r="AD25" s="24"/>
      <c r="AE25" s="24"/>
      <c r="AF25" s="24"/>
      <c r="AG25" s="21" t="s">
        <v>62</v>
      </c>
    </row>
    <row r="26" spans="1:33" x14ac:dyDescent="0.2">
      <c r="A26" s="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23">
        <v>0.22430555555555556</v>
      </c>
      <c r="R26" s="24">
        <v>14</v>
      </c>
      <c r="S26" s="24">
        <v>2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14"/>
    </row>
    <row r="27" spans="1:33" x14ac:dyDescent="0.2">
      <c r="A27" s="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23">
        <v>0.22777777777777777</v>
      </c>
      <c r="R27" s="24">
        <v>14</v>
      </c>
      <c r="S27" s="24">
        <v>3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14"/>
    </row>
    <row r="28" spans="1:33" x14ac:dyDescent="0.2">
      <c r="A28" s="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23">
        <v>0.2326388888888889</v>
      </c>
      <c r="R28" s="24">
        <v>18</v>
      </c>
      <c r="S28" s="24">
        <v>7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14"/>
    </row>
    <row r="29" spans="1:33" x14ac:dyDescent="0.2">
      <c r="A29" s="9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23">
        <v>0.23958333333333334</v>
      </c>
      <c r="R29" s="24">
        <v>17</v>
      </c>
      <c r="S29" s="24">
        <v>4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14"/>
    </row>
    <row r="30" spans="1:33" x14ac:dyDescent="0.2">
      <c r="A30" s="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23">
        <v>0.25</v>
      </c>
      <c r="R30" s="24">
        <v>18</v>
      </c>
      <c r="S30" s="24">
        <v>2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14"/>
    </row>
    <row r="31" spans="1:33" x14ac:dyDescent="0.2">
      <c r="A31" s="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23">
        <v>0.26041666666666669</v>
      </c>
      <c r="R31" s="24">
        <v>19</v>
      </c>
      <c r="S31" s="24">
        <v>1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14"/>
    </row>
    <row r="32" spans="1:33" x14ac:dyDescent="0.2">
      <c r="A32" s="1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23">
        <v>0.2673611111111111</v>
      </c>
      <c r="R32" s="24">
        <v>18</v>
      </c>
      <c r="S32" s="24">
        <v>1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11"/>
    </row>
    <row r="33" spans="1:33" ht="31" x14ac:dyDescent="0.2">
      <c r="A33" s="18">
        <v>8</v>
      </c>
      <c r="B33" s="19">
        <f>DATE(1988,4,27)</f>
        <v>32260</v>
      </c>
      <c r="C33" s="20">
        <v>0.22777777777777777</v>
      </c>
      <c r="D33" s="21"/>
      <c r="E33" s="21" t="s">
        <v>44</v>
      </c>
      <c r="F33" s="26" t="s">
        <v>63</v>
      </c>
      <c r="G33" s="21"/>
      <c r="H33" s="21" t="s">
        <v>64</v>
      </c>
      <c r="I33" s="21">
        <v>90</v>
      </c>
      <c r="J33" s="21"/>
      <c r="K33" s="21"/>
      <c r="L33" s="21"/>
      <c r="M33" s="21"/>
      <c r="N33" s="21"/>
      <c r="O33" s="21"/>
      <c r="P33" s="21"/>
      <c r="Q33" s="23">
        <v>0.23472222222222222</v>
      </c>
      <c r="R33" s="24">
        <v>3</v>
      </c>
      <c r="S33" s="24">
        <v>0</v>
      </c>
      <c r="T33" s="28" t="s">
        <v>65</v>
      </c>
      <c r="U33" s="23"/>
      <c r="V33" s="23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9" t="s">
        <v>66</v>
      </c>
    </row>
    <row r="34" spans="1:33" ht="61" x14ac:dyDescent="0.2">
      <c r="A34" s="9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30">
        <v>0.24513888888888888</v>
      </c>
      <c r="R34" s="24">
        <v>15</v>
      </c>
      <c r="S34" s="24">
        <v>4</v>
      </c>
      <c r="T34" s="24" t="s">
        <v>67</v>
      </c>
      <c r="U34" s="23"/>
      <c r="V34" s="23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14"/>
    </row>
    <row r="35" spans="1:33" ht="46" x14ac:dyDescent="0.2">
      <c r="A35" s="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23">
        <v>0.25347222222222221</v>
      </c>
      <c r="R35" s="24">
        <v>12</v>
      </c>
      <c r="S35" s="24">
        <v>2</v>
      </c>
      <c r="T35" s="28" t="s">
        <v>68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14"/>
    </row>
    <row r="36" spans="1:33" ht="61" x14ac:dyDescent="0.2">
      <c r="A36" s="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30">
        <v>0.26874999999999999</v>
      </c>
      <c r="R36" s="24">
        <v>13</v>
      </c>
      <c r="S36" s="24">
        <v>0</v>
      </c>
      <c r="T36" s="28" t="s">
        <v>69</v>
      </c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14"/>
    </row>
    <row r="37" spans="1:33" x14ac:dyDescent="0.2">
      <c r="A37" s="15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23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11"/>
    </row>
  </sheetData>
  <mergeCells count="100">
    <mergeCell ref="M33:M37"/>
    <mergeCell ref="N33:N37"/>
    <mergeCell ref="O33:O37"/>
    <mergeCell ref="P33:P37"/>
    <mergeCell ref="AG33:AG37"/>
    <mergeCell ref="G33:G37"/>
    <mergeCell ref="H33:H37"/>
    <mergeCell ref="I33:I37"/>
    <mergeCell ref="J33:J37"/>
    <mergeCell ref="K33:K37"/>
    <mergeCell ref="L33:L37"/>
    <mergeCell ref="A33:A37"/>
    <mergeCell ref="B33:B37"/>
    <mergeCell ref="C33:C37"/>
    <mergeCell ref="D33:D37"/>
    <mergeCell ref="E33:E37"/>
    <mergeCell ref="F33:F37"/>
    <mergeCell ref="L25:L32"/>
    <mergeCell ref="M25:M32"/>
    <mergeCell ref="N25:N32"/>
    <mergeCell ref="O25:O32"/>
    <mergeCell ref="P25:P32"/>
    <mergeCell ref="AG25:AG32"/>
    <mergeCell ref="F25:F32"/>
    <mergeCell ref="G25:G32"/>
    <mergeCell ref="H25:H32"/>
    <mergeCell ref="I25:I32"/>
    <mergeCell ref="J25:J32"/>
    <mergeCell ref="K25:K32"/>
    <mergeCell ref="M17:M24"/>
    <mergeCell ref="N17:N24"/>
    <mergeCell ref="O17:O24"/>
    <mergeCell ref="P17:P24"/>
    <mergeCell ref="AG17:AG24"/>
    <mergeCell ref="A25:A32"/>
    <mergeCell ref="B25:B32"/>
    <mergeCell ref="C25:C32"/>
    <mergeCell ref="D25:D32"/>
    <mergeCell ref="E25:E32"/>
    <mergeCell ref="G17:G24"/>
    <mergeCell ref="H17:H24"/>
    <mergeCell ref="I17:I24"/>
    <mergeCell ref="J17:J24"/>
    <mergeCell ref="K17:K24"/>
    <mergeCell ref="L17:L24"/>
    <mergeCell ref="A17:A24"/>
    <mergeCell ref="B17:B24"/>
    <mergeCell ref="C17:C24"/>
    <mergeCell ref="D17:D24"/>
    <mergeCell ref="E17:E24"/>
    <mergeCell ref="F17:F24"/>
    <mergeCell ref="L10:L16"/>
    <mergeCell ref="M10:M16"/>
    <mergeCell ref="N10:N16"/>
    <mergeCell ref="O10:O16"/>
    <mergeCell ref="P10:P16"/>
    <mergeCell ref="AG10:AG16"/>
    <mergeCell ref="F10:F16"/>
    <mergeCell ref="G10:G16"/>
    <mergeCell ref="H10:H16"/>
    <mergeCell ref="I10:I16"/>
    <mergeCell ref="J10:J16"/>
    <mergeCell ref="K10:K16"/>
    <mergeCell ref="M4:M9"/>
    <mergeCell ref="N4:N9"/>
    <mergeCell ref="O4:O9"/>
    <mergeCell ref="P4:P9"/>
    <mergeCell ref="AG4:AG9"/>
    <mergeCell ref="A10:A16"/>
    <mergeCell ref="B10:B16"/>
    <mergeCell ref="C10:C16"/>
    <mergeCell ref="D10:D16"/>
    <mergeCell ref="E10:E16"/>
    <mergeCell ref="G4:G9"/>
    <mergeCell ref="H4:H9"/>
    <mergeCell ref="I4:I9"/>
    <mergeCell ref="J4:J9"/>
    <mergeCell ref="K4:K9"/>
    <mergeCell ref="L4:L9"/>
    <mergeCell ref="A4:A9"/>
    <mergeCell ref="B4:B9"/>
    <mergeCell ref="C4:C9"/>
    <mergeCell ref="D4:D9"/>
    <mergeCell ref="E4:E9"/>
    <mergeCell ref="F4:F9"/>
    <mergeCell ref="AC1:AF1"/>
    <mergeCell ref="AG1:AG3"/>
    <mergeCell ref="U2:V2"/>
    <mergeCell ref="W2:X2"/>
    <mergeCell ref="Y2:Y3"/>
    <mergeCell ref="Z2:Z3"/>
    <mergeCell ref="AB2:AB3"/>
    <mergeCell ref="AC2:AD2"/>
    <mergeCell ref="AF2:AF3"/>
    <mergeCell ref="A1:A3"/>
    <mergeCell ref="B1:G2"/>
    <mergeCell ref="H1:N2"/>
    <mergeCell ref="O1:P2"/>
    <mergeCell ref="Q1:T2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2023-07-11T23:57:29Z</dcterms:created>
  <dcterms:modified xsi:type="dcterms:W3CDTF">2023-07-11T23:58:59Z</dcterms:modified>
</cp:coreProperties>
</file>