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43BCFF20-9225-4C40-9D16-C08DCA110922}" xr6:coauthVersionLast="47" xr6:coauthVersionMax="47" xr10:uidLastSave="{00000000-0000-0000-0000-000000000000}"/>
  <bookViews>
    <workbookView xWindow="2300" yWindow="2320" windowWidth="26840" windowHeight="15940" xr2:uid="{E2D12192-05C9-EF4C-82E8-D76B2126B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18" i="1"/>
  <c r="B11" i="1"/>
  <c r="B4" i="1"/>
</calcChain>
</file>

<file path=xl/sharedStrings.xml><?xml version="1.0" encoding="utf-8"?>
<sst xmlns="http://schemas.openxmlformats.org/spreadsheetml/2006/main" count="110" uniqueCount="75">
  <si>
    <t>PDF Page #/20</t>
  </si>
  <si>
    <t>INFO</t>
  </si>
  <si>
    <t>WEATHER CONDITIONS</t>
  </si>
  <si>
    <t>PREDATOR DISTURBANCE</t>
  </si>
  <si>
    <t>OBSERVATION</t>
  </si>
  <si>
    <t>STRUTTING FREQUENCY</t>
  </si>
  <si>
    <t>COPOPULATIONS</t>
  </si>
  <si>
    <t>OTHER FIGHTS AND COMMENTS</t>
  </si>
  <si>
    <t>Time</t>
  </si>
  <si>
    <t>Tag Colours</t>
  </si>
  <si>
    <t># of Struts</t>
  </si>
  <si>
    <t>Distance to Hens (m)</t>
  </si>
  <si>
    <t>Fights</t>
  </si>
  <si>
    <t>#</t>
  </si>
  <si>
    <t>Date</t>
  </si>
  <si>
    <t>Arrival TIme</t>
  </si>
  <si>
    <t>Sunrise</t>
  </si>
  <si>
    <t>Lek</t>
  </si>
  <si>
    <t>Observer</t>
  </si>
  <si>
    <t>Trapping Activity</t>
  </si>
  <si>
    <t>Wind (mph)</t>
  </si>
  <si>
    <t>Cloud Cover (%)</t>
  </si>
  <si>
    <t>Snowing</t>
  </si>
  <si>
    <t>Raining</t>
  </si>
  <si>
    <t>Temp (°F)</t>
  </si>
  <si>
    <t>Other</t>
  </si>
  <si>
    <t>LEK Ground Condition</t>
  </si>
  <si>
    <t xml:space="preserve">Type </t>
  </si>
  <si>
    <t xml:space="preserve">Time </t>
  </si>
  <si>
    <t># Males</t>
  </si>
  <si>
    <t># Females</t>
  </si>
  <si>
    <t>Observations/Marks present</t>
  </si>
  <si>
    <t>Start</t>
  </si>
  <si>
    <t>End</t>
  </si>
  <si>
    <t xml:space="preserve">Left </t>
  </si>
  <si>
    <t>Right</t>
  </si>
  <si>
    <t>SOUTH FETTERMAN</t>
  </si>
  <si>
    <t>Boyce/Rahel</t>
  </si>
  <si>
    <t>Blue</t>
  </si>
  <si>
    <t>9+ but lost sight before finished</t>
  </si>
  <si>
    <t xml:space="preserve">B/B chased off unmarked </t>
  </si>
  <si>
    <t xml:space="preserve">Wrote times instead of tags in copulations. All copulations with unmarked males. 11 copulations all the same male? </t>
  </si>
  <si>
    <t>Master</t>
  </si>
  <si>
    <t>White</t>
  </si>
  <si>
    <t>Boyce/Rommowski</t>
  </si>
  <si>
    <t>Marked + nitelighted until 5:50 when we saw no marked individuals on lek</t>
  </si>
  <si>
    <t>disturbed birds on lek</t>
  </si>
  <si>
    <t xml:space="preserve">Saw no marked individuals on lek </t>
  </si>
  <si>
    <t xml:space="preserve">2 clusters of females </t>
  </si>
  <si>
    <t xml:space="preserve">4 other males N of reservoir </t>
  </si>
  <si>
    <t>total = 14 males\</t>
  </si>
  <si>
    <t>NA</t>
  </si>
  <si>
    <t>No</t>
  </si>
  <si>
    <t>lek clear of snow and rarely frost</t>
  </si>
  <si>
    <t>Orange</t>
  </si>
  <si>
    <t>Chased unmarked male from hen</t>
  </si>
  <si>
    <t>Red</t>
  </si>
  <si>
    <t xml:space="preserve">Was chased all over lek by unmarked males </t>
  </si>
  <si>
    <t xml:space="preserve">flew due to my disturbance. Flew almost 200 yrds W of lek began to strut </t>
  </si>
  <si>
    <t xml:space="preserve">Ran around lek a lot. </t>
  </si>
  <si>
    <t xml:space="preserve">Bank near birds all sitting. 
Heard strange noise think might be antelope. </t>
  </si>
  <si>
    <t>slight breeze</t>
  </si>
  <si>
    <t>partly cloudy sky</t>
  </si>
  <si>
    <t>Lek clear of frost + snow</t>
  </si>
  <si>
    <t>Hens are circling</t>
  </si>
  <si>
    <t xml:space="preserve">RW female is on lek </t>
  </si>
  <si>
    <t xml:space="preserve">Near female at least 3 of the 5 min about 3-5m apart. </t>
  </si>
  <si>
    <t>Tied with unmarked male in wing fight which unmarked picked.</t>
  </si>
  <si>
    <t xml:space="preserve">furthest distance from female was around 10m as close 1m </t>
  </si>
  <si>
    <t xml:space="preserve">unmarked male was chased to other side of lek, W/W was on the extreme W side of lek. </t>
  </si>
  <si>
    <t>Walking W</t>
  </si>
  <si>
    <t>was on estreme W edge of lek &gt;30m from other birds no female near him</t>
  </si>
  <si>
    <t xml:space="preserve">was beat by a unmarked male in a wing fight </t>
  </si>
  <si>
    <t xml:space="preserve">Orange </t>
  </si>
  <si>
    <t>unmarked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</si>
</sst>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0" fontId="1" fillId="0" borderId="3" xfId="0" applyFont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2" fillId="0" borderId="9" xfId="0" applyFont="1" applyBorder="1"/>
    <xf numFmtId="0" fontId="2" fillId="0" borderId="10" xfId="0" applyFont="1" applyBorder="1"/>
    <xf numFmtId="0" fontId="3" fillId="0" borderId="8" xfId="0" applyFont="1" applyBorder="1" applyAlignment="1">
      <alignment horizontal="center" wrapText="1"/>
    </xf>
    <xf numFmtId="20" fontId="3" fillId="0" borderId="8" xfId="0" applyNumberFormat="1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14" fontId="4" fillId="0" borderId="9" xfId="0" applyNumberFormat="1" applyFont="1" applyBorder="1" applyAlignment="1">
      <alignment wrapText="1"/>
    </xf>
    <xf numFmtId="20" fontId="4" fillId="0" borderId="9" xfId="0" applyNumberFormat="1" applyFont="1" applyBorder="1" applyAlignment="1">
      <alignment wrapText="1"/>
    </xf>
    <xf numFmtId="0" fontId="4" fillId="0" borderId="9" xfId="0" applyFont="1" applyBorder="1" applyAlignment="1">
      <alignment wrapText="1"/>
    </xf>
    <xf numFmtId="20" fontId="4" fillId="0" borderId="8" xfId="0" applyNumberFormat="1" applyFont="1" applyBorder="1" applyAlignment="1">
      <alignment wrapText="1"/>
    </xf>
    <xf numFmtId="0" fontId="4" fillId="0" borderId="8" xfId="0" applyFont="1" applyBorder="1" applyAlignment="1">
      <alignment wrapText="1"/>
    </xf>
    <xf numFmtId="20" fontId="3" fillId="0" borderId="8" xfId="0" applyNumberFormat="1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20" fontId="4" fillId="2" borderId="9" xfId="0" applyNumberFormat="1" applyFont="1" applyFill="1" applyBorder="1" applyAlignment="1">
      <alignment wrapText="1"/>
    </xf>
    <xf numFmtId="164" fontId="4" fillId="0" borderId="9" xfId="0" applyNumberFormat="1" applyFont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5" fillId="0" borderId="11" xfId="0" applyFont="1" applyBorder="1"/>
    <xf numFmtId="20" fontId="4" fillId="2" borderId="8" xfId="0" applyNumberFormat="1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5" fillId="2" borderId="0" xfId="0" applyFont="1" applyFill="1"/>
    <xf numFmtId="0" fontId="3" fillId="0" borderId="9" xfId="0" applyFont="1" applyBorder="1" applyAlignment="1">
      <alignment horizontal="center" wrapText="1"/>
    </xf>
    <xf numFmtId="0" fontId="2" fillId="0" borderId="8" xfId="0" applyFont="1" applyBorder="1"/>
    <xf numFmtId="0" fontId="2" fillId="0" borderId="9" xfId="0" applyFont="1" applyBorder="1"/>
    <xf numFmtId="0" fontId="4" fillId="0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47BC-1FD4-C843-A228-6BE061C45427}">
  <dimension ref="A1:AG29"/>
  <sheetViews>
    <sheetView tabSelected="1" topLeftCell="A4" workbookViewId="0">
      <selection activeCell="AC9" sqref="AC9"/>
    </sheetView>
  </sheetViews>
  <sheetFormatPr baseColWidth="10" defaultRowHeight="16" x14ac:dyDescent="0.2"/>
  <sheetData>
    <row r="1" spans="1:33" x14ac:dyDescent="0.2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3"/>
      <c r="N1" s="4"/>
      <c r="O1" s="2" t="s">
        <v>3</v>
      </c>
      <c r="P1" s="4"/>
      <c r="Q1" s="2" t="s">
        <v>4</v>
      </c>
      <c r="R1" s="3"/>
      <c r="S1" s="3"/>
      <c r="T1" s="4"/>
      <c r="U1" s="5" t="s">
        <v>5</v>
      </c>
      <c r="V1" s="6"/>
      <c r="W1" s="6"/>
      <c r="X1" s="6"/>
      <c r="Y1" s="6"/>
      <c r="Z1" s="6"/>
      <c r="AA1" s="6"/>
      <c r="AB1" s="7"/>
      <c r="AC1" s="5" t="s">
        <v>6</v>
      </c>
      <c r="AD1" s="6"/>
      <c r="AE1" s="6"/>
      <c r="AF1" s="7"/>
      <c r="AG1" s="8" t="s">
        <v>7</v>
      </c>
    </row>
    <row r="2" spans="1:33" x14ac:dyDescent="0.2">
      <c r="A2" s="9"/>
      <c r="B2" s="10"/>
      <c r="C2" s="10"/>
      <c r="D2" s="10"/>
      <c r="E2" s="10"/>
      <c r="F2" s="10"/>
      <c r="G2" s="11"/>
      <c r="H2" s="10"/>
      <c r="I2" s="10"/>
      <c r="J2" s="10"/>
      <c r="K2" s="10"/>
      <c r="L2" s="10"/>
      <c r="M2" s="10"/>
      <c r="N2" s="11"/>
      <c r="O2" s="10"/>
      <c r="P2" s="11"/>
      <c r="Q2" s="10"/>
      <c r="R2" s="10"/>
      <c r="S2" s="10"/>
      <c r="T2" s="11"/>
      <c r="U2" s="12" t="s">
        <v>8</v>
      </c>
      <c r="V2" s="11"/>
      <c r="W2" s="12" t="s">
        <v>9</v>
      </c>
      <c r="X2" s="11"/>
      <c r="Y2" s="13" t="s">
        <v>10</v>
      </c>
      <c r="Z2" s="13" t="s">
        <v>11</v>
      </c>
      <c r="AA2" s="36"/>
      <c r="AB2" s="13" t="s">
        <v>12</v>
      </c>
      <c r="AC2" s="12" t="s">
        <v>9</v>
      </c>
      <c r="AD2" s="11"/>
      <c r="AE2" s="38"/>
      <c r="AF2" s="13" t="s">
        <v>13</v>
      </c>
      <c r="AG2" s="14"/>
    </row>
    <row r="3" spans="1:33" ht="48" x14ac:dyDescent="0.2">
      <c r="A3" s="15"/>
      <c r="B3" s="16" t="s">
        <v>14</v>
      </c>
      <c r="C3" s="17" t="s">
        <v>15</v>
      </c>
      <c r="D3" s="17" t="s">
        <v>16</v>
      </c>
      <c r="E3" s="16" t="s">
        <v>17</v>
      </c>
      <c r="F3" s="16" t="s">
        <v>18</v>
      </c>
      <c r="G3" s="16" t="s">
        <v>19</v>
      </c>
      <c r="H3" s="16" t="s">
        <v>20</v>
      </c>
      <c r="I3" s="16" t="s">
        <v>21</v>
      </c>
      <c r="J3" s="16" t="s">
        <v>22</v>
      </c>
      <c r="K3" s="16" t="s">
        <v>23</v>
      </c>
      <c r="L3" s="16" t="s">
        <v>24</v>
      </c>
      <c r="M3" s="16" t="s">
        <v>25</v>
      </c>
      <c r="N3" s="18" t="s">
        <v>26</v>
      </c>
      <c r="O3" s="16" t="s">
        <v>27</v>
      </c>
      <c r="P3" s="16" t="s">
        <v>8</v>
      </c>
      <c r="Q3" s="16" t="s">
        <v>28</v>
      </c>
      <c r="R3" s="16" t="s">
        <v>29</v>
      </c>
      <c r="S3" s="16" t="s">
        <v>30</v>
      </c>
      <c r="T3" s="18" t="s">
        <v>31</v>
      </c>
      <c r="U3" s="16" t="s">
        <v>32</v>
      </c>
      <c r="V3" s="16" t="s">
        <v>33</v>
      </c>
      <c r="W3" s="16" t="s">
        <v>34</v>
      </c>
      <c r="X3" s="16" t="s">
        <v>35</v>
      </c>
      <c r="Y3" s="11"/>
      <c r="Z3" s="11"/>
      <c r="AA3" s="37"/>
      <c r="AB3" s="11"/>
      <c r="AC3" s="16" t="s">
        <v>34</v>
      </c>
      <c r="AD3" s="16" t="s">
        <v>35</v>
      </c>
      <c r="AE3" s="16"/>
      <c r="AF3" s="11"/>
      <c r="AG3" s="11"/>
    </row>
    <row r="4" spans="1:33" ht="61" x14ac:dyDescent="0.2">
      <c r="A4" s="19">
        <v>17</v>
      </c>
      <c r="B4" s="20">
        <f>DATE(1987,4,15)</f>
        <v>31882</v>
      </c>
      <c r="C4" s="21">
        <v>0.28472222222222221</v>
      </c>
      <c r="D4" s="21">
        <v>0.27083333333333331</v>
      </c>
      <c r="E4" s="22" t="s">
        <v>36</v>
      </c>
      <c r="F4" s="22" t="s">
        <v>37</v>
      </c>
      <c r="G4" s="22"/>
      <c r="H4" s="22">
        <v>0</v>
      </c>
      <c r="I4" s="22">
        <v>15</v>
      </c>
      <c r="J4" s="22"/>
      <c r="K4" s="22"/>
      <c r="L4" s="22"/>
      <c r="M4" s="22"/>
      <c r="N4" s="22"/>
      <c r="O4" s="22"/>
      <c r="P4" s="22"/>
      <c r="Q4" s="23">
        <v>0.24513888888888888</v>
      </c>
      <c r="R4" s="24">
        <v>18</v>
      </c>
      <c r="S4" s="24">
        <v>20</v>
      </c>
      <c r="T4" s="18"/>
      <c r="U4" s="23">
        <v>0.26250000000000001</v>
      </c>
      <c r="V4" s="23">
        <v>0.26597222222222222</v>
      </c>
      <c r="W4" s="24" t="s">
        <v>38</v>
      </c>
      <c r="X4" s="24" t="s">
        <v>38</v>
      </c>
      <c r="Y4" s="24" t="s">
        <v>39</v>
      </c>
      <c r="Z4" s="24">
        <v>1</v>
      </c>
      <c r="AA4" s="24"/>
      <c r="AB4" s="24" t="s">
        <v>40</v>
      </c>
      <c r="AC4" s="39" t="s">
        <v>74</v>
      </c>
      <c r="AD4" s="18"/>
      <c r="AE4" s="25">
        <v>0.24791666666666667</v>
      </c>
      <c r="AF4" s="18">
        <v>1</v>
      </c>
      <c r="AG4" s="26" t="s">
        <v>41</v>
      </c>
    </row>
    <row r="5" spans="1:33" x14ac:dyDescent="0.2">
      <c r="A5" s="9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25">
        <v>0.2673611111111111</v>
      </c>
      <c r="R5" s="24">
        <v>13</v>
      </c>
      <c r="S5" s="24">
        <v>7</v>
      </c>
      <c r="T5" s="24"/>
      <c r="U5" s="23">
        <v>0.26250000000000001</v>
      </c>
      <c r="V5" s="23">
        <v>0.26597222222222222</v>
      </c>
      <c r="W5" s="27" t="s">
        <v>42</v>
      </c>
      <c r="X5" s="24"/>
      <c r="Y5" s="24">
        <v>32</v>
      </c>
      <c r="Z5" s="24">
        <v>1</v>
      </c>
      <c r="AA5" s="24"/>
      <c r="AB5" s="24"/>
      <c r="AC5" s="39" t="s">
        <v>74</v>
      </c>
      <c r="AD5" s="18"/>
      <c r="AE5" s="25">
        <v>0.25138888888888888</v>
      </c>
      <c r="AF5" s="18">
        <v>3</v>
      </c>
      <c r="AG5" s="14"/>
    </row>
    <row r="6" spans="1:33" x14ac:dyDescent="0.2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23">
        <v>0.28749999999999998</v>
      </c>
      <c r="R6" s="24">
        <v>12</v>
      </c>
      <c r="S6" s="24">
        <v>2</v>
      </c>
      <c r="T6" s="24"/>
      <c r="U6" s="25">
        <v>0.28125</v>
      </c>
      <c r="V6" s="25">
        <v>0.28472222222222221</v>
      </c>
      <c r="W6" s="18" t="s">
        <v>43</v>
      </c>
      <c r="X6" s="18" t="s">
        <v>43</v>
      </c>
      <c r="Y6" s="18">
        <v>12</v>
      </c>
      <c r="Z6" s="28">
        <v>3</v>
      </c>
      <c r="AA6" s="28"/>
      <c r="AB6" s="18"/>
      <c r="AC6" s="39" t="s">
        <v>74</v>
      </c>
      <c r="AD6" s="18"/>
      <c r="AE6" s="25">
        <v>0.25833333333333336</v>
      </c>
      <c r="AF6" s="18">
        <v>1</v>
      </c>
      <c r="AG6" s="14"/>
    </row>
    <row r="7" spans="1:33" x14ac:dyDescent="0.2">
      <c r="A7" s="9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23"/>
      <c r="R7" s="24"/>
      <c r="S7" s="24"/>
      <c r="T7" s="24"/>
      <c r="U7" s="18"/>
      <c r="V7" s="18"/>
      <c r="W7" s="18"/>
      <c r="X7" s="18"/>
      <c r="Y7" s="18"/>
      <c r="Z7" s="18"/>
      <c r="AA7" s="18"/>
      <c r="AB7" s="18"/>
      <c r="AC7" s="39" t="s">
        <v>74</v>
      </c>
      <c r="AD7" s="18"/>
      <c r="AE7" s="25">
        <v>0.26250000000000001</v>
      </c>
      <c r="AF7" s="18">
        <v>4</v>
      </c>
      <c r="AG7" s="14"/>
    </row>
    <row r="8" spans="1:33" x14ac:dyDescent="0.2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23"/>
      <c r="R8" s="24"/>
      <c r="S8" s="24"/>
      <c r="T8" s="18"/>
      <c r="U8" s="18"/>
      <c r="V8" s="18"/>
      <c r="W8" s="18"/>
      <c r="X8" s="18"/>
      <c r="Y8" s="18"/>
      <c r="Z8" s="18"/>
      <c r="AA8" s="18"/>
      <c r="AB8" s="18"/>
      <c r="AC8" s="39" t="s">
        <v>74</v>
      </c>
      <c r="AD8" s="18"/>
      <c r="AE8" s="25">
        <v>0.26805555555555555</v>
      </c>
      <c r="AF8" s="18">
        <v>1</v>
      </c>
      <c r="AG8" s="14"/>
    </row>
    <row r="9" spans="1:33" x14ac:dyDescent="0.2">
      <c r="A9" s="9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23"/>
      <c r="R9" s="24"/>
      <c r="S9" s="24"/>
      <c r="T9" s="18"/>
      <c r="U9" s="18"/>
      <c r="V9" s="18"/>
      <c r="W9" s="18"/>
      <c r="X9" s="18"/>
      <c r="Y9" s="18"/>
      <c r="Z9" s="18"/>
      <c r="AA9" s="18"/>
      <c r="AB9" s="18"/>
      <c r="AC9" s="39" t="s">
        <v>74</v>
      </c>
      <c r="AD9" s="18"/>
      <c r="AE9" s="25">
        <v>0.26944444444444443</v>
      </c>
      <c r="AF9" s="18">
        <v>1</v>
      </c>
      <c r="AG9" s="14"/>
    </row>
    <row r="10" spans="1:33" x14ac:dyDescent="0.2">
      <c r="A10" s="15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23"/>
      <c r="R10" s="24"/>
      <c r="S10" s="24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1"/>
    </row>
    <row r="11" spans="1:33" x14ac:dyDescent="0.2">
      <c r="A11" s="19">
        <v>18</v>
      </c>
      <c r="B11" s="20">
        <f>DATE(1987,4,16)</f>
        <v>31883</v>
      </c>
      <c r="C11" s="21">
        <v>0.24305555555555555</v>
      </c>
      <c r="D11" s="21">
        <v>0.27083333333333331</v>
      </c>
      <c r="E11" s="22" t="s">
        <v>36</v>
      </c>
      <c r="F11" s="22" t="s">
        <v>44</v>
      </c>
      <c r="G11" s="22"/>
      <c r="H11" s="22">
        <v>0</v>
      </c>
      <c r="I11" s="22">
        <v>15</v>
      </c>
      <c r="J11" s="22"/>
      <c r="K11" s="22"/>
      <c r="L11" s="22"/>
      <c r="M11" s="26" t="s">
        <v>45</v>
      </c>
      <c r="N11" s="22" t="s">
        <v>46</v>
      </c>
      <c r="O11" s="22"/>
      <c r="P11" s="22"/>
      <c r="Q11" s="23">
        <v>0.24930555555555556</v>
      </c>
      <c r="R11" s="24">
        <v>9</v>
      </c>
      <c r="S11" s="24">
        <v>14</v>
      </c>
      <c r="T11" s="24"/>
      <c r="U11" s="23"/>
      <c r="V11" s="23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2" t="s">
        <v>47</v>
      </c>
    </row>
    <row r="12" spans="1:33" ht="31" x14ac:dyDescent="0.2">
      <c r="A12" s="9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23">
        <v>0.25486111111111109</v>
      </c>
      <c r="R12" s="24">
        <v>10</v>
      </c>
      <c r="S12" s="24">
        <v>15</v>
      </c>
      <c r="T12" s="24" t="s">
        <v>48</v>
      </c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14"/>
    </row>
    <row r="13" spans="1:33" x14ac:dyDescent="0.2">
      <c r="A13" s="9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23">
        <v>0.26250000000000001</v>
      </c>
      <c r="R13" s="24">
        <v>11</v>
      </c>
      <c r="S13" s="24">
        <v>11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14"/>
    </row>
    <row r="14" spans="1:33" ht="46" x14ac:dyDescent="0.2">
      <c r="A14" s="9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23">
        <v>0.2722222222222222</v>
      </c>
      <c r="R14" s="24">
        <v>10</v>
      </c>
      <c r="S14" s="24"/>
      <c r="T14" s="24" t="s">
        <v>49</v>
      </c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14"/>
    </row>
    <row r="15" spans="1:33" ht="31" x14ac:dyDescent="0.2">
      <c r="A15" s="9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23"/>
      <c r="R15" s="24"/>
      <c r="S15" s="24"/>
      <c r="T15" s="24" t="s">
        <v>50</v>
      </c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14"/>
    </row>
    <row r="16" spans="1:33" x14ac:dyDescent="0.2">
      <c r="A16" s="9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23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14"/>
    </row>
    <row r="17" spans="1:33" x14ac:dyDescent="0.2">
      <c r="A17" s="1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23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11"/>
    </row>
    <row r="18" spans="1:33" ht="61" x14ac:dyDescent="0.2">
      <c r="A18" s="19">
        <v>19</v>
      </c>
      <c r="B18" s="20">
        <f>DATE(1987,4,23)</f>
        <v>31890</v>
      </c>
      <c r="C18" s="21">
        <v>0.22569444444444445</v>
      </c>
      <c r="D18" s="29">
        <v>0.26180555555555557</v>
      </c>
      <c r="E18" s="22" t="s">
        <v>36</v>
      </c>
      <c r="F18" s="26" t="s">
        <v>51</v>
      </c>
      <c r="G18" s="22"/>
      <c r="H18" s="22">
        <v>12</v>
      </c>
      <c r="I18" s="30">
        <v>45214</v>
      </c>
      <c r="J18" s="26" t="s">
        <v>52</v>
      </c>
      <c r="K18" s="26" t="s">
        <v>52</v>
      </c>
      <c r="L18" s="26">
        <v>15</v>
      </c>
      <c r="N18" s="26" t="s">
        <v>53</v>
      </c>
      <c r="O18" s="22"/>
      <c r="P18" s="22"/>
      <c r="Q18" s="23">
        <v>0.2326388888888889</v>
      </c>
      <c r="R18" s="24">
        <v>22</v>
      </c>
      <c r="S18" s="31">
        <v>7</v>
      </c>
      <c r="T18" s="32"/>
      <c r="U18" s="33">
        <v>0.23749999999999999</v>
      </c>
      <c r="V18" s="33">
        <v>0.24097222222222223</v>
      </c>
      <c r="W18" s="24" t="s">
        <v>43</v>
      </c>
      <c r="X18" s="24" t="s">
        <v>54</v>
      </c>
      <c r="Y18" s="24">
        <v>18</v>
      </c>
      <c r="Z18" s="24"/>
      <c r="AA18" s="24"/>
      <c r="AB18" s="24" t="s">
        <v>55</v>
      </c>
      <c r="AC18" s="24"/>
      <c r="AD18" s="24"/>
      <c r="AE18" s="24"/>
      <c r="AF18" s="24"/>
      <c r="AG18" s="34"/>
    </row>
    <row r="19" spans="1:33" ht="76" x14ac:dyDescent="0.2">
      <c r="A19" s="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N19" s="14"/>
      <c r="O19" s="14"/>
      <c r="P19" s="14"/>
      <c r="Q19" s="33">
        <v>0.25347222222222221</v>
      </c>
      <c r="R19" s="24">
        <v>22</v>
      </c>
      <c r="S19" s="24">
        <v>3</v>
      </c>
      <c r="T19" s="27"/>
      <c r="U19" s="33">
        <v>0.24305555555555555</v>
      </c>
      <c r="V19" s="33">
        <v>0.24652777777777779</v>
      </c>
      <c r="W19" s="24" t="s">
        <v>56</v>
      </c>
      <c r="X19" s="24" t="s">
        <v>56</v>
      </c>
      <c r="Y19" s="27">
        <v>2</v>
      </c>
      <c r="Z19" s="24"/>
      <c r="AA19" s="24"/>
      <c r="AB19" s="24" t="s">
        <v>57</v>
      </c>
      <c r="AC19" s="24"/>
      <c r="AD19" s="24"/>
      <c r="AE19" s="24"/>
      <c r="AF19" s="24"/>
      <c r="AG19" s="14"/>
    </row>
    <row r="20" spans="1:33" ht="121" x14ac:dyDescent="0.2">
      <c r="A20" s="9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N20" s="14"/>
      <c r="O20" s="14"/>
      <c r="P20" s="14"/>
      <c r="Q20" s="23">
        <v>0.25624999999999998</v>
      </c>
      <c r="R20" s="24"/>
      <c r="S20" s="24"/>
      <c r="T20" s="27" t="s">
        <v>58</v>
      </c>
      <c r="U20" s="23">
        <v>0.24791666666666667</v>
      </c>
      <c r="V20" s="23">
        <v>0.25138888888888888</v>
      </c>
      <c r="W20" s="24" t="s">
        <v>43</v>
      </c>
      <c r="X20" s="24" t="s">
        <v>38</v>
      </c>
      <c r="Y20" s="24">
        <v>2</v>
      </c>
      <c r="Z20" s="24">
        <v>2</v>
      </c>
      <c r="AA20" s="24"/>
      <c r="AB20" s="24" t="s">
        <v>59</v>
      </c>
      <c r="AC20" s="24"/>
      <c r="AD20" s="24"/>
      <c r="AE20" s="24"/>
      <c r="AF20" s="24"/>
      <c r="AG20" s="14"/>
    </row>
    <row r="21" spans="1:33" ht="121" x14ac:dyDescent="0.2">
      <c r="A21" s="9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N21" s="14"/>
      <c r="O21" s="14"/>
      <c r="P21" s="14"/>
      <c r="Q21" s="23">
        <v>0.2673611111111111</v>
      </c>
      <c r="R21" s="24"/>
      <c r="S21" s="24"/>
      <c r="T21" s="27" t="s">
        <v>60</v>
      </c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14"/>
    </row>
    <row r="22" spans="1:33" x14ac:dyDescent="0.2">
      <c r="A22" s="1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35"/>
      <c r="N22" s="11"/>
      <c r="O22" s="11"/>
      <c r="P22" s="11"/>
      <c r="Q22" s="2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11"/>
    </row>
    <row r="23" spans="1:33" x14ac:dyDescent="0.2">
      <c r="A23" s="19">
        <v>20</v>
      </c>
      <c r="B23" s="20">
        <f>DATE(1987,4,24)</f>
        <v>31891</v>
      </c>
      <c r="C23" s="21">
        <v>0.21527777777777779</v>
      </c>
      <c r="D23" s="29">
        <v>0.26041666666666669</v>
      </c>
      <c r="E23" s="22" t="s">
        <v>36</v>
      </c>
      <c r="F23" s="26" t="s">
        <v>51</v>
      </c>
      <c r="G23" s="22"/>
      <c r="H23" s="26" t="s">
        <v>61</v>
      </c>
      <c r="I23" s="22" t="s">
        <v>62</v>
      </c>
      <c r="J23" s="22" t="s">
        <v>52</v>
      </c>
      <c r="K23" s="22" t="s">
        <v>52</v>
      </c>
      <c r="L23" s="22">
        <v>20</v>
      </c>
      <c r="M23" s="22"/>
      <c r="N23" s="22" t="s">
        <v>63</v>
      </c>
      <c r="O23" s="22"/>
      <c r="P23" s="22"/>
      <c r="Q23" s="23">
        <v>0.23055555555555557</v>
      </c>
      <c r="R23" s="24">
        <v>15</v>
      </c>
      <c r="S23" s="24">
        <v>4</v>
      </c>
      <c r="T23" s="24"/>
      <c r="U23" s="23">
        <v>0.23819444444444443</v>
      </c>
      <c r="V23" s="23">
        <v>0.24166666666666667</v>
      </c>
      <c r="W23" s="24" t="s">
        <v>43</v>
      </c>
      <c r="X23" s="24" t="s">
        <v>38</v>
      </c>
      <c r="Y23" s="24">
        <v>23</v>
      </c>
      <c r="Z23" s="24"/>
      <c r="AA23" s="24"/>
      <c r="AB23" s="24"/>
      <c r="AC23" s="24"/>
      <c r="AD23" s="24"/>
      <c r="AE23" s="24"/>
      <c r="AF23" s="24"/>
      <c r="AG23" s="24"/>
    </row>
    <row r="24" spans="1:33" ht="31" x14ac:dyDescent="0.2">
      <c r="A24" s="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33">
        <v>0.24861111111111112</v>
      </c>
      <c r="R24" s="24">
        <v>20</v>
      </c>
      <c r="S24" s="24">
        <v>2</v>
      </c>
      <c r="T24" s="27" t="s">
        <v>64</v>
      </c>
      <c r="U24" s="23">
        <v>0.25347222222222221</v>
      </c>
      <c r="V24" s="23">
        <v>0.25694444444444442</v>
      </c>
      <c r="W24" s="24" t="s">
        <v>43</v>
      </c>
      <c r="X24" s="24" t="s">
        <v>38</v>
      </c>
      <c r="Y24" s="24">
        <v>33</v>
      </c>
      <c r="Z24" s="24"/>
      <c r="AA24" s="24"/>
      <c r="AB24" s="24"/>
      <c r="AC24" s="24"/>
      <c r="AD24" s="24"/>
      <c r="AE24" s="24"/>
      <c r="AF24" s="24"/>
      <c r="AG24" s="24"/>
    </row>
    <row r="25" spans="1:33" ht="106" x14ac:dyDescent="0.2">
      <c r="A25" s="9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23">
        <v>0.27083333333333331</v>
      </c>
      <c r="R25" s="24">
        <v>21</v>
      </c>
      <c r="S25" s="24">
        <v>2</v>
      </c>
      <c r="T25" s="24" t="s">
        <v>65</v>
      </c>
      <c r="U25" s="23">
        <v>0.25763888888888886</v>
      </c>
      <c r="V25" s="23">
        <v>0.26111111111111113</v>
      </c>
      <c r="W25" s="24" t="s">
        <v>43</v>
      </c>
      <c r="X25" s="24" t="s">
        <v>54</v>
      </c>
      <c r="Y25" s="24">
        <v>25</v>
      </c>
      <c r="Z25" s="39">
        <v>1</v>
      </c>
      <c r="AA25" s="27" t="s">
        <v>66</v>
      </c>
      <c r="AB25" s="27" t="s">
        <v>67</v>
      </c>
      <c r="AC25" s="24"/>
      <c r="AD25" s="24"/>
      <c r="AE25" s="24"/>
      <c r="AF25" s="24"/>
      <c r="AG25" s="22"/>
    </row>
    <row r="26" spans="1:33" ht="121" x14ac:dyDescent="0.2">
      <c r="A26" s="9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23">
        <v>0.28958333333333336</v>
      </c>
      <c r="R26" s="24">
        <v>24</v>
      </c>
      <c r="S26" s="24">
        <v>0</v>
      </c>
      <c r="T26" s="24"/>
      <c r="U26" s="23">
        <v>0.26597222222222222</v>
      </c>
      <c r="V26" s="23">
        <v>0.26944444444444443</v>
      </c>
      <c r="W26" s="24" t="s">
        <v>43</v>
      </c>
      <c r="X26" s="24" t="s">
        <v>43</v>
      </c>
      <c r="Y26" s="24">
        <v>27</v>
      </c>
      <c r="Z26" s="39">
        <v>1</v>
      </c>
      <c r="AA26" s="24" t="s">
        <v>68</v>
      </c>
      <c r="AB26" s="31" t="s">
        <v>69</v>
      </c>
      <c r="AC26" s="24"/>
      <c r="AD26" s="24"/>
      <c r="AE26" s="24"/>
      <c r="AF26" s="24"/>
      <c r="AG26" s="14"/>
    </row>
    <row r="27" spans="1:33" ht="106" x14ac:dyDescent="0.2">
      <c r="A27" s="9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23">
        <v>0.2986111111111111</v>
      </c>
      <c r="R27" s="24">
        <v>22</v>
      </c>
      <c r="S27" s="24">
        <v>0</v>
      </c>
      <c r="T27" s="24" t="s">
        <v>70</v>
      </c>
      <c r="U27" s="23">
        <v>0.27430555555555558</v>
      </c>
      <c r="V27" s="23">
        <v>0.27777777777777779</v>
      </c>
      <c r="W27" s="24" t="s">
        <v>56</v>
      </c>
      <c r="X27" s="24" t="s">
        <v>54</v>
      </c>
      <c r="Y27" s="24">
        <v>36</v>
      </c>
      <c r="Z27" s="39">
        <v>3</v>
      </c>
      <c r="AA27" s="24" t="s">
        <v>71</v>
      </c>
      <c r="AB27" s="24"/>
      <c r="AC27" s="24"/>
      <c r="AD27" s="24"/>
      <c r="AE27" s="24"/>
      <c r="AF27" s="24"/>
      <c r="AG27" s="14"/>
    </row>
    <row r="28" spans="1:33" ht="76" x14ac:dyDescent="0.2">
      <c r="A28" s="9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23"/>
      <c r="R28" s="24"/>
      <c r="S28" s="24"/>
      <c r="T28" s="24"/>
      <c r="U28" s="23">
        <v>0.28472222222222221</v>
      </c>
      <c r="V28" s="23">
        <v>0.28819444444444442</v>
      </c>
      <c r="W28" s="24" t="s">
        <v>43</v>
      </c>
      <c r="X28" s="24" t="s">
        <v>43</v>
      </c>
      <c r="Y28" s="24">
        <v>14</v>
      </c>
      <c r="Z28" s="24"/>
      <c r="AA28" s="24"/>
      <c r="AB28" s="24" t="s">
        <v>72</v>
      </c>
      <c r="AC28" s="24"/>
      <c r="AD28" s="24"/>
      <c r="AE28" s="24"/>
      <c r="AF28" s="24"/>
      <c r="AG28" s="14"/>
    </row>
    <row r="29" spans="1:33" x14ac:dyDescent="0.2">
      <c r="A29" s="15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32"/>
      <c r="R29" s="32"/>
      <c r="S29" s="32"/>
      <c r="T29" s="32"/>
      <c r="U29" s="23">
        <v>0.29166666666666669</v>
      </c>
      <c r="V29" s="23">
        <v>0.2951388888888889</v>
      </c>
      <c r="W29" s="24" t="s">
        <v>43</v>
      </c>
      <c r="X29" s="24" t="s">
        <v>73</v>
      </c>
      <c r="Y29" s="24">
        <v>10</v>
      </c>
      <c r="Z29" s="24"/>
      <c r="AA29" s="24"/>
      <c r="AB29" s="24"/>
      <c r="AC29" s="24"/>
      <c r="AD29" s="24"/>
      <c r="AE29" s="24"/>
      <c r="AF29" s="24"/>
      <c r="AG29" s="11"/>
    </row>
  </sheetData>
  <mergeCells count="82">
    <mergeCell ref="M23:M29"/>
    <mergeCell ref="N23:N29"/>
    <mergeCell ref="O23:O29"/>
    <mergeCell ref="P23:P29"/>
    <mergeCell ref="AG25:AG29"/>
    <mergeCell ref="G23:G29"/>
    <mergeCell ref="H23:H29"/>
    <mergeCell ref="I23:I29"/>
    <mergeCell ref="J23:J29"/>
    <mergeCell ref="K23:K29"/>
    <mergeCell ref="L23:L29"/>
    <mergeCell ref="N18:N22"/>
    <mergeCell ref="O18:O22"/>
    <mergeCell ref="P18:P22"/>
    <mergeCell ref="AG18:AG22"/>
    <mergeCell ref="A23:A29"/>
    <mergeCell ref="B23:B29"/>
    <mergeCell ref="C23:C29"/>
    <mergeCell ref="D23:D29"/>
    <mergeCell ref="E23:E29"/>
    <mergeCell ref="F23:F29"/>
    <mergeCell ref="G18:G22"/>
    <mergeCell ref="H18:H22"/>
    <mergeCell ref="I18:I22"/>
    <mergeCell ref="J18:J22"/>
    <mergeCell ref="K18:K22"/>
    <mergeCell ref="L18:L22"/>
    <mergeCell ref="A18:A22"/>
    <mergeCell ref="B18:B22"/>
    <mergeCell ref="C18:C22"/>
    <mergeCell ref="D18:D22"/>
    <mergeCell ref="E18:E22"/>
    <mergeCell ref="F18:F22"/>
    <mergeCell ref="L11:L17"/>
    <mergeCell ref="M11:M17"/>
    <mergeCell ref="N11:N17"/>
    <mergeCell ref="O11:O17"/>
    <mergeCell ref="P11:P17"/>
    <mergeCell ref="AG11:AG17"/>
    <mergeCell ref="F11:F17"/>
    <mergeCell ref="G11:G17"/>
    <mergeCell ref="H11:H17"/>
    <mergeCell ref="I11:I17"/>
    <mergeCell ref="J11:J17"/>
    <mergeCell ref="K11:K17"/>
    <mergeCell ref="M4:M10"/>
    <mergeCell ref="N4:N10"/>
    <mergeCell ref="O4:O10"/>
    <mergeCell ref="P4:P10"/>
    <mergeCell ref="AG4:AG10"/>
    <mergeCell ref="A11:A17"/>
    <mergeCell ref="B11:B17"/>
    <mergeCell ref="C11:C17"/>
    <mergeCell ref="D11:D17"/>
    <mergeCell ref="E11:E17"/>
    <mergeCell ref="G4:G10"/>
    <mergeCell ref="H4:H10"/>
    <mergeCell ref="I4:I10"/>
    <mergeCell ref="J4:J10"/>
    <mergeCell ref="K4:K10"/>
    <mergeCell ref="L4:L10"/>
    <mergeCell ref="A4:A10"/>
    <mergeCell ref="B4:B10"/>
    <mergeCell ref="C4:C10"/>
    <mergeCell ref="D4:D10"/>
    <mergeCell ref="E4:E10"/>
    <mergeCell ref="F4:F10"/>
    <mergeCell ref="AC1:AF1"/>
    <mergeCell ref="AG1:AG3"/>
    <mergeCell ref="U2:V2"/>
    <mergeCell ref="W2:X2"/>
    <mergeCell ref="Y2:Y3"/>
    <mergeCell ref="Z2:Z3"/>
    <mergeCell ref="AB2:AB3"/>
    <mergeCell ref="AC2:AD2"/>
    <mergeCell ref="AF2:AF3"/>
    <mergeCell ref="A1:A3"/>
    <mergeCell ref="B1:G2"/>
    <mergeCell ref="H1:N2"/>
    <mergeCell ref="O1:P2"/>
    <mergeCell ref="Q1:T2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2023-07-11T00:07:47Z</dcterms:created>
  <dcterms:modified xsi:type="dcterms:W3CDTF">2023-07-11T00:09:31Z</dcterms:modified>
</cp:coreProperties>
</file>