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588" yWindow="3780" windowWidth="14856" windowHeight="5760"/>
  </bookViews>
  <sheets>
    <sheet name="Sheet1" sheetId="1" r:id="rId1"/>
    <sheet name="Sheet2" sheetId="2" r:id="rId2"/>
    <sheet name="Sheet3" sheetId="3" r:id="rId3"/>
  </sheets>
  <calcPr calcId="124519"/>
  <customWorkbookViews>
    <customWorkbookView name="moniakix - Personal View" guid="{3B8AE0B5-3991-45B4-BEBB-44B75A6AF669}" mergeInterval="0" personalView="1" maximized="1" xWindow="1" yWindow="1" windowWidth="1280" windowHeight="755" activeSheetId="1"/>
  </customWorkbookViews>
</workbook>
</file>

<file path=xl/calcChain.xml><?xml version="1.0" encoding="utf-8"?>
<calcChain xmlns="http://schemas.openxmlformats.org/spreadsheetml/2006/main">
  <c r="G26" i="1"/>
  <c r="F26"/>
  <c r="E26"/>
  <c r="D26"/>
  <c r="C26"/>
  <c r="B20"/>
  <c r="B19"/>
  <c r="G18"/>
  <c r="F18"/>
  <c r="E18"/>
  <c r="D18"/>
  <c r="C18"/>
  <c r="B49"/>
  <c r="C11"/>
  <c r="C31"/>
  <c r="C36"/>
  <c r="C42"/>
  <c r="C48"/>
  <c r="C54"/>
  <c r="C58"/>
  <c r="C64"/>
  <c r="C73"/>
  <c r="C79"/>
  <c r="C93"/>
  <c r="B97"/>
  <c r="B96"/>
  <c r="B95"/>
  <c r="B94"/>
  <c r="B92"/>
  <c r="B91"/>
  <c r="B90"/>
  <c r="B89"/>
  <c r="B88"/>
  <c r="B87"/>
  <c r="B86"/>
  <c r="B85"/>
  <c r="B84"/>
  <c r="B83"/>
  <c r="B82"/>
  <c r="B81"/>
  <c r="B80"/>
  <c r="B78"/>
  <c r="B77"/>
  <c r="B76"/>
  <c r="B75"/>
  <c r="B74"/>
  <c r="B72"/>
  <c r="B71"/>
  <c r="B70"/>
  <c r="B69"/>
  <c r="B67"/>
  <c r="B66"/>
  <c r="B63"/>
  <c r="B62"/>
  <c r="B61"/>
  <c r="B60"/>
  <c r="B59"/>
  <c r="B57"/>
  <c r="B56"/>
  <c r="B55"/>
  <c r="B53"/>
  <c r="B52"/>
  <c r="B51"/>
  <c r="B50"/>
  <c r="B47"/>
  <c r="B46"/>
  <c r="B45"/>
  <c r="B44"/>
  <c r="B43"/>
  <c r="B41"/>
  <c r="B40"/>
  <c r="B39"/>
  <c r="B38"/>
  <c r="B37"/>
  <c r="B35"/>
  <c r="B34"/>
  <c r="B33"/>
  <c r="B32"/>
  <c r="B30"/>
  <c r="B29"/>
  <c r="B28"/>
  <c r="B27"/>
  <c r="B25"/>
  <c r="B24"/>
  <c r="B23"/>
  <c r="B22"/>
  <c r="B21"/>
  <c r="B13"/>
  <c r="B14"/>
  <c r="B15"/>
  <c r="B16"/>
  <c r="B17"/>
  <c r="B12"/>
  <c r="G93"/>
  <c r="F93"/>
  <c r="E93"/>
  <c r="D93"/>
  <c r="G79"/>
  <c r="F79"/>
  <c r="E79"/>
  <c r="D79"/>
  <c r="G73"/>
  <c r="F73"/>
  <c r="E73"/>
  <c r="D73"/>
  <c r="G64"/>
  <c r="F64"/>
  <c r="E64"/>
  <c r="D64"/>
  <c r="G58"/>
  <c r="F58"/>
  <c r="E58"/>
  <c r="D58"/>
  <c r="G54"/>
  <c r="F54"/>
  <c r="E54"/>
  <c r="B54"/>
  <c r="D54"/>
  <c r="G48"/>
  <c r="F48"/>
  <c r="E48"/>
  <c r="D48"/>
  <c r="G42"/>
  <c r="F42"/>
  <c r="E42"/>
  <c r="D42"/>
  <c r="G36"/>
  <c r="F36"/>
  <c r="E36"/>
  <c r="D36"/>
  <c r="G31"/>
  <c r="F31"/>
  <c r="E31"/>
  <c r="B31"/>
  <c r="D31"/>
  <c r="G11"/>
  <c r="F11"/>
  <c r="E11"/>
  <c r="D11"/>
  <c r="B58"/>
  <c r="B93"/>
  <c r="B42"/>
  <c r="B48"/>
  <c r="B73"/>
  <c r="B79"/>
  <c r="B26"/>
  <c r="B36"/>
  <c r="B11"/>
  <c r="B18"/>
  <c r="E10"/>
  <c r="G10"/>
  <c r="D10"/>
  <c r="F10"/>
  <c r="C10"/>
  <c r="B64"/>
  <c r="B10"/>
</calcChain>
</file>

<file path=xl/sharedStrings.xml><?xml version="1.0" encoding="utf-8"?>
<sst xmlns="http://schemas.openxmlformats.org/spreadsheetml/2006/main" count="210" uniqueCount="195">
  <si>
    <t xml:space="preserve">Περιφέρειες και Περιφερειακές Ενότητες     </t>
  </si>
  <si>
    <t>Regions and Regional Unities (NUTS 2)</t>
  </si>
  <si>
    <t>Σύνολο Ελλάδας</t>
  </si>
  <si>
    <t>Greece Total</t>
  </si>
  <si>
    <t>Περιφέρεια Ανατολικής Μακεδονίας και Θράκης</t>
  </si>
  <si>
    <t>Region of Eastern Macedonia and Thrace</t>
  </si>
  <si>
    <t xml:space="preserve">  Ροδόπης</t>
  </si>
  <si>
    <t xml:space="preserve">  Rodopi</t>
  </si>
  <si>
    <t xml:space="preserve">  Δράμας</t>
  </si>
  <si>
    <t xml:space="preserve">  Drama</t>
  </si>
  <si>
    <t xml:space="preserve">  Έβρου</t>
  </si>
  <si>
    <t xml:space="preserve">  Evros</t>
  </si>
  <si>
    <t xml:space="preserve">  Θάσου</t>
  </si>
  <si>
    <t xml:space="preserve">  Thasos</t>
  </si>
  <si>
    <t xml:space="preserve">  Καβάλας</t>
  </si>
  <si>
    <t xml:space="preserve">  Kavala</t>
  </si>
  <si>
    <t xml:space="preserve">  Ξάνθης</t>
  </si>
  <si>
    <t xml:space="preserve">  Xanthi</t>
  </si>
  <si>
    <t>Περιφέρεια Κεντρικής Μακεδονίας</t>
  </si>
  <si>
    <t>Region of Central Macedonia</t>
  </si>
  <si>
    <t xml:space="preserve">  Θεσσαλονίκης</t>
  </si>
  <si>
    <t xml:space="preserve">  Thessaloniki</t>
  </si>
  <si>
    <t xml:space="preserve">  Ημαθίας</t>
  </si>
  <si>
    <t xml:space="preserve">  Imathia</t>
  </si>
  <si>
    <t xml:space="preserve">  Κιλκίς</t>
  </si>
  <si>
    <t xml:space="preserve">  Kilkis</t>
  </si>
  <si>
    <t xml:space="preserve">  Πέλλας</t>
  </si>
  <si>
    <t xml:space="preserve">  Pella</t>
  </si>
  <si>
    <t xml:space="preserve">  Πιερίας</t>
  </si>
  <si>
    <t xml:space="preserve">  Pieria</t>
  </si>
  <si>
    <t xml:space="preserve">  Σερρών</t>
  </si>
  <si>
    <t xml:space="preserve">  Serres</t>
  </si>
  <si>
    <t xml:space="preserve">  Χαλκιδικής</t>
  </si>
  <si>
    <t xml:space="preserve">  Chalkidiki</t>
  </si>
  <si>
    <t xml:space="preserve">  Κοζάνης</t>
  </si>
  <si>
    <t xml:space="preserve">  Kozani</t>
  </si>
  <si>
    <t xml:space="preserve">  Γρεβενών</t>
  </si>
  <si>
    <t xml:space="preserve">  Grevena</t>
  </si>
  <si>
    <t xml:space="preserve">  Καστοριάς</t>
  </si>
  <si>
    <t xml:space="preserve">  Kastoria</t>
  </si>
  <si>
    <t xml:space="preserve">  Φλώρινας</t>
  </si>
  <si>
    <t xml:space="preserve">  Florina</t>
  </si>
  <si>
    <t>Περιφέρεια Ηπείρου</t>
  </si>
  <si>
    <t>Region of Epirus</t>
  </si>
  <si>
    <t xml:space="preserve">  Ιωαννίνων</t>
  </si>
  <si>
    <t xml:space="preserve">  Ionnina</t>
  </si>
  <si>
    <t xml:space="preserve">  Άρτας</t>
  </si>
  <si>
    <t xml:space="preserve">  Arta</t>
  </si>
  <si>
    <t xml:space="preserve">  Θεσπρωτίας</t>
  </si>
  <si>
    <t xml:space="preserve">  Thesprotia</t>
  </si>
  <si>
    <t xml:space="preserve">  Πρέβεζας</t>
  </si>
  <si>
    <t xml:space="preserve">  Preveza</t>
  </si>
  <si>
    <t>Περιφέρεια Θεσσαλίας</t>
  </si>
  <si>
    <t>Region of Thessally</t>
  </si>
  <si>
    <t xml:space="preserve">  Λάρισας</t>
  </si>
  <si>
    <t xml:space="preserve">  Larissa</t>
  </si>
  <si>
    <t xml:space="preserve">  Καρδίτσας</t>
  </si>
  <si>
    <t xml:space="preserve">  Karditsa</t>
  </si>
  <si>
    <t xml:space="preserve">  Μαγνησίας</t>
  </si>
  <si>
    <t xml:space="preserve">  Magnesia</t>
  </si>
  <si>
    <t xml:space="preserve">  Σποράδων</t>
  </si>
  <si>
    <t xml:space="preserve">  Sporades Islands</t>
  </si>
  <si>
    <t xml:space="preserve">  Τρικάλων</t>
  </si>
  <si>
    <t xml:space="preserve">  Trikala</t>
  </si>
  <si>
    <t>Περιφέρεια Στερεάς Ελλάδας</t>
  </si>
  <si>
    <t>Region of Central Greece</t>
  </si>
  <si>
    <t xml:space="preserve">  Φθιώτιδας</t>
  </si>
  <si>
    <t xml:space="preserve">  Pthiotida</t>
  </si>
  <si>
    <t xml:space="preserve">  Βοιωτίας</t>
  </si>
  <si>
    <t xml:space="preserve">  Viotia</t>
  </si>
  <si>
    <t xml:space="preserve">  Εύβοιας</t>
  </si>
  <si>
    <t xml:space="preserve">  Evia</t>
  </si>
  <si>
    <t xml:space="preserve">  Ευρυτανίας</t>
  </si>
  <si>
    <t xml:space="preserve">  Evritania</t>
  </si>
  <si>
    <t xml:space="preserve">  Φωκίδας</t>
  </si>
  <si>
    <t xml:space="preserve">  Fokida</t>
  </si>
  <si>
    <t>Περιφέρεια Ιονίων Νήσων</t>
  </si>
  <si>
    <t>Region of Ionian Islands</t>
  </si>
  <si>
    <t xml:space="preserve">  Κέρκυρας</t>
  </si>
  <si>
    <t xml:space="preserve">  Corfu</t>
  </si>
  <si>
    <t xml:space="preserve">  Ζακύνθου</t>
  </si>
  <si>
    <t xml:space="preserve">  Zakynthos</t>
  </si>
  <si>
    <t xml:space="preserve">  Ιθάκης</t>
  </si>
  <si>
    <t xml:space="preserve">  Ithaka</t>
  </si>
  <si>
    <t xml:space="preserve">  Κεφαλληνίας</t>
  </si>
  <si>
    <t xml:space="preserve">  Kefallonia</t>
  </si>
  <si>
    <t xml:space="preserve">  Λευκάδας</t>
  </si>
  <si>
    <t xml:space="preserve">  Lefkada</t>
  </si>
  <si>
    <t>Περιφέρεια Δυτικής Ελλάδας</t>
  </si>
  <si>
    <t>Region of Western Greece</t>
  </si>
  <si>
    <t xml:space="preserve">  Αχαϊας</t>
  </si>
  <si>
    <t xml:space="preserve">  Achaia</t>
  </si>
  <si>
    <t xml:space="preserve">  Αιτωλ/νανίας</t>
  </si>
  <si>
    <t xml:space="preserve">  Etolia and Akarnania</t>
  </si>
  <si>
    <t xml:space="preserve">  Ηλείας</t>
  </si>
  <si>
    <t xml:space="preserve">  Ilia</t>
  </si>
  <si>
    <t>Περιφέρεια Πελοποννήσου</t>
  </si>
  <si>
    <t>Region of Peloponnese</t>
  </si>
  <si>
    <t xml:space="preserve">  Αρκαδίας</t>
  </si>
  <si>
    <t xml:space="preserve">  Arkadia</t>
  </si>
  <si>
    <t xml:space="preserve">  Αργολίδας</t>
  </si>
  <si>
    <t xml:space="preserve">  Argolida</t>
  </si>
  <si>
    <t xml:space="preserve">  Κορινθίας</t>
  </si>
  <si>
    <t xml:space="preserve">  Korinthia</t>
  </si>
  <si>
    <t xml:space="preserve">  Λακωνίας</t>
  </si>
  <si>
    <t xml:space="preserve">  Lakonia</t>
  </si>
  <si>
    <t xml:space="preserve">  Μεσσηνίας</t>
  </si>
  <si>
    <t xml:space="preserve">  Mesinia</t>
  </si>
  <si>
    <t>Περιφέρεια Αττικής</t>
  </si>
  <si>
    <t>Region of Attica</t>
  </si>
  <si>
    <t>Κεντρικού Τομέα Αθηνών</t>
  </si>
  <si>
    <t xml:space="preserve">  Athens Central Section</t>
  </si>
  <si>
    <t>Βορείου Τομέα Αθηνών</t>
  </si>
  <si>
    <t xml:space="preserve">  Athens North Section</t>
  </si>
  <si>
    <t>Δυτικού Τομέα Αθηνών</t>
  </si>
  <si>
    <t xml:space="preserve">  Athens West Section</t>
  </si>
  <si>
    <t>Νοτίου Τομέα Αθηνών</t>
  </si>
  <si>
    <t xml:space="preserve">  Athens South Section</t>
  </si>
  <si>
    <t>Ανατολικής Αττικής</t>
  </si>
  <si>
    <t xml:space="preserve">  Athens East Section</t>
  </si>
  <si>
    <t>Δυτικής Αττικής</t>
  </si>
  <si>
    <t xml:space="preserve">  West Attica</t>
  </si>
  <si>
    <t>Πειραιώς</t>
  </si>
  <si>
    <t xml:space="preserve">  Pireaus</t>
  </si>
  <si>
    <t>Νήσων</t>
  </si>
  <si>
    <t xml:space="preserve">  Attica Islands</t>
  </si>
  <si>
    <t>Περιφέρεια Βορείου Αιγαίου</t>
  </si>
  <si>
    <t>Region of Northern Aegean</t>
  </si>
  <si>
    <t xml:space="preserve">  Λέσβου</t>
  </si>
  <si>
    <t xml:space="preserve">  Lesbos</t>
  </si>
  <si>
    <t xml:space="preserve">  Ικαρίας</t>
  </si>
  <si>
    <t xml:space="preserve">  Ikaria</t>
  </si>
  <si>
    <t xml:space="preserve">  Λήμνου</t>
  </si>
  <si>
    <t xml:space="preserve">  Limnos</t>
  </si>
  <si>
    <t xml:space="preserve">  Σάμου.</t>
  </si>
  <si>
    <t xml:space="preserve">  Samos</t>
  </si>
  <si>
    <t xml:space="preserve">  Χίου</t>
  </si>
  <si>
    <t xml:space="preserve">  Chios</t>
  </si>
  <si>
    <t>Περιφέρεια Νοτίου Αιγαίου</t>
  </si>
  <si>
    <t>Region of Southern Aegean</t>
  </si>
  <si>
    <t xml:space="preserve">  Σύρου</t>
  </si>
  <si>
    <t xml:space="preserve">  Syros</t>
  </si>
  <si>
    <t xml:space="preserve">  Άνδρου</t>
  </si>
  <si>
    <t xml:space="preserve">  Andros</t>
  </si>
  <si>
    <t xml:space="preserve">  Θήρας</t>
  </si>
  <si>
    <t xml:space="preserve">  Thira</t>
  </si>
  <si>
    <t xml:space="preserve">  Καλύμνου</t>
  </si>
  <si>
    <t xml:space="preserve">  Kalimnos</t>
  </si>
  <si>
    <t xml:space="preserve">  Καρπάθου</t>
  </si>
  <si>
    <t xml:space="preserve">  Karpathos</t>
  </si>
  <si>
    <t xml:space="preserve">  Κύθνου</t>
  </si>
  <si>
    <t xml:space="preserve">  Kythnos</t>
  </si>
  <si>
    <t xml:space="preserve">  Κω</t>
  </si>
  <si>
    <t xml:space="preserve">  Kos</t>
  </si>
  <si>
    <t xml:space="preserve">  Μήλου</t>
  </si>
  <si>
    <t xml:space="preserve">  Milos</t>
  </si>
  <si>
    <t xml:space="preserve">  Μυκόνου.</t>
  </si>
  <si>
    <t xml:space="preserve">  Mykonos</t>
  </si>
  <si>
    <t xml:space="preserve">  Νάξου</t>
  </si>
  <si>
    <t xml:space="preserve">  Naxos</t>
  </si>
  <si>
    <t xml:space="preserve">  Πάρου</t>
  </si>
  <si>
    <t xml:space="preserve">  Paros</t>
  </si>
  <si>
    <t xml:space="preserve">  Ρόδου</t>
  </si>
  <si>
    <t xml:space="preserve">  Rhodes</t>
  </si>
  <si>
    <t xml:space="preserve">  Τήνου</t>
  </si>
  <si>
    <t xml:space="preserve">  Tinos</t>
  </si>
  <si>
    <t>Περιφέρεια Κρήτης</t>
  </si>
  <si>
    <t>Region of Crete</t>
  </si>
  <si>
    <t xml:space="preserve">  Ηρακλείου</t>
  </si>
  <si>
    <t xml:space="preserve">  Heraklion</t>
  </si>
  <si>
    <t xml:space="preserve">  Λασιθίου</t>
  </si>
  <si>
    <t xml:space="preserve">  Lasithi</t>
  </si>
  <si>
    <t xml:space="preserve">  Ρεθύμνης</t>
  </si>
  <si>
    <t xml:space="preserve">  Rethymno</t>
  </si>
  <si>
    <t xml:space="preserve">  Χανίων</t>
  </si>
  <si>
    <t xml:space="preserve">  Chania</t>
  </si>
  <si>
    <t>1. Κατηγορίες εκτάσεων - Categories of crop areas</t>
  </si>
  <si>
    <t>Εκτάσεις σε στρέμματα</t>
  </si>
  <si>
    <t>Areas in stremmas</t>
  </si>
  <si>
    <t>Καλλιέργειες - Crops</t>
  </si>
  <si>
    <t>Αγρανάπαυση Fallow land</t>
  </si>
  <si>
    <t>Δενδρώδεις Areas under trees (compact plantations)</t>
  </si>
  <si>
    <t>Αμπέλια και σταφιδάμπελα Vines (grapes and raisins)</t>
  </si>
  <si>
    <t>(1) Καλλιεργούνται τα είδη των πινάκων 3α και 3β (γενικών και αναλυτικά)</t>
  </si>
  <si>
    <t>(1) Where the crops of tables 3a and 3b (general and analytical) are cultivated</t>
  </si>
  <si>
    <t xml:space="preserve">(2) Αν στο γενικό σύνολο καλλιεργειών και αγρανάπαυσης προστεθούν τα στοιχεία των εκτάσεων που διατηρούνται σε καλή γεωργική κατάσταση και αυτά της παύσης καλλιεργειών (Β΄ΚΠΣ), καθώς και η έκταση των φυτωρίων, το σύνολο της καλλιεργούμενης γεωργικής γης θα ανέλθει στα 36.351.993 στρέμματα  </t>
  </si>
  <si>
    <t>(2) The agricultural land for the whole country estimated at 36.351.993 stremmas by adding to the total of agricultural land and fallow land the land maintained in good agricultural condition and the land of nurseries.</t>
  </si>
  <si>
    <t>Πίνακας 1α. Εκτάσεις καλλιεργειών και αγρανάπαυσης, κατά κατηγορίες, περιφέριες και περιφερειακές ενότητες: 2013</t>
  </si>
  <si>
    <t>Table 1a. Crop areas and fallow land, by categories, regions and regional unities: 2013</t>
  </si>
  <si>
    <t>Περιφέρεια Δυτικής Μακεδονίας</t>
  </si>
  <si>
    <t>—</t>
  </si>
  <si>
    <r>
      <t>Σύνολο καλλιεργειών και αγρανάπαυσης</t>
    </r>
    <r>
      <rPr>
        <vertAlign val="superscript"/>
        <sz val="8"/>
        <rFont val="Arial"/>
        <family val="2"/>
        <charset val="161"/>
      </rPr>
      <t xml:space="preserve">(2)
</t>
    </r>
    <r>
      <rPr>
        <sz val="8"/>
        <rFont val="Arial"/>
        <family val="2"/>
        <charset val="161"/>
      </rPr>
      <t xml:space="preserve">Total crops and fallow land </t>
    </r>
    <r>
      <rPr>
        <vertAlign val="superscript"/>
        <sz val="8"/>
        <rFont val="Arial"/>
        <family val="2"/>
        <charset val="161"/>
      </rPr>
      <t>(2)</t>
    </r>
  </si>
  <si>
    <t>Αροτραίες
Crops on arable land</t>
  </si>
  <si>
    <r>
      <t>Κηπευτική γη</t>
    </r>
    <r>
      <rPr>
        <vertAlign val="superscript"/>
        <sz val="8"/>
        <rFont val="Arial"/>
        <family val="2"/>
        <charset val="161"/>
      </rPr>
      <t xml:space="preserve">(1)
</t>
    </r>
    <r>
      <rPr>
        <sz val="8"/>
        <rFont val="Arial"/>
        <family val="2"/>
        <charset val="161"/>
      </rPr>
      <t>Garden area</t>
    </r>
  </si>
  <si>
    <t>Region of Western Macedonia</t>
  </si>
</sst>
</file>

<file path=xl/styles.xml><?xml version="1.0" encoding="utf-8"?>
<styleSheet xmlns="http://schemas.openxmlformats.org/spreadsheetml/2006/main">
  <fonts count="14">
    <font>
      <sz val="11"/>
      <color theme="1"/>
      <name val="Calibri"/>
      <family val="2"/>
      <charset val="161"/>
      <scheme val="minor"/>
    </font>
    <font>
      <sz val="8"/>
      <name val="Arial"/>
      <family val="2"/>
      <charset val="161"/>
    </font>
    <font>
      <b/>
      <sz val="8"/>
      <name val="Arial"/>
      <family val="2"/>
      <charset val="161"/>
    </font>
    <font>
      <sz val="8"/>
      <color indexed="8"/>
      <name val="Arial"/>
      <family val="2"/>
      <charset val="161"/>
    </font>
    <font>
      <sz val="8"/>
      <name val="Tahoma"/>
      <family val="2"/>
      <charset val="161"/>
    </font>
    <font>
      <vertAlign val="superscript"/>
      <sz val="8"/>
      <name val="Arial"/>
      <family val="2"/>
      <charset val="161"/>
    </font>
    <font>
      <b/>
      <sz val="9"/>
      <name val="Arial"/>
      <family val="2"/>
      <charset val="161"/>
    </font>
    <font>
      <sz val="8"/>
      <color theme="1"/>
      <name val="Arial"/>
      <family val="2"/>
      <charset val="161"/>
    </font>
    <font>
      <sz val="8"/>
      <color rgb="FF000000"/>
      <name val="Arial"/>
      <family val="2"/>
      <charset val="161"/>
    </font>
    <font>
      <b/>
      <sz val="12"/>
      <color theme="1"/>
      <name val="Calibri"/>
      <family val="2"/>
      <charset val="161"/>
      <scheme val="minor"/>
    </font>
    <font>
      <b/>
      <sz val="8"/>
      <color theme="1"/>
      <name val="Arial"/>
      <family val="2"/>
      <charset val="161"/>
    </font>
    <font>
      <b/>
      <sz val="8"/>
      <color rgb="FF000000"/>
      <name val="Arial"/>
      <family val="2"/>
      <charset val="161"/>
    </font>
    <font>
      <sz val="8"/>
      <color theme="1"/>
      <name val="Calibri"/>
      <family val="2"/>
      <charset val="161"/>
    </font>
    <font>
      <sz val="8"/>
      <color rgb="FFFF0000"/>
      <name val="Arial"/>
      <family val="2"/>
      <charset val="161"/>
    </font>
  </fonts>
  <fills count="3">
    <fill>
      <patternFill patternType="none"/>
    </fill>
    <fill>
      <patternFill patternType="gray125"/>
    </fill>
    <fill>
      <patternFill patternType="solid">
        <fgColor rgb="FFFFFFFF"/>
        <bgColor indexed="64"/>
      </patternFill>
    </fill>
  </fills>
  <borders count="26">
    <border>
      <left/>
      <right/>
      <top/>
      <bottom/>
      <diagonal/>
    </border>
    <border>
      <left/>
      <right/>
      <top/>
      <bottom style="medium">
        <color indexed="64"/>
      </bottom>
      <diagonal/>
    </border>
    <border>
      <left style="thin">
        <color indexed="64"/>
      </left>
      <right style="thin">
        <color indexed="64"/>
      </right>
      <top/>
      <bottom/>
      <diagonal/>
    </border>
    <border>
      <left style="medium">
        <color indexed="64"/>
      </left>
      <right/>
      <top/>
      <bottom/>
      <diagonal/>
    </border>
    <border>
      <left/>
      <right/>
      <top style="medium">
        <color indexed="64"/>
      </top>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medium">
        <color indexed="64"/>
      </left>
      <right style="thin">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s>
  <cellStyleXfs count="1">
    <xf numFmtId="0" fontId="0" fillId="0" borderId="0"/>
  </cellStyleXfs>
  <cellXfs count="109">
    <xf numFmtId="0" fontId="0" fillId="0" borderId="0" xfId="0"/>
    <xf numFmtId="0" fontId="7" fillId="0" borderId="0" xfId="0" applyFont="1" applyBorder="1" applyAlignment="1">
      <alignment vertical="center"/>
    </xf>
    <xf numFmtId="0" fontId="7" fillId="0" borderId="0" xfId="0" applyFont="1"/>
    <xf numFmtId="0" fontId="2" fillId="0" borderId="0" xfId="0" applyNumberFormat="1" applyFont="1" applyFill="1" applyBorder="1" applyAlignment="1" applyProtection="1">
      <alignment horizontal="center" vertical="center" wrapText="1"/>
    </xf>
    <xf numFmtId="0" fontId="1" fillId="0" borderId="1" xfId="0" applyNumberFormat="1" applyFont="1" applyFill="1" applyBorder="1" applyAlignment="1" applyProtection="1">
      <alignment horizontal="left"/>
    </xf>
    <xf numFmtId="0" fontId="1" fillId="0" borderId="0" xfId="0" applyNumberFormat="1" applyFont="1" applyFill="1" applyBorder="1" applyAlignment="1" applyProtection="1"/>
    <xf numFmtId="0" fontId="7" fillId="0" borderId="0" xfId="0" applyFont="1" applyBorder="1"/>
    <xf numFmtId="0" fontId="7" fillId="0" borderId="0" xfId="0" applyFont="1" applyBorder="1" applyAlignment="1">
      <alignment horizontal="center"/>
    </xf>
    <xf numFmtId="49" fontId="1" fillId="0" borderId="0" xfId="0" applyNumberFormat="1" applyFont="1" applyFill="1" applyBorder="1" applyAlignment="1" applyProtection="1">
      <alignment horizontal="left" wrapText="1" indent="2"/>
    </xf>
    <xf numFmtId="49" fontId="8" fillId="0" borderId="0" xfId="0" applyNumberFormat="1" applyFont="1" applyBorder="1" applyAlignment="1" applyProtection="1">
      <alignment horizontal="left" vertical="center" wrapText="1" indent="2"/>
      <protection locked="0"/>
    </xf>
    <xf numFmtId="49" fontId="1" fillId="0" borderId="1" xfId="0" applyNumberFormat="1" applyFont="1" applyFill="1" applyBorder="1" applyAlignment="1" applyProtection="1">
      <alignment horizontal="left" wrapText="1" indent="2"/>
    </xf>
    <xf numFmtId="49" fontId="1" fillId="0" borderId="0" xfId="0" applyNumberFormat="1" applyFont="1" applyFill="1" applyBorder="1" applyAlignment="1">
      <alignment vertical="center"/>
    </xf>
    <xf numFmtId="3" fontId="1" fillId="0" borderId="0" xfId="0" applyNumberFormat="1" applyFont="1" applyFill="1" applyBorder="1" applyAlignment="1" applyProtection="1">
      <alignment vertical="center" wrapText="1"/>
    </xf>
    <xf numFmtId="3" fontId="4" fillId="0" borderId="0" xfId="0" applyNumberFormat="1" applyFont="1" applyFill="1" applyBorder="1" applyAlignment="1" applyProtection="1"/>
    <xf numFmtId="0" fontId="7" fillId="0" borderId="0" xfId="0" applyFont="1" applyAlignment="1">
      <alignment horizontal="right" vertical="center"/>
    </xf>
    <xf numFmtId="0" fontId="1" fillId="0" borderId="0" xfId="0" applyNumberFormat="1" applyFont="1" applyFill="1" applyBorder="1" applyAlignment="1" applyProtection="1">
      <alignment horizontal="left" indent="2"/>
    </xf>
    <xf numFmtId="0" fontId="1" fillId="0" borderId="0" xfId="0" applyFont="1" applyFill="1" applyBorder="1" applyAlignment="1" applyProtection="1">
      <alignment horizontal="left" indent="2"/>
    </xf>
    <xf numFmtId="0" fontId="3" fillId="0" borderId="0" xfId="0" applyFont="1" applyBorder="1" applyAlignment="1">
      <alignment horizontal="center"/>
    </xf>
    <xf numFmtId="49" fontId="2" fillId="0" borderId="0" xfId="0" applyNumberFormat="1" applyFont="1" applyFill="1" applyBorder="1" applyAlignment="1" applyProtection="1">
      <alignment horizontal="left" indent="2"/>
    </xf>
    <xf numFmtId="49" fontId="7" fillId="0" borderId="0" xfId="0" applyNumberFormat="1" applyFont="1" applyBorder="1"/>
    <xf numFmtId="0" fontId="4" fillId="0" borderId="0" xfId="0" applyNumberFormat="1" applyFont="1" applyFill="1" applyBorder="1" applyAlignment="1" applyProtection="1"/>
    <xf numFmtId="49" fontId="7" fillId="0" borderId="0" xfId="0" applyNumberFormat="1" applyFont="1"/>
    <xf numFmtId="0" fontId="1" fillId="0" borderId="0" xfId="0" applyNumberFormat="1" applyFont="1" applyFill="1" applyBorder="1" applyAlignment="1" applyProtection="1">
      <alignment horizontal="left"/>
    </xf>
    <xf numFmtId="0" fontId="7" fillId="0" borderId="0" xfId="0" applyFont="1" applyAlignment="1"/>
    <xf numFmtId="0" fontId="9" fillId="0" borderId="0" xfId="0" applyFont="1"/>
    <xf numFmtId="3" fontId="7" fillId="0" borderId="0" xfId="0" applyNumberFormat="1" applyFont="1"/>
    <xf numFmtId="3" fontId="1" fillId="2" borderId="0" xfId="0" applyNumberFormat="1" applyFont="1" applyFill="1" applyBorder="1" applyAlignment="1">
      <alignment horizontal="right" vertical="top" wrapText="1"/>
    </xf>
    <xf numFmtId="3" fontId="8" fillId="2"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2" borderId="2" xfId="0" applyFont="1" applyFill="1" applyBorder="1" applyAlignment="1">
      <alignment horizontal="right" vertical="top" wrapText="1"/>
    </xf>
    <xf numFmtId="0" fontId="1" fillId="0" borderId="0" xfId="0" applyFont="1" applyBorder="1" applyAlignment="1">
      <alignment horizontal="left" indent="2"/>
    </xf>
    <xf numFmtId="0" fontId="1" fillId="0" borderId="0" xfId="0" applyFont="1" applyBorder="1" applyAlignment="1">
      <alignment horizontal="left"/>
    </xf>
    <xf numFmtId="0" fontId="1" fillId="0" borderId="1" xfId="0" applyFont="1" applyBorder="1" applyAlignment="1">
      <alignment horizontal="left" indent="2"/>
    </xf>
    <xf numFmtId="0" fontId="1" fillId="0" borderId="1" xfId="0" applyFont="1" applyBorder="1" applyAlignment="1">
      <alignment horizontal="left"/>
    </xf>
    <xf numFmtId="0" fontId="1" fillId="0" borderId="0" xfId="0" applyFont="1"/>
    <xf numFmtId="49" fontId="2" fillId="0" borderId="0" xfId="0" applyNumberFormat="1" applyFont="1" applyFill="1" applyBorder="1" applyAlignment="1" applyProtection="1">
      <alignment horizontal="left" vertical="center" wrapText="1"/>
    </xf>
    <xf numFmtId="3" fontId="2" fillId="0" borderId="3" xfId="0" applyNumberFormat="1" applyFont="1" applyFill="1" applyBorder="1" applyAlignment="1" applyProtection="1">
      <alignment horizontal="right" vertical="center" wrapText="1"/>
    </xf>
    <xf numFmtId="3" fontId="8" fillId="2" borderId="2" xfId="0" applyNumberFormat="1" applyFont="1" applyFill="1" applyBorder="1" applyAlignment="1">
      <alignment horizontal="right" vertical="center" wrapText="1"/>
    </xf>
    <xf numFmtId="3" fontId="11" fillId="2" borderId="2" xfId="0" applyNumberFormat="1" applyFont="1" applyFill="1" applyBorder="1" applyAlignment="1">
      <alignment horizontal="right" vertical="center" wrapText="1"/>
    </xf>
    <xf numFmtId="0" fontId="12" fillId="0" borderId="0" xfId="0" applyFont="1"/>
    <xf numFmtId="3" fontId="2" fillId="0" borderId="14" xfId="0" applyNumberFormat="1" applyFont="1" applyFill="1" applyBorder="1" applyAlignment="1" applyProtection="1">
      <alignment vertical="center" wrapText="1"/>
    </xf>
    <xf numFmtId="3" fontId="13" fillId="0" borderId="2" xfId="0" applyNumberFormat="1" applyFont="1" applyFill="1" applyBorder="1" applyAlignment="1" applyProtection="1">
      <alignment horizontal="right"/>
    </xf>
    <xf numFmtId="3" fontId="1" fillId="0" borderId="2" xfId="0" applyNumberFormat="1" applyFont="1" applyFill="1" applyBorder="1" applyAlignment="1" applyProtection="1">
      <alignment horizontal="right"/>
    </xf>
    <xf numFmtId="3" fontId="1" fillId="0" borderId="0" xfId="0" applyNumberFormat="1" applyFont="1" applyFill="1" applyBorder="1" applyAlignment="1" applyProtection="1">
      <alignment horizontal="right"/>
    </xf>
    <xf numFmtId="0" fontId="7" fillId="0" borderId="0" xfId="0" applyFont="1" applyAlignment="1">
      <alignment vertical="center"/>
    </xf>
    <xf numFmtId="3" fontId="1" fillId="0" borderId="3" xfId="0" applyNumberFormat="1" applyFont="1" applyFill="1" applyBorder="1" applyAlignment="1" applyProtection="1">
      <alignment horizontal="right" vertical="center" wrapText="1"/>
    </xf>
    <xf numFmtId="3" fontId="1" fillId="0" borderId="15" xfId="0" applyNumberFormat="1" applyFont="1" applyFill="1" applyBorder="1" applyAlignment="1" applyProtection="1">
      <alignment horizontal="right" vertical="center" wrapText="1"/>
    </xf>
    <xf numFmtId="3" fontId="11" fillId="2" borderId="0" xfId="0" applyNumberFormat="1" applyFont="1" applyFill="1" applyBorder="1" applyAlignment="1">
      <alignment horizontal="right" vertical="center" wrapText="1"/>
    </xf>
    <xf numFmtId="3" fontId="1" fillId="2" borderId="7" xfId="0" applyNumberFormat="1" applyFont="1" applyFill="1" applyBorder="1" applyAlignment="1">
      <alignment horizontal="right" vertical="top" wrapText="1"/>
    </xf>
    <xf numFmtId="3" fontId="11" fillId="2" borderId="7" xfId="0" applyNumberFormat="1" applyFont="1" applyFill="1" applyBorder="1" applyAlignment="1">
      <alignment horizontal="right" vertical="center" wrapText="1"/>
    </xf>
    <xf numFmtId="3" fontId="1" fillId="0" borderId="7" xfId="0" applyNumberFormat="1" applyFont="1" applyFill="1" applyBorder="1" applyAlignment="1" applyProtection="1">
      <alignment horizontal="right"/>
    </xf>
    <xf numFmtId="3" fontId="8" fillId="2" borderId="16" xfId="0" applyNumberFormat="1" applyFont="1" applyFill="1" applyBorder="1" applyAlignment="1">
      <alignment horizontal="right" vertical="top" wrapText="1"/>
    </xf>
    <xf numFmtId="3" fontId="1" fillId="2" borderId="1" xfId="0" applyNumberFormat="1" applyFont="1" applyFill="1" applyBorder="1" applyAlignment="1">
      <alignment horizontal="right" vertical="top" wrapText="1"/>
    </xf>
    <xf numFmtId="3" fontId="1" fillId="2" borderId="16" xfId="0" applyNumberFormat="1" applyFont="1" applyFill="1" applyBorder="1" applyAlignment="1">
      <alignment horizontal="right" vertical="top" wrapText="1"/>
    </xf>
    <xf numFmtId="3" fontId="1" fillId="2" borderId="17" xfId="0" applyNumberFormat="1" applyFont="1" applyFill="1" applyBorder="1" applyAlignment="1">
      <alignment horizontal="right" vertical="top" wrapText="1"/>
    </xf>
    <xf numFmtId="0" fontId="2" fillId="0" borderId="0" xfId="0" applyFont="1" applyBorder="1" applyAlignment="1">
      <alignment horizontal="left" vertical="center" indent="1"/>
    </xf>
    <xf numFmtId="49" fontId="2" fillId="0" borderId="18" xfId="0" applyNumberFormat="1" applyFont="1" applyFill="1" applyBorder="1" applyAlignment="1" applyProtection="1">
      <alignment vertical="center" wrapText="1"/>
    </xf>
    <xf numFmtId="3" fontId="2" fillId="0" borderId="2" xfId="0" applyNumberFormat="1" applyFont="1" applyFill="1" applyBorder="1" applyAlignment="1" applyProtection="1">
      <alignment vertical="center"/>
    </xf>
    <xf numFmtId="3" fontId="2" fillId="0" borderId="7" xfId="0" applyNumberFormat="1" applyFont="1" applyFill="1" applyBorder="1" applyAlignment="1" applyProtection="1">
      <alignment vertical="center"/>
    </xf>
    <xf numFmtId="0" fontId="2" fillId="0" borderId="0" xfId="0" applyFont="1" applyBorder="1" applyAlignment="1">
      <alignment vertical="center" wrapText="1"/>
    </xf>
    <xf numFmtId="0" fontId="2" fillId="0" borderId="3" xfId="0" applyFont="1" applyBorder="1" applyAlignment="1">
      <alignment vertical="center"/>
    </xf>
    <xf numFmtId="3" fontId="2" fillId="0" borderId="2" xfId="0" applyNumberFormat="1" applyFont="1" applyBorder="1" applyAlignment="1">
      <alignment vertical="center"/>
    </xf>
    <xf numFmtId="3" fontId="2" fillId="0" borderId="7" xfId="0" applyNumberFormat="1" applyFont="1" applyBorder="1" applyAlignment="1">
      <alignment vertical="center"/>
    </xf>
    <xf numFmtId="49" fontId="2" fillId="0" borderId="18" xfId="0" applyNumberFormat="1" applyFont="1" applyFill="1" applyBorder="1" applyAlignment="1" applyProtection="1">
      <alignment vertical="center"/>
    </xf>
    <xf numFmtId="3" fontId="2" fillId="0" borderId="14" xfId="0" applyNumberFormat="1" applyFont="1" applyFill="1" applyBorder="1" applyAlignment="1" applyProtection="1">
      <alignment vertical="center"/>
    </xf>
    <xf numFmtId="0" fontId="2" fillId="0" borderId="3" xfId="0" applyNumberFormat="1" applyFont="1" applyFill="1" applyBorder="1" applyAlignment="1" applyProtection="1">
      <alignment vertical="center"/>
    </xf>
    <xf numFmtId="0" fontId="2" fillId="0" borderId="0" xfId="0" applyNumberFormat="1" applyFont="1" applyFill="1" applyBorder="1" applyAlignment="1" applyProtection="1">
      <alignment vertical="center"/>
    </xf>
    <xf numFmtId="0" fontId="7" fillId="0" borderId="0" xfId="0" applyFont="1" applyBorder="1" applyAlignment="1"/>
    <xf numFmtId="49" fontId="2" fillId="0" borderId="19" xfId="0" applyNumberFormat="1" applyFont="1" applyFill="1" applyBorder="1" applyAlignment="1" applyProtection="1">
      <alignment vertical="center"/>
    </xf>
    <xf numFmtId="3" fontId="2" fillId="0" borderId="20" xfId="0" applyNumberFormat="1" applyFont="1" applyFill="1" applyBorder="1" applyAlignment="1" applyProtection="1">
      <alignment vertical="center"/>
    </xf>
    <xf numFmtId="3" fontId="2" fillId="0" borderId="11" xfId="0" applyNumberFormat="1" applyFont="1" applyFill="1" applyBorder="1" applyAlignment="1" applyProtection="1">
      <alignment vertical="center"/>
    </xf>
    <xf numFmtId="3" fontId="2" fillId="0" borderId="21" xfId="0" applyNumberFormat="1" applyFont="1" applyFill="1" applyBorder="1" applyAlignment="1" applyProtection="1">
      <alignment vertical="center"/>
    </xf>
    <xf numFmtId="0" fontId="2" fillId="0" borderId="22" xfId="0" applyNumberFormat="1" applyFont="1" applyFill="1" applyBorder="1" applyAlignment="1" applyProtection="1">
      <alignment vertical="center"/>
    </xf>
    <xf numFmtId="0" fontId="2" fillId="0" borderId="23" xfId="0" applyNumberFormat="1" applyFont="1" applyFill="1" applyBorder="1" applyAlignment="1" applyProtection="1">
      <alignment vertical="center"/>
    </xf>
    <xf numFmtId="0" fontId="2" fillId="0" borderId="0" xfId="0" applyFont="1" applyBorder="1" applyAlignment="1">
      <alignment vertical="center"/>
    </xf>
    <xf numFmtId="3" fontId="6" fillId="0" borderId="2" xfId="0" applyNumberFormat="1" applyFont="1" applyFill="1" applyBorder="1" applyAlignment="1" applyProtection="1">
      <alignment vertical="center"/>
    </xf>
    <xf numFmtId="0" fontId="1" fillId="0" borderId="0" xfId="0" applyNumberFormat="1" applyFont="1" applyFill="1" applyBorder="1" applyAlignment="1" applyProtection="1">
      <alignment horizontal="center" vertical="center"/>
    </xf>
    <xf numFmtId="0" fontId="7" fillId="0" borderId="0" xfId="0" applyFont="1" applyBorder="1" applyAlignment="1">
      <alignment horizontal="center" vertical="center"/>
    </xf>
    <xf numFmtId="0" fontId="6" fillId="0" borderId="4" xfId="0" applyNumberFormat="1" applyFont="1" applyFill="1" applyBorder="1" applyAlignment="1" applyProtection="1">
      <alignment horizontal="center" vertical="center" wrapText="1"/>
    </xf>
    <xf numFmtId="0" fontId="6" fillId="0" borderId="0" xfId="0" applyNumberFormat="1" applyFont="1" applyFill="1" applyBorder="1" applyAlignment="1" applyProtection="1">
      <alignment horizontal="center" vertical="center" wrapText="1"/>
    </xf>
    <xf numFmtId="0" fontId="6" fillId="0" borderId="5" xfId="0" applyNumberFormat="1" applyFont="1" applyFill="1" applyBorder="1" applyAlignment="1" applyProtection="1">
      <alignment horizontal="center" vertical="center" wrapText="1"/>
    </xf>
    <xf numFmtId="3" fontId="2" fillId="0" borderId="0" xfId="0" applyNumberFormat="1" applyFont="1" applyFill="1" applyBorder="1" applyAlignment="1" applyProtection="1">
      <alignment horizontal="right" vertical="center" wrapText="1"/>
    </xf>
    <xf numFmtId="0" fontId="2" fillId="0" borderId="0" xfId="0" applyNumberFormat="1" applyFont="1" applyFill="1" applyBorder="1" applyAlignment="1" applyProtection="1">
      <alignment horizontal="right" vertical="center" wrapText="1"/>
    </xf>
    <xf numFmtId="0" fontId="1" fillId="0" borderId="1" xfId="0" applyNumberFormat="1" applyFont="1" applyFill="1" applyBorder="1" applyAlignment="1" applyProtection="1">
      <alignment horizontal="right"/>
    </xf>
    <xf numFmtId="0" fontId="1" fillId="0" borderId="24" xfId="0" applyNumberFormat="1" applyFont="1" applyFill="1" applyBorder="1" applyAlignment="1" applyProtection="1">
      <alignment horizontal="center" vertical="center" wrapText="1"/>
    </xf>
    <xf numFmtId="0" fontId="0" fillId="0" borderId="14" xfId="0" applyBorder="1"/>
    <xf numFmtId="0" fontId="0" fillId="0" borderId="25" xfId="0" applyBorder="1"/>
    <xf numFmtId="0" fontId="10" fillId="0" borderId="0" xfId="0" applyFont="1" applyBorder="1" applyAlignment="1">
      <alignment horizontal="right" vertical="center"/>
    </xf>
    <xf numFmtId="0" fontId="1" fillId="0" borderId="0" xfId="0" applyNumberFormat="1" applyFont="1" applyFill="1" applyBorder="1" applyAlignment="1" applyProtection="1">
      <alignment horizontal="right"/>
    </xf>
    <xf numFmtId="0" fontId="1" fillId="0" borderId="0" xfId="0" applyFont="1" applyFill="1" applyBorder="1" applyAlignment="1" applyProtection="1">
      <alignment horizontal="center" vertical="center" wrapText="1"/>
    </xf>
    <xf numFmtId="0" fontId="1" fillId="0" borderId="0"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vertical="center" wrapText="1"/>
    </xf>
    <xf numFmtId="49" fontId="10" fillId="0" borderId="0" xfId="0" applyNumberFormat="1" applyFont="1" applyBorder="1" applyAlignment="1">
      <alignment horizontal="left" vertical="center"/>
    </xf>
    <xf numFmtId="49" fontId="10" fillId="0" borderId="0" xfId="0" applyNumberFormat="1" applyFont="1" applyBorder="1" applyAlignment="1">
      <alignment horizontal="left" vertical="center" wrapText="1"/>
    </xf>
    <xf numFmtId="0" fontId="1" fillId="0" borderId="13" xfId="0" applyNumberFormat="1" applyFont="1" applyFill="1" applyBorder="1" applyAlignment="1" applyProtection="1">
      <alignment horizontal="center" vertical="center" wrapText="1"/>
    </xf>
    <xf numFmtId="0" fontId="1" fillId="0" borderId="4" xfId="0" applyNumberFormat="1" applyFont="1" applyFill="1" applyBorder="1" applyAlignment="1" applyProtection="1">
      <alignment horizontal="center" vertical="center" wrapText="1"/>
    </xf>
    <xf numFmtId="0" fontId="1" fillId="0" borderId="10" xfId="0" applyNumberFormat="1" applyFont="1" applyFill="1" applyBorder="1" applyAlignment="1" applyProtection="1">
      <alignment horizontal="center" vertical="center" wrapText="1"/>
    </xf>
    <xf numFmtId="0" fontId="1" fillId="0" borderId="5"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center" vertical="center" wrapText="1"/>
    </xf>
    <xf numFmtId="0" fontId="7" fillId="0" borderId="0" xfId="0" applyFont="1" applyAlignment="1">
      <alignment horizontal="left" vertical="top" wrapText="1"/>
    </xf>
    <xf numFmtId="0" fontId="1" fillId="0" borderId="0" xfId="0" applyFont="1" applyAlignment="1">
      <alignment horizontal="left" vertical="center" wrapText="1"/>
    </xf>
    <xf numFmtId="0" fontId="10" fillId="0" borderId="0" xfId="0" applyFont="1" applyAlignment="1">
      <alignment horizontal="center" vertical="top"/>
    </xf>
    <xf numFmtId="0" fontId="1" fillId="0" borderId="6" xfId="0" applyNumberFormat="1" applyFont="1" applyFill="1" applyBorder="1" applyAlignment="1" applyProtection="1">
      <alignment horizontal="center" vertical="center" wrapText="1"/>
    </xf>
    <xf numFmtId="0" fontId="1" fillId="0" borderId="7" xfId="0" applyNumberFormat="1" applyFont="1" applyFill="1" applyBorder="1" applyAlignment="1" applyProtection="1">
      <alignment horizontal="center" vertical="center" wrapText="1"/>
    </xf>
    <xf numFmtId="0" fontId="1" fillId="0" borderId="8" xfId="0" applyNumberFormat="1" applyFont="1" applyFill="1" applyBorder="1" applyAlignment="1" applyProtection="1">
      <alignment horizontal="center" vertical="center" wrapText="1"/>
    </xf>
    <xf numFmtId="0" fontId="7" fillId="0" borderId="0" xfId="0" applyFont="1" applyAlignment="1">
      <alignment horizontal="left" vertical="center" wrapText="1"/>
    </xf>
    <xf numFmtId="0" fontId="1" fillId="0" borderId="9" xfId="0" applyNumberFormat="1" applyFont="1" applyFill="1" applyBorder="1" applyAlignment="1" applyProtection="1">
      <alignment horizontal="center" vertical="center" wrapText="1"/>
    </xf>
    <xf numFmtId="0" fontId="1" fillId="0" borderId="11" xfId="0" applyNumberFormat="1" applyFont="1" applyFill="1" applyBorder="1" applyAlignment="1" applyProtection="1">
      <alignment horizontal="center" vertical="center" wrapText="1"/>
    </xf>
    <xf numFmtId="0" fontId="1" fillId="0" borderId="12"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223"/>
  <sheetViews>
    <sheetView showGridLines="0" tabSelected="1" topLeftCell="A10" zoomScale="120" zoomScaleNormal="120" workbookViewId="0">
      <selection activeCell="J28" sqref="J28"/>
    </sheetView>
  </sheetViews>
  <sheetFormatPr defaultRowHeight="10.199999999999999"/>
  <cols>
    <col min="1" max="1" width="35.77734375" style="2" customWidth="1"/>
    <col min="2" max="2" width="13" style="2" customWidth="1"/>
    <col min="3" max="3" width="10.6640625" style="2" customWidth="1"/>
    <col min="4" max="5" width="11" style="2" customWidth="1"/>
    <col min="6" max="6" width="9.88671875" style="2" customWidth="1"/>
    <col min="7" max="7" width="11.6640625" style="2" customWidth="1"/>
    <col min="8" max="8" width="9.33203125" style="2" customWidth="1"/>
    <col min="9" max="9" width="11.6640625" style="2" customWidth="1"/>
    <col min="10" max="10" width="12.109375" style="2" customWidth="1"/>
    <col min="11" max="16384" width="8.88671875" style="2"/>
  </cols>
  <sheetData>
    <row r="1" spans="1:13">
      <c r="A1" s="101" t="s">
        <v>176</v>
      </c>
      <c r="B1" s="101"/>
      <c r="C1" s="101"/>
      <c r="D1" s="101"/>
      <c r="E1" s="101"/>
      <c r="F1" s="101"/>
      <c r="G1" s="101"/>
      <c r="H1" s="101"/>
      <c r="I1" s="101"/>
      <c r="J1" s="101"/>
      <c r="K1" s="1"/>
    </row>
    <row r="2" spans="1:13">
      <c r="A2" s="98" t="s">
        <v>187</v>
      </c>
      <c r="B2" s="98"/>
      <c r="C2" s="98"/>
      <c r="D2" s="98"/>
      <c r="E2" s="98"/>
      <c r="F2" s="98"/>
      <c r="G2" s="98"/>
      <c r="H2" s="98"/>
      <c r="I2" s="98"/>
      <c r="J2" s="98"/>
      <c r="K2" s="1"/>
    </row>
    <row r="3" spans="1:13">
      <c r="A3" s="98" t="s">
        <v>188</v>
      </c>
      <c r="B3" s="98"/>
      <c r="C3" s="98"/>
      <c r="D3" s="98"/>
      <c r="E3" s="98"/>
      <c r="F3" s="98"/>
      <c r="G3" s="98"/>
      <c r="H3" s="98"/>
      <c r="I3" s="98"/>
      <c r="J3" s="98"/>
      <c r="K3" s="1"/>
    </row>
    <row r="4" spans="1:13">
      <c r="A4" s="3"/>
      <c r="B4" s="3"/>
      <c r="C4" s="3"/>
      <c r="D4" s="3"/>
      <c r="E4" s="3"/>
      <c r="F4" s="3"/>
      <c r="G4" s="3"/>
      <c r="H4" s="3"/>
      <c r="I4" s="3"/>
      <c r="J4" s="3"/>
      <c r="K4" s="1"/>
    </row>
    <row r="5" spans="1:13" ht="10.8" thickBot="1">
      <c r="A5" s="4" t="s">
        <v>177</v>
      </c>
      <c r="B5" s="22"/>
      <c r="C5" s="22"/>
      <c r="D5" s="22"/>
      <c r="E5" s="22"/>
      <c r="F5" s="22"/>
      <c r="G5" s="6"/>
      <c r="H5" s="83" t="s">
        <v>178</v>
      </c>
      <c r="I5" s="83"/>
      <c r="J5" s="83"/>
      <c r="K5" s="5"/>
    </row>
    <row r="6" spans="1:13" ht="10.199999999999999" customHeight="1">
      <c r="A6" s="78" t="s">
        <v>0</v>
      </c>
      <c r="B6" s="84" t="s">
        <v>191</v>
      </c>
      <c r="C6" s="94" t="s">
        <v>179</v>
      </c>
      <c r="D6" s="95"/>
      <c r="E6" s="95"/>
      <c r="F6" s="95"/>
      <c r="G6" s="102" t="s">
        <v>180</v>
      </c>
      <c r="H6" s="78" t="s">
        <v>1</v>
      </c>
      <c r="I6" s="78"/>
      <c r="J6" s="78"/>
      <c r="K6" s="6"/>
    </row>
    <row r="7" spans="1:13" ht="10.199999999999999" customHeight="1">
      <c r="A7" s="79"/>
      <c r="B7" s="85"/>
      <c r="C7" s="96"/>
      <c r="D7" s="97"/>
      <c r="E7" s="97"/>
      <c r="F7" s="97"/>
      <c r="G7" s="103"/>
      <c r="H7" s="79"/>
      <c r="I7" s="79"/>
      <c r="J7" s="79"/>
      <c r="K7" s="6"/>
    </row>
    <row r="8" spans="1:13" s="6" customFormat="1" ht="10.199999999999999" customHeight="1">
      <c r="A8" s="79"/>
      <c r="B8" s="85"/>
      <c r="C8" s="107" t="s">
        <v>192</v>
      </c>
      <c r="D8" s="107" t="s">
        <v>193</v>
      </c>
      <c r="E8" s="107" t="s">
        <v>182</v>
      </c>
      <c r="F8" s="106" t="s">
        <v>181</v>
      </c>
      <c r="G8" s="103"/>
      <c r="H8" s="79"/>
      <c r="I8" s="79"/>
      <c r="J8" s="79"/>
    </row>
    <row r="9" spans="1:13" s="7" customFormat="1" ht="47.4" customHeight="1">
      <c r="A9" s="80"/>
      <c r="B9" s="86"/>
      <c r="C9" s="108"/>
      <c r="D9" s="108"/>
      <c r="E9" s="108"/>
      <c r="F9" s="96"/>
      <c r="G9" s="104"/>
      <c r="H9" s="80"/>
      <c r="I9" s="80"/>
      <c r="J9" s="80"/>
    </row>
    <row r="10" spans="1:13" s="44" customFormat="1" ht="21" customHeight="1">
      <c r="A10" s="68" t="s">
        <v>2</v>
      </c>
      <c r="B10" s="69">
        <f t="shared" ref="B10:G10" si="0">SUM(B11,B18,B26,B31,B36,B42,B48,B54,B58,B64,B73,B79,B93)</f>
        <v>35160837</v>
      </c>
      <c r="C10" s="70">
        <f t="shared" si="0"/>
        <v>19144239</v>
      </c>
      <c r="D10" s="70">
        <f t="shared" si="0"/>
        <v>967104</v>
      </c>
      <c r="E10" s="70">
        <f t="shared" si="0"/>
        <v>1115108</v>
      </c>
      <c r="F10" s="70">
        <f t="shared" si="0"/>
        <v>10127652</v>
      </c>
      <c r="G10" s="71">
        <f t="shared" si="0"/>
        <v>3806734</v>
      </c>
      <c r="H10" s="72" t="s">
        <v>3</v>
      </c>
      <c r="I10" s="73"/>
      <c r="J10" s="73"/>
      <c r="K10" s="1"/>
    </row>
    <row r="11" spans="1:13" s="23" customFormat="1" ht="24" customHeight="1">
      <c r="A11" s="63" t="s">
        <v>4</v>
      </c>
      <c r="B11" s="64">
        <f>SUM(C11:G11)</f>
        <v>3811243</v>
      </c>
      <c r="C11" s="61">
        <f>SUM(C12:C17)</f>
        <v>3148691</v>
      </c>
      <c r="D11" s="61">
        <f>SUM(D12:D17)</f>
        <v>77322</v>
      </c>
      <c r="E11" s="61">
        <f>SUM(E12:E17)</f>
        <v>56858</v>
      </c>
      <c r="F11" s="61">
        <f>SUM(F12:F17)</f>
        <v>281621</v>
      </c>
      <c r="G11" s="62">
        <f>SUM(G12:G17)</f>
        <v>246751</v>
      </c>
      <c r="H11" s="65" t="s">
        <v>5</v>
      </c>
      <c r="I11" s="66"/>
      <c r="J11" s="66"/>
      <c r="K11" s="67"/>
    </row>
    <row r="12" spans="1:13">
      <c r="A12" s="8" t="s">
        <v>6</v>
      </c>
      <c r="B12" s="45">
        <f t="shared" ref="B12:B17" si="1">SUM(C12:G12)</f>
        <v>730276</v>
      </c>
      <c r="C12" s="27">
        <v>689189</v>
      </c>
      <c r="D12" s="26">
        <v>11335</v>
      </c>
      <c r="E12" s="28">
        <v>2400</v>
      </c>
      <c r="F12" s="26">
        <v>21514</v>
      </c>
      <c r="G12" s="48">
        <v>5838</v>
      </c>
      <c r="H12" s="30" t="s">
        <v>7</v>
      </c>
      <c r="I12" s="31"/>
      <c r="J12" s="31"/>
      <c r="K12" s="6"/>
    </row>
    <row r="13" spans="1:13">
      <c r="A13" s="8" t="s">
        <v>8</v>
      </c>
      <c r="B13" s="45">
        <f t="shared" si="1"/>
        <v>552107</v>
      </c>
      <c r="C13" s="27">
        <v>501381</v>
      </c>
      <c r="D13" s="26">
        <v>9399</v>
      </c>
      <c r="E13" s="28">
        <v>8090</v>
      </c>
      <c r="F13" s="26">
        <v>13656</v>
      </c>
      <c r="G13" s="48">
        <v>19581</v>
      </c>
      <c r="H13" s="30" t="s">
        <v>9</v>
      </c>
      <c r="I13" s="31"/>
      <c r="J13" s="31"/>
      <c r="K13" s="6"/>
    </row>
    <row r="14" spans="1:13">
      <c r="A14" s="8" t="s">
        <v>10</v>
      </c>
      <c r="B14" s="45">
        <f t="shared" si="1"/>
        <v>1561415</v>
      </c>
      <c r="C14" s="27">
        <v>1251720</v>
      </c>
      <c r="D14" s="26">
        <v>17795</v>
      </c>
      <c r="E14" s="28">
        <v>5961</v>
      </c>
      <c r="F14" s="26">
        <v>85428</v>
      </c>
      <c r="G14" s="48">
        <v>200511</v>
      </c>
      <c r="H14" s="30" t="s">
        <v>11</v>
      </c>
      <c r="I14" s="31"/>
      <c r="J14" s="31"/>
      <c r="K14" s="6"/>
      <c r="M14" s="81"/>
    </row>
    <row r="15" spans="1:13">
      <c r="A15" s="8" t="s">
        <v>12</v>
      </c>
      <c r="B15" s="45">
        <f t="shared" si="1"/>
        <v>78813</v>
      </c>
      <c r="C15" s="27">
        <v>1061</v>
      </c>
      <c r="D15" s="26">
        <v>784</v>
      </c>
      <c r="E15" s="28">
        <v>562</v>
      </c>
      <c r="F15" s="26">
        <v>76396</v>
      </c>
      <c r="G15" s="48">
        <v>10</v>
      </c>
      <c r="H15" s="30" t="s">
        <v>13</v>
      </c>
      <c r="I15" s="31"/>
      <c r="J15" s="31"/>
      <c r="K15" s="6"/>
      <c r="M15" s="82"/>
    </row>
    <row r="16" spans="1:13">
      <c r="A16" s="8" t="s">
        <v>14</v>
      </c>
      <c r="B16" s="45">
        <f t="shared" si="1"/>
        <v>448632</v>
      </c>
      <c r="C16" s="27">
        <v>305399</v>
      </c>
      <c r="D16" s="26">
        <v>27329</v>
      </c>
      <c r="E16" s="28">
        <v>38824</v>
      </c>
      <c r="F16" s="26">
        <v>68893</v>
      </c>
      <c r="G16" s="48">
        <v>8187</v>
      </c>
      <c r="H16" s="30" t="s">
        <v>15</v>
      </c>
      <c r="I16" s="31"/>
      <c r="J16" s="31"/>
      <c r="K16" s="6"/>
      <c r="M16" s="25"/>
    </row>
    <row r="17" spans="1:13">
      <c r="A17" s="8" t="s">
        <v>16</v>
      </c>
      <c r="B17" s="45">
        <f t="shared" si="1"/>
        <v>440000</v>
      </c>
      <c r="C17" s="37">
        <v>399941</v>
      </c>
      <c r="D17" s="26">
        <v>10680</v>
      </c>
      <c r="E17" s="28">
        <v>1021</v>
      </c>
      <c r="F17" s="26">
        <v>15734</v>
      </c>
      <c r="G17" s="48">
        <v>12624</v>
      </c>
      <c r="H17" s="30" t="s">
        <v>17</v>
      </c>
      <c r="I17" s="31"/>
      <c r="J17" s="31"/>
      <c r="K17" s="6"/>
      <c r="M17" s="25"/>
    </row>
    <row r="18" spans="1:13" ht="21" customHeight="1">
      <c r="A18" s="56" t="s">
        <v>18</v>
      </c>
      <c r="B18" s="40">
        <f>SUM(C18:G18)</f>
        <v>6810528</v>
      </c>
      <c r="C18" s="57">
        <f>SUM(C19:C25)</f>
        <v>5080616</v>
      </c>
      <c r="D18" s="57">
        <f>SUM(D19:D25)</f>
        <v>148957</v>
      </c>
      <c r="E18" s="57">
        <f>SUM(E19:E25)</f>
        <v>63341</v>
      </c>
      <c r="F18" s="57">
        <f>SUM(F19:F25)</f>
        <v>1147471</v>
      </c>
      <c r="G18" s="58">
        <f>SUM(G19:G25)</f>
        <v>370143</v>
      </c>
      <c r="H18" s="60" t="s">
        <v>19</v>
      </c>
      <c r="I18" s="59"/>
      <c r="J18" s="59"/>
      <c r="K18" s="6"/>
      <c r="M18" s="25"/>
    </row>
    <row r="19" spans="1:13">
      <c r="A19" s="8" t="s">
        <v>20</v>
      </c>
      <c r="B19" s="45">
        <f>SUM(C19:G19)</f>
        <v>1447585</v>
      </c>
      <c r="C19" s="27">
        <v>1238081</v>
      </c>
      <c r="D19" s="26">
        <v>43910</v>
      </c>
      <c r="E19" s="28">
        <v>13715</v>
      </c>
      <c r="F19" s="26">
        <v>47765</v>
      </c>
      <c r="G19" s="48">
        <v>104114</v>
      </c>
      <c r="H19" s="30" t="s">
        <v>21</v>
      </c>
      <c r="I19" s="31"/>
      <c r="J19" s="31"/>
      <c r="K19" s="6"/>
      <c r="M19" s="25"/>
    </row>
    <row r="20" spans="1:13">
      <c r="A20" s="8" t="s">
        <v>22</v>
      </c>
      <c r="B20" s="45">
        <f>SUM(C20:G20)</f>
        <v>651890</v>
      </c>
      <c r="C20" s="27">
        <v>347043</v>
      </c>
      <c r="D20" s="26">
        <v>18877</v>
      </c>
      <c r="E20" s="28">
        <v>7401</v>
      </c>
      <c r="F20" s="26">
        <v>257631</v>
      </c>
      <c r="G20" s="48">
        <v>20938</v>
      </c>
      <c r="H20" s="30" t="s">
        <v>23</v>
      </c>
      <c r="I20" s="31"/>
      <c r="J20" s="31"/>
      <c r="K20" s="6"/>
    </row>
    <row r="21" spans="1:13">
      <c r="A21" s="8" t="s">
        <v>24</v>
      </c>
      <c r="B21" s="45">
        <f t="shared" ref="B21:B30" si="2">SUM(C21:G21)</f>
        <v>946737</v>
      </c>
      <c r="C21" s="27">
        <v>870334</v>
      </c>
      <c r="D21" s="26">
        <v>7614</v>
      </c>
      <c r="E21" s="28">
        <v>6085</v>
      </c>
      <c r="F21" s="26">
        <v>19588</v>
      </c>
      <c r="G21" s="48">
        <v>43116</v>
      </c>
      <c r="H21" s="30" t="s">
        <v>25</v>
      </c>
      <c r="I21" s="31"/>
      <c r="J21" s="31"/>
      <c r="K21" s="6"/>
      <c r="M21" s="25"/>
    </row>
    <row r="22" spans="1:13">
      <c r="A22" s="8" t="s">
        <v>26</v>
      </c>
      <c r="B22" s="45">
        <f t="shared" si="2"/>
        <v>904623</v>
      </c>
      <c r="C22" s="27">
        <v>483430</v>
      </c>
      <c r="D22" s="26">
        <v>37550</v>
      </c>
      <c r="E22" s="28">
        <v>7986</v>
      </c>
      <c r="F22" s="26">
        <v>348712</v>
      </c>
      <c r="G22" s="48">
        <v>26945</v>
      </c>
      <c r="H22" s="30" t="s">
        <v>27</v>
      </c>
      <c r="I22" s="31"/>
      <c r="J22" s="31"/>
      <c r="K22" s="6"/>
    </row>
    <row r="23" spans="1:13">
      <c r="A23" s="8" t="s">
        <v>28</v>
      </c>
      <c r="B23" s="45">
        <f t="shared" si="2"/>
        <v>498082</v>
      </c>
      <c r="C23" s="27">
        <v>381889</v>
      </c>
      <c r="D23" s="26">
        <v>14761</v>
      </c>
      <c r="E23" s="28">
        <v>3620</v>
      </c>
      <c r="F23" s="26">
        <v>74619</v>
      </c>
      <c r="G23" s="48">
        <v>23193</v>
      </c>
      <c r="H23" s="30" t="s">
        <v>29</v>
      </c>
      <c r="I23" s="31"/>
      <c r="J23" s="31"/>
      <c r="K23" s="6"/>
    </row>
    <row r="24" spans="1:13">
      <c r="A24" s="8" t="s">
        <v>30</v>
      </c>
      <c r="B24" s="45">
        <f t="shared" si="2"/>
        <v>1480805</v>
      </c>
      <c r="C24" s="27">
        <v>1317528</v>
      </c>
      <c r="D24" s="26">
        <v>14915</v>
      </c>
      <c r="E24" s="28">
        <v>7803</v>
      </c>
      <c r="F24" s="26">
        <v>86596</v>
      </c>
      <c r="G24" s="48">
        <v>53963</v>
      </c>
      <c r="H24" s="30" t="s">
        <v>31</v>
      </c>
      <c r="I24" s="31"/>
      <c r="J24" s="31"/>
      <c r="K24" s="6"/>
    </row>
    <row r="25" spans="1:13">
      <c r="A25" s="8" t="s">
        <v>32</v>
      </c>
      <c r="B25" s="45">
        <f t="shared" si="2"/>
        <v>880806</v>
      </c>
      <c r="C25" s="27">
        <v>442311</v>
      </c>
      <c r="D25" s="26">
        <v>11330</v>
      </c>
      <c r="E25" s="28">
        <v>16731</v>
      </c>
      <c r="F25" s="26">
        <v>312560</v>
      </c>
      <c r="G25" s="48">
        <v>97874</v>
      </c>
      <c r="H25" s="30" t="s">
        <v>33</v>
      </c>
      <c r="I25" s="31"/>
      <c r="J25" s="31"/>
      <c r="K25" s="6"/>
    </row>
    <row r="26" spans="1:13" ht="18" customHeight="1">
      <c r="A26" s="35" t="s">
        <v>189</v>
      </c>
      <c r="B26" s="36">
        <f>SUM(C26:G26)</f>
        <v>2096304</v>
      </c>
      <c r="C26" s="38">
        <f>SUM(C27:C30)</f>
        <v>1735269</v>
      </c>
      <c r="D26" s="47">
        <f>SUM(D27:D30)</f>
        <v>16225</v>
      </c>
      <c r="E26" s="38">
        <f>SUM(E27:E30)</f>
        <v>26402</v>
      </c>
      <c r="F26" s="47">
        <f>SUM(F27:F30)</f>
        <v>93744</v>
      </c>
      <c r="G26" s="49">
        <f>SUM(G27:G30)</f>
        <v>224664</v>
      </c>
      <c r="H26" s="55" t="s">
        <v>194</v>
      </c>
      <c r="I26" s="31"/>
      <c r="J26" s="31"/>
      <c r="K26" s="6"/>
    </row>
    <row r="27" spans="1:13">
      <c r="A27" s="8" t="s">
        <v>34</v>
      </c>
      <c r="B27" s="45">
        <f t="shared" si="2"/>
        <v>884204</v>
      </c>
      <c r="C27" s="27">
        <v>775361</v>
      </c>
      <c r="D27" s="26">
        <v>6335</v>
      </c>
      <c r="E27" s="28">
        <v>12279</v>
      </c>
      <c r="F27" s="26">
        <v>33056</v>
      </c>
      <c r="G27" s="48">
        <v>57173</v>
      </c>
      <c r="H27" s="30" t="s">
        <v>35</v>
      </c>
      <c r="I27" s="31"/>
      <c r="J27" s="31"/>
      <c r="K27" s="6"/>
    </row>
    <row r="28" spans="1:13">
      <c r="A28" s="8" t="s">
        <v>36</v>
      </c>
      <c r="B28" s="45">
        <f t="shared" si="2"/>
        <v>449463</v>
      </c>
      <c r="C28" s="27">
        <v>337378</v>
      </c>
      <c r="D28" s="26">
        <v>2084</v>
      </c>
      <c r="E28" s="28">
        <v>2498</v>
      </c>
      <c r="F28" s="26">
        <v>20622</v>
      </c>
      <c r="G28" s="48">
        <v>86881</v>
      </c>
      <c r="H28" s="30" t="s">
        <v>37</v>
      </c>
      <c r="I28" s="31"/>
      <c r="J28" s="31"/>
      <c r="K28" s="6"/>
    </row>
    <row r="29" spans="1:13">
      <c r="A29" s="8" t="s">
        <v>38</v>
      </c>
      <c r="B29" s="45">
        <f t="shared" si="2"/>
        <v>287207</v>
      </c>
      <c r="C29" s="27">
        <v>218818</v>
      </c>
      <c r="D29" s="26">
        <v>5043</v>
      </c>
      <c r="E29" s="28">
        <v>2157</v>
      </c>
      <c r="F29" s="26">
        <v>19535</v>
      </c>
      <c r="G29" s="48">
        <v>41654</v>
      </c>
      <c r="H29" s="30" t="s">
        <v>39</v>
      </c>
      <c r="I29" s="31"/>
      <c r="J29" s="31"/>
      <c r="K29" s="6"/>
    </row>
    <row r="30" spans="1:13">
      <c r="A30" s="8" t="s">
        <v>40</v>
      </c>
      <c r="B30" s="45">
        <f t="shared" si="2"/>
        <v>475430</v>
      </c>
      <c r="C30" s="27">
        <v>403712</v>
      </c>
      <c r="D30" s="26">
        <v>2763</v>
      </c>
      <c r="E30" s="28">
        <v>9468</v>
      </c>
      <c r="F30" s="26">
        <v>20531</v>
      </c>
      <c r="G30" s="48">
        <v>38956</v>
      </c>
      <c r="H30" s="30" t="s">
        <v>41</v>
      </c>
      <c r="I30" s="31"/>
      <c r="J30" s="31"/>
      <c r="K30" s="6"/>
    </row>
    <row r="31" spans="1:13" ht="22.2" customHeight="1">
      <c r="A31" s="63" t="s">
        <v>42</v>
      </c>
      <c r="B31" s="64">
        <f t="shared" ref="B31:B64" si="3">SUM(C31:G31)</f>
        <v>1103415</v>
      </c>
      <c r="C31" s="57">
        <f>SUM(C32:C35)</f>
        <v>505956</v>
      </c>
      <c r="D31" s="57">
        <f>SUM(D32:D35)</f>
        <v>26463</v>
      </c>
      <c r="E31" s="57">
        <f>SUM(E32:E35)</f>
        <v>7886</v>
      </c>
      <c r="F31" s="57">
        <f>SUM(F32:F35)</f>
        <v>352165</v>
      </c>
      <c r="G31" s="58">
        <f>SUM(G32:G35)</f>
        <v>210945</v>
      </c>
      <c r="H31" s="60" t="s">
        <v>43</v>
      </c>
      <c r="I31" s="74"/>
      <c r="J31" s="74"/>
      <c r="K31" s="6"/>
    </row>
    <row r="32" spans="1:13">
      <c r="A32" s="8" t="s">
        <v>44</v>
      </c>
      <c r="B32" s="45">
        <f t="shared" si="3"/>
        <v>307953</v>
      </c>
      <c r="C32" s="27">
        <v>202661</v>
      </c>
      <c r="D32" s="26">
        <v>5425</v>
      </c>
      <c r="E32" s="28">
        <v>6295</v>
      </c>
      <c r="F32" s="26">
        <v>4572</v>
      </c>
      <c r="G32" s="48">
        <v>89000</v>
      </c>
      <c r="H32" s="30" t="s">
        <v>45</v>
      </c>
      <c r="I32" s="31"/>
      <c r="J32" s="31"/>
      <c r="K32" s="6"/>
    </row>
    <row r="33" spans="1:11">
      <c r="A33" s="8" t="s">
        <v>46</v>
      </c>
      <c r="B33" s="45">
        <f t="shared" si="3"/>
        <v>324862</v>
      </c>
      <c r="C33" s="27">
        <v>109486</v>
      </c>
      <c r="D33" s="26">
        <v>8883</v>
      </c>
      <c r="E33" s="28">
        <v>687</v>
      </c>
      <c r="F33" s="26">
        <v>132070</v>
      </c>
      <c r="G33" s="48">
        <v>73736</v>
      </c>
      <c r="H33" s="30" t="s">
        <v>47</v>
      </c>
      <c r="I33" s="31"/>
      <c r="J33" s="31"/>
      <c r="K33" s="6"/>
    </row>
    <row r="34" spans="1:11">
      <c r="A34" s="8" t="s">
        <v>48</v>
      </c>
      <c r="B34" s="45">
        <f t="shared" si="3"/>
        <v>165127</v>
      </c>
      <c r="C34" s="27">
        <v>66401</v>
      </c>
      <c r="D34" s="26">
        <v>2882</v>
      </c>
      <c r="E34" s="28">
        <v>172</v>
      </c>
      <c r="F34" s="26">
        <v>90331</v>
      </c>
      <c r="G34" s="48">
        <v>5341</v>
      </c>
      <c r="H34" s="30" t="s">
        <v>49</v>
      </c>
      <c r="I34" s="31"/>
      <c r="J34" s="31"/>
      <c r="K34" s="6"/>
    </row>
    <row r="35" spans="1:11">
      <c r="A35" s="8" t="s">
        <v>50</v>
      </c>
      <c r="B35" s="45">
        <f t="shared" si="3"/>
        <v>305473</v>
      </c>
      <c r="C35" s="27">
        <v>127408</v>
      </c>
      <c r="D35" s="26">
        <v>9273</v>
      </c>
      <c r="E35" s="28">
        <v>732</v>
      </c>
      <c r="F35" s="26">
        <v>125192</v>
      </c>
      <c r="G35" s="48">
        <v>42868</v>
      </c>
      <c r="H35" s="30" t="s">
        <v>51</v>
      </c>
      <c r="I35" s="31"/>
      <c r="J35" s="31"/>
      <c r="K35" s="6"/>
    </row>
    <row r="36" spans="1:11" ht="21.6" customHeight="1">
      <c r="A36" s="63" t="s">
        <v>52</v>
      </c>
      <c r="B36" s="64">
        <f t="shared" si="3"/>
        <v>4587281</v>
      </c>
      <c r="C36" s="57">
        <f>SUM(C37:C41)</f>
        <v>3657293</v>
      </c>
      <c r="D36" s="57">
        <f>SUM(D37:D41)</f>
        <v>92836</v>
      </c>
      <c r="E36" s="57">
        <f>SUM(E37:E41)</f>
        <v>54721</v>
      </c>
      <c r="F36" s="57">
        <f>SUM(F37:F41)</f>
        <v>627178</v>
      </c>
      <c r="G36" s="58">
        <f>SUM(G37:G41)</f>
        <v>155253</v>
      </c>
      <c r="H36" s="60" t="s">
        <v>53</v>
      </c>
      <c r="I36" s="74"/>
      <c r="J36" s="74"/>
      <c r="K36" s="6"/>
    </row>
    <row r="37" spans="1:11">
      <c r="A37" s="8" t="s">
        <v>54</v>
      </c>
      <c r="B37" s="45">
        <f t="shared" si="3"/>
        <v>2318432</v>
      </c>
      <c r="C37" s="27">
        <v>1932321</v>
      </c>
      <c r="D37" s="26">
        <v>38010</v>
      </c>
      <c r="E37" s="28">
        <v>31792</v>
      </c>
      <c r="F37" s="26">
        <v>253820</v>
      </c>
      <c r="G37" s="48">
        <v>62489</v>
      </c>
      <c r="H37" s="30" t="s">
        <v>55</v>
      </c>
      <c r="I37" s="31"/>
      <c r="J37" s="31"/>
      <c r="K37" s="6"/>
    </row>
    <row r="38" spans="1:11">
      <c r="A38" s="8" t="s">
        <v>56</v>
      </c>
      <c r="B38" s="45">
        <f t="shared" si="3"/>
        <v>985856</v>
      </c>
      <c r="C38" s="27">
        <v>907020</v>
      </c>
      <c r="D38" s="26">
        <v>17604</v>
      </c>
      <c r="E38" s="28">
        <v>10907</v>
      </c>
      <c r="F38" s="26">
        <v>7452</v>
      </c>
      <c r="G38" s="48">
        <v>42873</v>
      </c>
      <c r="H38" s="30" t="s">
        <v>57</v>
      </c>
      <c r="I38" s="31"/>
      <c r="J38" s="31"/>
      <c r="K38" s="6"/>
    </row>
    <row r="39" spans="1:11">
      <c r="A39" s="8" t="s">
        <v>58</v>
      </c>
      <c r="B39" s="45">
        <f t="shared" si="3"/>
        <v>720197</v>
      </c>
      <c r="C39" s="27">
        <v>379530</v>
      </c>
      <c r="D39" s="26">
        <v>17275</v>
      </c>
      <c r="E39" s="28">
        <v>4660</v>
      </c>
      <c r="F39" s="26">
        <v>294216</v>
      </c>
      <c r="G39" s="48">
        <v>24516</v>
      </c>
      <c r="H39" s="30" t="s">
        <v>59</v>
      </c>
      <c r="I39" s="31"/>
      <c r="J39" s="31"/>
      <c r="K39" s="6"/>
    </row>
    <row r="40" spans="1:11">
      <c r="A40" s="8" t="s">
        <v>60</v>
      </c>
      <c r="B40" s="45">
        <f t="shared" si="3"/>
        <v>39047</v>
      </c>
      <c r="C40" s="27">
        <v>200</v>
      </c>
      <c r="D40" s="26">
        <v>263</v>
      </c>
      <c r="E40" s="28">
        <v>119</v>
      </c>
      <c r="F40" s="26">
        <v>30577</v>
      </c>
      <c r="G40" s="48">
        <v>7888</v>
      </c>
      <c r="H40" s="30" t="s">
        <v>61</v>
      </c>
      <c r="I40" s="31"/>
      <c r="J40" s="31"/>
      <c r="K40" s="6"/>
    </row>
    <row r="41" spans="1:11">
      <c r="A41" s="8" t="s">
        <v>62</v>
      </c>
      <c r="B41" s="45">
        <f t="shared" si="3"/>
        <v>523749</v>
      </c>
      <c r="C41" s="27">
        <v>438222</v>
      </c>
      <c r="D41" s="26">
        <v>19684</v>
      </c>
      <c r="E41" s="28">
        <v>7243</v>
      </c>
      <c r="F41" s="26">
        <v>41113</v>
      </c>
      <c r="G41" s="48">
        <v>17487</v>
      </c>
      <c r="H41" s="30" t="s">
        <v>63</v>
      </c>
      <c r="I41" s="31"/>
      <c r="J41" s="31"/>
      <c r="K41" s="6"/>
    </row>
    <row r="42" spans="1:11" ht="22.2" customHeight="1">
      <c r="A42" s="63" t="s">
        <v>64</v>
      </c>
      <c r="B42" s="64">
        <f t="shared" si="3"/>
        <v>3352431</v>
      </c>
      <c r="C42" s="57">
        <f>SUM(C43:C47)</f>
        <v>1875766</v>
      </c>
      <c r="D42" s="57">
        <f>SUM(D43:D47)</f>
        <v>147131</v>
      </c>
      <c r="E42" s="57">
        <f>SUM(E43:E47)</f>
        <v>77959</v>
      </c>
      <c r="F42" s="57">
        <f>SUM(F43:F47)</f>
        <v>988800</v>
      </c>
      <c r="G42" s="58">
        <f>SUM(G43:G47)</f>
        <v>262775</v>
      </c>
      <c r="H42" s="60" t="s">
        <v>65</v>
      </c>
      <c r="I42" s="74"/>
      <c r="J42" s="74"/>
      <c r="K42" s="6"/>
    </row>
    <row r="43" spans="1:11">
      <c r="A43" s="8" t="s">
        <v>66</v>
      </c>
      <c r="B43" s="45">
        <f t="shared" si="3"/>
        <v>1453936</v>
      </c>
      <c r="C43" s="27">
        <v>874210</v>
      </c>
      <c r="D43" s="26">
        <v>32459</v>
      </c>
      <c r="E43" s="28">
        <v>12518</v>
      </c>
      <c r="F43" s="26">
        <v>417713</v>
      </c>
      <c r="G43" s="48">
        <v>117036</v>
      </c>
      <c r="H43" s="30" t="s">
        <v>67</v>
      </c>
      <c r="I43" s="31"/>
      <c r="J43" s="31"/>
      <c r="K43" s="6"/>
    </row>
    <row r="44" spans="1:11">
      <c r="A44" s="8" t="s">
        <v>68</v>
      </c>
      <c r="B44" s="45">
        <f t="shared" si="3"/>
        <v>1049664</v>
      </c>
      <c r="C44" s="27">
        <v>727283</v>
      </c>
      <c r="D44" s="26">
        <v>72770</v>
      </c>
      <c r="E44" s="28">
        <v>35719</v>
      </c>
      <c r="F44" s="26">
        <v>191881</v>
      </c>
      <c r="G44" s="48">
        <v>22011</v>
      </c>
      <c r="H44" s="30" t="s">
        <v>69</v>
      </c>
      <c r="I44" s="31"/>
      <c r="J44" s="31"/>
      <c r="K44" s="6"/>
    </row>
    <row r="45" spans="1:11">
      <c r="A45" s="8" t="s">
        <v>70</v>
      </c>
      <c r="B45" s="45">
        <f t="shared" si="3"/>
        <v>656906</v>
      </c>
      <c r="C45" s="27">
        <v>218090</v>
      </c>
      <c r="D45" s="26">
        <v>38588</v>
      </c>
      <c r="E45" s="28">
        <v>27246</v>
      </c>
      <c r="F45" s="26">
        <v>284046</v>
      </c>
      <c r="G45" s="48">
        <v>88936</v>
      </c>
      <c r="H45" s="30" t="s">
        <v>71</v>
      </c>
      <c r="I45" s="31"/>
      <c r="J45" s="31"/>
      <c r="K45" s="6"/>
    </row>
    <row r="46" spans="1:11">
      <c r="A46" s="8" t="s">
        <v>72</v>
      </c>
      <c r="B46" s="45">
        <f t="shared" si="3"/>
        <v>45047</v>
      </c>
      <c r="C46" s="27">
        <v>18286</v>
      </c>
      <c r="D46" s="26">
        <v>1845</v>
      </c>
      <c r="E46" s="28">
        <v>407</v>
      </c>
      <c r="F46" s="26">
        <v>11732</v>
      </c>
      <c r="G46" s="48">
        <v>12777</v>
      </c>
      <c r="H46" s="30" t="s">
        <v>73</v>
      </c>
      <c r="I46" s="31"/>
      <c r="J46" s="31"/>
      <c r="K46" s="6"/>
    </row>
    <row r="47" spans="1:11">
      <c r="A47" s="8" t="s">
        <v>74</v>
      </c>
      <c r="B47" s="45">
        <f t="shared" si="3"/>
        <v>146878</v>
      </c>
      <c r="C47" s="27">
        <v>37897</v>
      </c>
      <c r="D47" s="26">
        <v>1469</v>
      </c>
      <c r="E47" s="28">
        <v>2069</v>
      </c>
      <c r="F47" s="26">
        <v>83428</v>
      </c>
      <c r="G47" s="48">
        <v>22015</v>
      </c>
      <c r="H47" s="30" t="s">
        <v>75</v>
      </c>
      <c r="I47" s="31"/>
      <c r="J47" s="31"/>
      <c r="K47" s="6"/>
    </row>
    <row r="48" spans="1:11" ht="20.399999999999999" customHeight="1">
      <c r="A48" s="63" t="s">
        <v>76</v>
      </c>
      <c r="B48" s="64">
        <f t="shared" si="3"/>
        <v>778113</v>
      </c>
      <c r="C48" s="57">
        <f>SUM(C49:C53)</f>
        <v>151359</v>
      </c>
      <c r="D48" s="57">
        <f>SUM(D49:D53)</f>
        <v>19811</v>
      </c>
      <c r="E48" s="57">
        <f>SUM(E49:E53)</f>
        <v>58175</v>
      </c>
      <c r="F48" s="57">
        <f>SUM(F49:F53)</f>
        <v>454713</v>
      </c>
      <c r="G48" s="58">
        <f>SUM(G49:G53)</f>
        <v>94055</v>
      </c>
      <c r="H48" s="60" t="s">
        <v>77</v>
      </c>
      <c r="I48" s="74"/>
      <c r="J48" s="74"/>
      <c r="K48" s="6"/>
    </row>
    <row r="49" spans="1:13">
      <c r="A49" s="8" t="s">
        <v>78</v>
      </c>
      <c r="B49" s="45">
        <f t="shared" si="3"/>
        <v>335568</v>
      </c>
      <c r="C49" s="27">
        <v>68582</v>
      </c>
      <c r="D49" s="26">
        <v>10559</v>
      </c>
      <c r="E49" s="28">
        <v>10102</v>
      </c>
      <c r="F49" s="26">
        <v>237400</v>
      </c>
      <c r="G49" s="48">
        <v>8925</v>
      </c>
      <c r="H49" s="30" t="s">
        <v>79</v>
      </c>
      <c r="I49" s="31"/>
      <c r="J49" s="31"/>
      <c r="K49" s="6"/>
    </row>
    <row r="50" spans="1:13">
      <c r="A50" s="8" t="s">
        <v>80</v>
      </c>
      <c r="B50" s="45">
        <f t="shared" si="3"/>
        <v>174812</v>
      </c>
      <c r="C50" s="27">
        <v>31474</v>
      </c>
      <c r="D50" s="26">
        <v>4521</v>
      </c>
      <c r="E50" s="28">
        <v>30515</v>
      </c>
      <c r="F50" s="26">
        <v>83086</v>
      </c>
      <c r="G50" s="48">
        <v>25216</v>
      </c>
      <c r="H50" s="30" t="s">
        <v>81</v>
      </c>
      <c r="I50" s="31"/>
      <c r="J50" s="31"/>
      <c r="K50" s="6"/>
    </row>
    <row r="51" spans="1:13">
      <c r="A51" s="8" t="s">
        <v>82</v>
      </c>
      <c r="B51" s="45">
        <f t="shared" si="3"/>
        <v>10928</v>
      </c>
      <c r="C51" s="27">
        <v>238</v>
      </c>
      <c r="D51" s="26">
        <v>100</v>
      </c>
      <c r="E51" s="28">
        <v>477</v>
      </c>
      <c r="F51" s="26">
        <v>8039</v>
      </c>
      <c r="G51" s="48">
        <v>2074</v>
      </c>
      <c r="H51" s="30" t="s">
        <v>83</v>
      </c>
      <c r="I51" s="31"/>
      <c r="J51" s="31"/>
      <c r="K51" s="6"/>
    </row>
    <row r="52" spans="1:13">
      <c r="A52" s="8" t="s">
        <v>84</v>
      </c>
      <c r="B52" s="45">
        <f t="shared" si="3"/>
        <v>141503</v>
      </c>
      <c r="C52" s="27">
        <v>44736</v>
      </c>
      <c r="D52" s="26">
        <v>3407</v>
      </c>
      <c r="E52" s="28">
        <v>11346</v>
      </c>
      <c r="F52" s="26">
        <v>42780</v>
      </c>
      <c r="G52" s="48">
        <v>39234</v>
      </c>
      <c r="H52" s="30" t="s">
        <v>85</v>
      </c>
      <c r="I52" s="31"/>
      <c r="J52" s="31"/>
      <c r="K52" s="6"/>
    </row>
    <row r="53" spans="1:13">
      <c r="A53" s="8" t="s">
        <v>86</v>
      </c>
      <c r="B53" s="45">
        <f t="shared" si="3"/>
        <v>115302</v>
      </c>
      <c r="C53" s="27">
        <v>6329</v>
      </c>
      <c r="D53" s="26">
        <v>1224</v>
      </c>
      <c r="E53" s="28">
        <v>5735</v>
      </c>
      <c r="F53" s="26">
        <v>83408</v>
      </c>
      <c r="G53" s="48">
        <v>18606</v>
      </c>
      <c r="H53" s="30" t="s">
        <v>87</v>
      </c>
      <c r="I53" s="31"/>
      <c r="J53" s="31"/>
      <c r="K53" s="6"/>
    </row>
    <row r="54" spans="1:13" ht="21" customHeight="1">
      <c r="A54" s="63" t="s">
        <v>88</v>
      </c>
      <c r="B54" s="64">
        <f t="shared" si="3"/>
        <v>3344602</v>
      </c>
      <c r="C54" s="57">
        <f>SUM(C55:C57)</f>
        <v>1611896</v>
      </c>
      <c r="D54" s="57">
        <f>SUM(D55:D57)</f>
        <v>153144</v>
      </c>
      <c r="E54" s="57">
        <f>SUM(E55:E57)</f>
        <v>184401</v>
      </c>
      <c r="F54" s="57">
        <f>SUM(F55:F57)</f>
        <v>749665</v>
      </c>
      <c r="G54" s="58">
        <f>SUM(G55:G57)</f>
        <v>645496</v>
      </c>
      <c r="H54" s="60" t="s">
        <v>89</v>
      </c>
      <c r="I54" s="74"/>
      <c r="J54" s="74"/>
      <c r="K54" s="6"/>
    </row>
    <row r="55" spans="1:13">
      <c r="A55" s="8" t="s">
        <v>90</v>
      </c>
      <c r="B55" s="45">
        <f t="shared" si="3"/>
        <v>925613</v>
      </c>
      <c r="C55" s="27">
        <v>374452</v>
      </c>
      <c r="D55" s="26">
        <v>40867</v>
      </c>
      <c r="E55" s="28">
        <v>103635</v>
      </c>
      <c r="F55" s="26">
        <v>154136</v>
      </c>
      <c r="G55" s="48">
        <v>252523</v>
      </c>
      <c r="H55" s="30" t="s">
        <v>91</v>
      </c>
      <c r="I55" s="31"/>
      <c r="J55" s="31"/>
      <c r="K55" s="6"/>
    </row>
    <row r="56" spans="1:13">
      <c r="A56" s="8" t="s">
        <v>92</v>
      </c>
      <c r="B56" s="45">
        <f t="shared" si="3"/>
        <v>1198948</v>
      </c>
      <c r="C56" s="27">
        <v>644885</v>
      </c>
      <c r="D56" s="26">
        <v>25413</v>
      </c>
      <c r="E56" s="28">
        <v>6956</v>
      </c>
      <c r="F56" s="26">
        <v>268621</v>
      </c>
      <c r="G56" s="48">
        <v>253073</v>
      </c>
      <c r="H56" s="30" t="s">
        <v>93</v>
      </c>
      <c r="I56" s="31"/>
      <c r="J56" s="31"/>
      <c r="K56" s="6"/>
    </row>
    <row r="57" spans="1:13">
      <c r="A57" s="8" t="s">
        <v>94</v>
      </c>
      <c r="B57" s="45">
        <f t="shared" si="3"/>
        <v>1220041</v>
      </c>
      <c r="C57" s="27">
        <v>592559</v>
      </c>
      <c r="D57" s="26">
        <v>86864</v>
      </c>
      <c r="E57" s="28">
        <v>73810</v>
      </c>
      <c r="F57" s="26">
        <v>326908</v>
      </c>
      <c r="G57" s="48">
        <v>139900</v>
      </c>
      <c r="H57" s="30" t="s">
        <v>95</v>
      </c>
      <c r="I57" s="31"/>
      <c r="J57" s="31"/>
      <c r="K57" s="6"/>
    </row>
    <row r="58" spans="1:13" ht="19.2" customHeight="1">
      <c r="A58" s="63" t="s">
        <v>96</v>
      </c>
      <c r="B58" s="64">
        <f t="shared" si="3"/>
        <v>4000298</v>
      </c>
      <c r="C58" s="57">
        <f>SUM(C59:C63)</f>
        <v>580252</v>
      </c>
      <c r="D58" s="57">
        <f>SUM(D59:D63)</f>
        <v>109082</v>
      </c>
      <c r="E58" s="57">
        <f>SUM(E59:E63)</f>
        <v>245282</v>
      </c>
      <c r="F58" s="57">
        <f>SUM(F59:F63)</f>
        <v>2447427</v>
      </c>
      <c r="G58" s="58">
        <f>SUM(G59:G63)</f>
        <v>618255</v>
      </c>
      <c r="H58" s="60" t="s">
        <v>97</v>
      </c>
      <c r="I58" s="74"/>
      <c r="J58" s="74"/>
      <c r="K58" s="6"/>
    </row>
    <row r="59" spans="1:13">
      <c r="A59" s="8" t="s">
        <v>98</v>
      </c>
      <c r="B59" s="45">
        <f t="shared" si="3"/>
        <v>568825</v>
      </c>
      <c r="C59" s="27">
        <v>166890</v>
      </c>
      <c r="D59" s="26">
        <v>13547</v>
      </c>
      <c r="E59" s="28">
        <v>17055</v>
      </c>
      <c r="F59" s="26">
        <v>218583</v>
      </c>
      <c r="G59" s="48">
        <v>152750</v>
      </c>
      <c r="H59" s="30" t="s">
        <v>99</v>
      </c>
      <c r="I59" s="31"/>
      <c r="J59" s="31"/>
      <c r="K59" s="6"/>
    </row>
    <row r="60" spans="1:13">
      <c r="A60" s="8" t="s">
        <v>100</v>
      </c>
      <c r="B60" s="45">
        <f t="shared" si="3"/>
        <v>691721</v>
      </c>
      <c r="C60" s="27">
        <v>156195</v>
      </c>
      <c r="D60" s="26">
        <v>35111</v>
      </c>
      <c r="E60" s="28">
        <v>8631</v>
      </c>
      <c r="F60" s="26">
        <v>419143</v>
      </c>
      <c r="G60" s="48">
        <v>72641</v>
      </c>
      <c r="H60" s="30" t="s">
        <v>101</v>
      </c>
      <c r="I60" s="31"/>
      <c r="J60" s="31"/>
      <c r="K60" s="6"/>
    </row>
    <row r="61" spans="1:13">
      <c r="A61" s="8" t="s">
        <v>102</v>
      </c>
      <c r="B61" s="45">
        <f t="shared" si="3"/>
        <v>734791</v>
      </c>
      <c r="C61" s="27">
        <v>86794</v>
      </c>
      <c r="D61" s="26">
        <v>14121</v>
      </c>
      <c r="E61" s="28">
        <v>156218</v>
      </c>
      <c r="F61" s="26">
        <v>275889</v>
      </c>
      <c r="G61" s="48">
        <v>201769</v>
      </c>
      <c r="H61" s="30" t="s">
        <v>103</v>
      </c>
      <c r="I61" s="31"/>
      <c r="J61" s="31"/>
      <c r="K61" s="6"/>
    </row>
    <row r="62" spans="1:13">
      <c r="A62" s="8" t="s">
        <v>104</v>
      </c>
      <c r="B62" s="45">
        <f t="shared" si="3"/>
        <v>900966</v>
      </c>
      <c r="C62" s="27">
        <v>58009</v>
      </c>
      <c r="D62" s="26">
        <v>18665</v>
      </c>
      <c r="E62" s="28">
        <v>8021</v>
      </c>
      <c r="F62" s="26">
        <v>746829</v>
      </c>
      <c r="G62" s="48">
        <v>69442</v>
      </c>
      <c r="H62" s="30" t="s">
        <v>105</v>
      </c>
      <c r="I62" s="31"/>
      <c r="J62" s="31"/>
      <c r="K62" s="6"/>
      <c r="M62" s="39"/>
    </row>
    <row r="63" spans="1:13">
      <c r="A63" s="8" t="s">
        <v>106</v>
      </c>
      <c r="B63" s="45">
        <f t="shared" si="3"/>
        <v>1103995</v>
      </c>
      <c r="C63" s="27">
        <v>112364</v>
      </c>
      <c r="D63" s="26">
        <v>27638</v>
      </c>
      <c r="E63" s="28">
        <v>55357</v>
      </c>
      <c r="F63" s="26">
        <v>786983</v>
      </c>
      <c r="G63" s="48">
        <v>121653</v>
      </c>
      <c r="H63" s="30" t="s">
        <v>107</v>
      </c>
      <c r="I63" s="31"/>
      <c r="J63" s="31"/>
      <c r="K63" s="6"/>
    </row>
    <row r="64" spans="1:13" ht="24" customHeight="1">
      <c r="A64" s="63" t="s">
        <v>108</v>
      </c>
      <c r="B64" s="64">
        <f t="shared" si="3"/>
        <v>472913</v>
      </c>
      <c r="C64" s="57">
        <f>SUM(C65:C72)</f>
        <v>51160</v>
      </c>
      <c r="D64" s="57">
        <f>SUM(D65:D72)</f>
        <v>45370</v>
      </c>
      <c r="E64" s="57">
        <f>SUM(E65:E72)</f>
        <v>39758</v>
      </c>
      <c r="F64" s="57">
        <f>SUM(F65:F72)</f>
        <v>197627</v>
      </c>
      <c r="G64" s="58">
        <f>SUM(G65:G72)</f>
        <v>138998</v>
      </c>
      <c r="H64" s="60" t="s">
        <v>109</v>
      </c>
      <c r="I64" s="74"/>
      <c r="J64" s="74"/>
      <c r="K64" s="6"/>
    </row>
    <row r="65" spans="1:11">
      <c r="A65" s="9" t="s">
        <v>110</v>
      </c>
      <c r="B65" s="45" t="s">
        <v>190</v>
      </c>
      <c r="C65" s="41" t="s">
        <v>190</v>
      </c>
      <c r="D65" s="43" t="s">
        <v>190</v>
      </c>
      <c r="E65" s="42" t="s">
        <v>190</v>
      </c>
      <c r="F65" s="43" t="s">
        <v>190</v>
      </c>
      <c r="G65" s="50" t="s">
        <v>190</v>
      </c>
      <c r="H65" s="30" t="s">
        <v>111</v>
      </c>
      <c r="I65" s="31"/>
      <c r="J65" s="31"/>
      <c r="K65" s="6"/>
    </row>
    <row r="66" spans="1:11">
      <c r="A66" s="9" t="s">
        <v>112</v>
      </c>
      <c r="B66" s="45">
        <f t="shared" ref="B66:B72" si="4">SUM(C66:G66)</f>
        <v>1771</v>
      </c>
      <c r="C66" s="27">
        <v>21</v>
      </c>
      <c r="D66" s="26">
        <v>320</v>
      </c>
      <c r="E66" s="28">
        <v>84</v>
      </c>
      <c r="F66" s="26">
        <v>178</v>
      </c>
      <c r="G66" s="48">
        <v>1168</v>
      </c>
      <c r="H66" s="30" t="s">
        <v>113</v>
      </c>
      <c r="I66" s="31"/>
      <c r="J66" s="31"/>
      <c r="K66" s="6"/>
    </row>
    <row r="67" spans="1:11">
      <c r="A67" s="9" t="s">
        <v>114</v>
      </c>
      <c r="B67" s="45">
        <f t="shared" si="4"/>
        <v>556</v>
      </c>
      <c r="C67" s="41" t="s">
        <v>190</v>
      </c>
      <c r="D67" s="26">
        <v>38</v>
      </c>
      <c r="E67" s="28">
        <v>45</v>
      </c>
      <c r="F67" s="26">
        <v>277</v>
      </c>
      <c r="G67" s="48">
        <v>196</v>
      </c>
      <c r="H67" s="30" t="s">
        <v>115</v>
      </c>
      <c r="I67" s="31"/>
      <c r="J67" s="31"/>
      <c r="K67" s="6"/>
    </row>
    <row r="68" spans="1:11">
      <c r="A68" s="9" t="s">
        <v>116</v>
      </c>
      <c r="B68" s="45" t="s">
        <v>190</v>
      </c>
      <c r="C68" s="41" t="s">
        <v>190</v>
      </c>
      <c r="D68" s="26" t="s">
        <v>190</v>
      </c>
      <c r="E68" s="42" t="s">
        <v>190</v>
      </c>
      <c r="F68" s="43" t="s">
        <v>190</v>
      </c>
      <c r="G68" s="50" t="s">
        <v>190</v>
      </c>
      <c r="H68" s="30" t="s">
        <v>117</v>
      </c>
      <c r="I68" s="31"/>
      <c r="J68" s="31"/>
      <c r="K68" s="6"/>
    </row>
    <row r="69" spans="1:11">
      <c r="A69" s="9" t="s">
        <v>118</v>
      </c>
      <c r="B69" s="45">
        <f t="shared" si="4"/>
        <v>267531</v>
      </c>
      <c r="C69" s="27">
        <v>23734</v>
      </c>
      <c r="D69" s="26">
        <v>30273</v>
      </c>
      <c r="E69" s="28">
        <v>29685</v>
      </c>
      <c r="F69" s="26">
        <v>89483</v>
      </c>
      <c r="G69" s="48">
        <v>94356</v>
      </c>
      <c r="H69" s="30" t="s">
        <v>119</v>
      </c>
      <c r="I69" s="31"/>
      <c r="J69" s="31"/>
      <c r="K69" s="6"/>
    </row>
    <row r="70" spans="1:11">
      <c r="A70" s="9" t="s">
        <v>120</v>
      </c>
      <c r="B70" s="45">
        <f t="shared" si="4"/>
        <v>104930</v>
      </c>
      <c r="C70" s="27">
        <v>21379</v>
      </c>
      <c r="D70" s="26">
        <v>12937</v>
      </c>
      <c r="E70" s="28">
        <v>9009</v>
      </c>
      <c r="F70" s="26">
        <v>52417</v>
      </c>
      <c r="G70" s="48">
        <v>9188</v>
      </c>
      <c r="H70" s="30" t="s">
        <v>121</v>
      </c>
      <c r="I70" s="31"/>
      <c r="J70" s="31"/>
      <c r="K70" s="6"/>
    </row>
    <row r="71" spans="1:11">
      <c r="A71" s="9" t="s">
        <v>122</v>
      </c>
      <c r="B71" s="45">
        <f t="shared" si="4"/>
        <v>40</v>
      </c>
      <c r="C71" s="41" t="s">
        <v>190</v>
      </c>
      <c r="D71" s="26">
        <v>10</v>
      </c>
      <c r="E71" s="29" t="s">
        <v>190</v>
      </c>
      <c r="F71" s="43" t="s">
        <v>190</v>
      </c>
      <c r="G71" s="48">
        <v>30</v>
      </c>
      <c r="H71" s="30" t="s">
        <v>123</v>
      </c>
      <c r="I71" s="31"/>
      <c r="J71" s="31"/>
      <c r="K71" s="6"/>
    </row>
    <row r="72" spans="1:11">
      <c r="A72" s="9" t="s">
        <v>124</v>
      </c>
      <c r="B72" s="45">
        <f t="shared" si="4"/>
        <v>98085</v>
      </c>
      <c r="C72" s="27">
        <v>6026</v>
      </c>
      <c r="D72" s="26">
        <v>1792</v>
      </c>
      <c r="E72" s="28">
        <v>935</v>
      </c>
      <c r="F72" s="26">
        <v>55272</v>
      </c>
      <c r="G72" s="48">
        <v>34060</v>
      </c>
      <c r="H72" s="30" t="s">
        <v>125</v>
      </c>
      <c r="I72" s="31"/>
      <c r="J72" s="31"/>
      <c r="K72" s="6"/>
    </row>
    <row r="73" spans="1:11" ht="24" customHeight="1">
      <c r="A73" s="63" t="s">
        <v>126</v>
      </c>
      <c r="B73" s="64">
        <f t="shared" ref="B73:B79" si="5">SUM(C73:G73)</f>
        <v>1082303</v>
      </c>
      <c r="C73" s="57">
        <f>SUM(C74:C78)</f>
        <v>205225</v>
      </c>
      <c r="D73" s="57">
        <f>SUM(D74:D78)</f>
        <v>22143</v>
      </c>
      <c r="E73" s="57">
        <f>SUM(E74:E78)</f>
        <v>33020</v>
      </c>
      <c r="F73" s="57">
        <f>SUM(F74:F78)</f>
        <v>659666</v>
      </c>
      <c r="G73" s="58">
        <f>SUM(G74:G78)</f>
        <v>162249</v>
      </c>
      <c r="H73" s="60" t="s">
        <v>127</v>
      </c>
      <c r="I73" s="74"/>
      <c r="J73" s="74"/>
      <c r="K73" s="6"/>
    </row>
    <row r="74" spans="1:11">
      <c r="A74" s="8" t="s">
        <v>128</v>
      </c>
      <c r="B74" s="45">
        <f t="shared" si="5"/>
        <v>576647</v>
      </c>
      <c r="C74" s="27">
        <v>36731</v>
      </c>
      <c r="D74" s="26">
        <v>10670</v>
      </c>
      <c r="E74" s="28">
        <v>3629</v>
      </c>
      <c r="F74" s="26">
        <v>481431</v>
      </c>
      <c r="G74" s="48">
        <v>44186</v>
      </c>
      <c r="H74" s="30" t="s">
        <v>129</v>
      </c>
      <c r="I74" s="31"/>
      <c r="J74" s="31"/>
      <c r="K74" s="6"/>
    </row>
    <row r="75" spans="1:11">
      <c r="A75" s="8" t="s">
        <v>130</v>
      </c>
      <c r="B75" s="45">
        <f t="shared" si="5"/>
        <v>31258</v>
      </c>
      <c r="C75" s="27">
        <v>4118</v>
      </c>
      <c r="D75" s="26">
        <v>1472</v>
      </c>
      <c r="E75" s="28">
        <v>2530</v>
      </c>
      <c r="F75" s="26">
        <v>17533</v>
      </c>
      <c r="G75" s="48">
        <v>5605</v>
      </c>
      <c r="H75" s="30" t="s">
        <v>131</v>
      </c>
      <c r="I75" s="31"/>
      <c r="J75" s="31"/>
      <c r="K75" s="6"/>
    </row>
    <row r="76" spans="1:11">
      <c r="A76" s="8" t="s">
        <v>132</v>
      </c>
      <c r="B76" s="45">
        <f t="shared" si="5"/>
        <v>178630</v>
      </c>
      <c r="C76" s="27">
        <v>143736</v>
      </c>
      <c r="D76" s="26">
        <v>2446</v>
      </c>
      <c r="E76" s="28">
        <v>9584</v>
      </c>
      <c r="F76" s="26">
        <v>2164</v>
      </c>
      <c r="G76" s="48">
        <v>20700</v>
      </c>
      <c r="H76" s="30" t="s">
        <v>133</v>
      </c>
      <c r="I76" s="31"/>
      <c r="J76" s="31"/>
      <c r="K76" s="6"/>
    </row>
    <row r="77" spans="1:11">
      <c r="A77" s="8" t="s">
        <v>134</v>
      </c>
      <c r="B77" s="45">
        <f t="shared" si="5"/>
        <v>131151</v>
      </c>
      <c r="C77" s="27">
        <v>10274</v>
      </c>
      <c r="D77" s="26">
        <v>2708</v>
      </c>
      <c r="E77" s="28">
        <v>15392</v>
      </c>
      <c r="F77" s="26">
        <v>92300</v>
      </c>
      <c r="G77" s="48">
        <v>10477</v>
      </c>
      <c r="H77" s="30" t="s">
        <v>135</v>
      </c>
      <c r="I77" s="31"/>
      <c r="J77" s="31"/>
      <c r="K77" s="6"/>
    </row>
    <row r="78" spans="1:11">
      <c r="A78" s="8" t="s">
        <v>136</v>
      </c>
      <c r="B78" s="45">
        <f t="shared" si="5"/>
        <v>164617</v>
      </c>
      <c r="C78" s="27">
        <v>10366</v>
      </c>
      <c r="D78" s="26">
        <v>4847</v>
      </c>
      <c r="E78" s="28">
        <v>1885</v>
      </c>
      <c r="F78" s="26">
        <v>66238</v>
      </c>
      <c r="G78" s="48">
        <v>81281</v>
      </c>
      <c r="H78" s="30" t="s">
        <v>137</v>
      </c>
      <c r="I78" s="31"/>
      <c r="J78" s="31"/>
      <c r="K78" s="6"/>
    </row>
    <row r="79" spans="1:11" ht="18" customHeight="1">
      <c r="A79" s="63" t="s">
        <v>138</v>
      </c>
      <c r="B79" s="64">
        <f t="shared" si="5"/>
        <v>703439</v>
      </c>
      <c r="C79" s="57">
        <f>SUM(C80:C92)</f>
        <v>269695</v>
      </c>
      <c r="D79" s="57">
        <f>SUM(D80:D92)</f>
        <v>23377</v>
      </c>
      <c r="E79" s="57">
        <f>SUM(E80:E92)</f>
        <v>46008</v>
      </c>
      <c r="F79" s="57">
        <f>SUM(F80:F92)</f>
        <v>212882</v>
      </c>
      <c r="G79" s="58">
        <f>SUM(G80:G92)</f>
        <v>151477</v>
      </c>
      <c r="H79" s="60" t="s">
        <v>139</v>
      </c>
      <c r="I79" s="74"/>
      <c r="J79" s="74"/>
      <c r="K79" s="6"/>
    </row>
    <row r="80" spans="1:11">
      <c r="A80" s="8" t="s">
        <v>140</v>
      </c>
      <c r="B80" s="45">
        <f t="shared" ref="B80:B92" si="6">SUM(C80:G80)</f>
        <v>12402</v>
      </c>
      <c r="C80" s="27">
        <v>3568</v>
      </c>
      <c r="D80" s="26">
        <v>1302</v>
      </c>
      <c r="E80" s="28">
        <v>1080</v>
      </c>
      <c r="F80" s="26">
        <v>704</v>
      </c>
      <c r="G80" s="48">
        <v>5748</v>
      </c>
      <c r="H80" s="30" t="s">
        <v>141</v>
      </c>
      <c r="I80" s="31"/>
      <c r="J80" s="31"/>
      <c r="K80" s="6"/>
    </row>
    <row r="81" spans="1:11">
      <c r="A81" s="8" t="s">
        <v>142</v>
      </c>
      <c r="B81" s="45">
        <f t="shared" si="6"/>
        <v>31982</v>
      </c>
      <c r="C81" s="27">
        <v>15554</v>
      </c>
      <c r="D81" s="26">
        <v>2219</v>
      </c>
      <c r="E81" s="28">
        <v>2194</v>
      </c>
      <c r="F81" s="26">
        <v>3833</v>
      </c>
      <c r="G81" s="48">
        <v>8182</v>
      </c>
      <c r="H81" s="30" t="s">
        <v>143</v>
      </c>
      <c r="I81" s="31"/>
      <c r="J81" s="31"/>
      <c r="K81" s="6"/>
    </row>
    <row r="82" spans="1:11">
      <c r="A82" s="8" t="s">
        <v>144</v>
      </c>
      <c r="B82" s="45">
        <f t="shared" si="6"/>
        <v>41437</v>
      </c>
      <c r="C82" s="27">
        <v>9784</v>
      </c>
      <c r="D82" s="26">
        <v>1277</v>
      </c>
      <c r="E82" s="28">
        <v>12850</v>
      </c>
      <c r="F82" s="26">
        <v>1729</v>
      </c>
      <c r="G82" s="48">
        <v>15797</v>
      </c>
      <c r="H82" s="30" t="s">
        <v>145</v>
      </c>
      <c r="I82" s="31"/>
      <c r="J82" s="31"/>
      <c r="K82" s="6"/>
    </row>
    <row r="83" spans="1:11">
      <c r="A83" s="8" t="s">
        <v>146</v>
      </c>
      <c r="B83" s="45">
        <f t="shared" si="6"/>
        <v>15153</v>
      </c>
      <c r="C83" s="27">
        <v>5367</v>
      </c>
      <c r="D83" s="26">
        <v>755</v>
      </c>
      <c r="E83" s="28">
        <v>512</v>
      </c>
      <c r="F83" s="26">
        <v>6540</v>
      </c>
      <c r="G83" s="48">
        <v>1979</v>
      </c>
      <c r="H83" s="30" t="s">
        <v>147</v>
      </c>
      <c r="I83" s="31"/>
      <c r="J83" s="31"/>
      <c r="K83" s="6"/>
    </row>
    <row r="84" spans="1:11">
      <c r="A84" s="8" t="s">
        <v>148</v>
      </c>
      <c r="B84" s="45">
        <f t="shared" si="6"/>
        <v>4220</v>
      </c>
      <c r="C84" s="27">
        <v>224</v>
      </c>
      <c r="D84" s="26">
        <v>32</v>
      </c>
      <c r="E84" s="28">
        <v>18</v>
      </c>
      <c r="F84" s="26">
        <v>3446</v>
      </c>
      <c r="G84" s="48">
        <v>500</v>
      </c>
      <c r="H84" s="30" t="s">
        <v>149</v>
      </c>
      <c r="I84" s="31"/>
      <c r="J84" s="31"/>
      <c r="K84" s="6"/>
    </row>
    <row r="85" spans="1:11">
      <c r="A85" s="8" t="s">
        <v>150</v>
      </c>
      <c r="B85" s="45">
        <f t="shared" si="6"/>
        <v>32694</v>
      </c>
      <c r="C85" s="27">
        <v>21678</v>
      </c>
      <c r="D85" s="26">
        <v>748</v>
      </c>
      <c r="E85" s="28">
        <v>995</v>
      </c>
      <c r="F85" s="26">
        <v>651</v>
      </c>
      <c r="G85" s="48">
        <v>8622</v>
      </c>
      <c r="H85" s="30" t="s">
        <v>151</v>
      </c>
      <c r="I85" s="31"/>
      <c r="J85" s="31"/>
      <c r="K85" s="6"/>
    </row>
    <row r="86" spans="1:11">
      <c r="A86" s="8" t="s">
        <v>152</v>
      </c>
      <c r="B86" s="45">
        <f t="shared" si="6"/>
        <v>80311</v>
      </c>
      <c r="C86" s="27">
        <v>31022</v>
      </c>
      <c r="D86" s="26">
        <v>2726</v>
      </c>
      <c r="E86" s="28">
        <v>535</v>
      </c>
      <c r="F86" s="26">
        <v>21763</v>
      </c>
      <c r="G86" s="48">
        <v>24265</v>
      </c>
      <c r="H86" s="30" t="s">
        <v>153</v>
      </c>
      <c r="I86" s="31"/>
      <c r="J86" s="31"/>
      <c r="K86" s="6"/>
    </row>
    <row r="87" spans="1:11">
      <c r="A87" s="8" t="s">
        <v>154</v>
      </c>
      <c r="B87" s="45">
        <f t="shared" si="6"/>
        <v>49079</v>
      </c>
      <c r="C87" s="27">
        <v>23429</v>
      </c>
      <c r="D87" s="26">
        <v>1164</v>
      </c>
      <c r="E87" s="28">
        <v>2043</v>
      </c>
      <c r="F87" s="26">
        <v>7246</v>
      </c>
      <c r="G87" s="48">
        <v>15197</v>
      </c>
      <c r="H87" s="30" t="s">
        <v>155</v>
      </c>
      <c r="I87" s="31"/>
      <c r="J87" s="31"/>
      <c r="K87" s="6"/>
    </row>
    <row r="88" spans="1:11">
      <c r="A88" s="8" t="s">
        <v>156</v>
      </c>
      <c r="B88" s="45">
        <f t="shared" si="6"/>
        <v>7513</v>
      </c>
      <c r="C88" s="27">
        <v>4812</v>
      </c>
      <c r="D88" s="26">
        <v>578</v>
      </c>
      <c r="E88" s="28">
        <v>410</v>
      </c>
      <c r="F88" s="26">
        <v>103</v>
      </c>
      <c r="G88" s="48">
        <v>1610</v>
      </c>
      <c r="H88" s="30" t="s">
        <v>157</v>
      </c>
      <c r="I88" s="31"/>
      <c r="J88" s="31"/>
      <c r="K88" s="6"/>
    </row>
    <row r="89" spans="1:11">
      <c r="A89" s="8" t="s">
        <v>158</v>
      </c>
      <c r="B89" s="45">
        <f t="shared" si="6"/>
        <v>112068</v>
      </c>
      <c r="C89" s="27">
        <v>68697</v>
      </c>
      <c r="D89" s="26">
        <v>3917</v>
      </c>
      <c r="E89" s="28">
        <v>6262</v>
      </c>
      <c r="F89" s="26">
        <v>11775</v>
      </c>
      <c r="G89" s="48">
        <v>21417</v>
      </c>
      <c r="H89" s="30" t="s">
        <v>159</v>
      </c>
      <c r="I89" s="31"/>
      <c r="J89" s="31"/>
      <c r="K89" s="6"/>
    </row>
    <row r="90" spans="1:11">
      <c r="A90" s="8" t="s">
        <v>160</v>
      </c>
      <c r="B90" s="45">
        <f t="shared" si="6"/>
        <v>62211</v>
      </c>
      <c r="C90" s="27">
        <v>37227</v>
      </c>
      <c r="D90" s="26">
        <v>1432</v>
      </c>
      <c r="E90" s="28">
        <v>7210</v>
      </c>
      <c r="F90" s="26">
        <v>6765</v>
      </c>
      <c r="G90" s="48">
        <v>9577</v>
      </c>
      <c r="H90" s="30" t="s">
        <v>161</v>
      </c>
      <c r="I90" s="31"/>
      <c r="J90" s="31"/>
      <c r="K90" s="6"/>
    </row>
    <row r="91" spans="1:11">
      <c r="A91" s="8" t="s">
        <v>162</v>
      </c>
      <c r="B91" s="45">
        <f t="shared" si="6"/>
        <v>233892</v>
      </c>
      <c r="C91" s="27">
        <v>44271</v>
      </c>
      <c r="D91" s="26">
        <v>6496</v>
      </c>
      <c r="E91" s="28">
        <v>10568</v>
      </c>
      <c r="F91" s="26">
        <v>145953</v>
      </c>
      <c r="G91" s="48">
        <v>26604</v>
      </c>
      <c r="H91" s="30" t="s">
        <v>163</v>
      </c>
      <c r="I91" s="31"/>
      <c r="J91" s="31"/>
      <c r="K91" s="6"/>
    </row>
    <row r="92" spans="1:11">
      <c r="A92" s="8" t="s">
        <v>164</v>
      </c>
      <c r="B92" s="45">
        <f t="shared" si="6"/>
        <v>20477</v>
      </c>
      <c r="C92" s="27">
        <v>4062</v>
      </c>
      <c r="D92" s="26">
        <v>731</v>
      </c>
      <c r="E92" s="28">
        <v>1331</v>
      </c>
      <c r="F92" s="26">
        <v>2374</v>
      </c>
      <c r="G92" s="48">
        <v>11979</v>
      </c>
      <c r="H92" s="30" t="s">
        <v>165</v>
      </c>
      <c r="I92" s="31"/>
      <c r="J92" s="31"/>
      <c r="K92" s="6"/>
    </row>
    <row r="93" spans="1:11" ht="18.600000000000001" customHeight="1">
      <c r="A93" s="63" t="s">
        <v>166</v>
      </c>
      <c r="B93" s="64">
        <f>SUM(C93:G93)</f>
        <v>3017967</v>
      </c>
      <c r="C93" s="75">
        <f>SUM(C94:C97)</f>
        <v>271061</v>
      </c>
      <c r="D93" s="57">
        <f>SUM(D94:D97)</f>
        <v>85243</v>
      </c>
      <c r="E93" s="57">
        <f>SUM(E94:E97)</f>
        <v>221297</v>
      </c>
      <c r="F93" s="57">
        <f>SUM(F94:F97)</f>
        <v>1914693</v>
      </c>
      <c r="G93" s="58">
        <f>SUM(G94:G97)</f>
        <v>525673</v>
      </c>
      <c r="H93" s="60" t="s">
        <v>167</v>
      </c>
      <c r="I93" s="74"/>
      <c r="J93" s="74"/>
      <c r="K93" s="6"/>
    </row>
    <row r="94" spans="1:11">
      <c r="A94" s="8" t="s">
        <v>168</v>
      </c>
      <c r="B94" s="45">
        <f>SUM(C94:G94)</f>
        <v>1430903</v>
      </c>
      <c r="C94" s="27">
        <v>133342</v>
      </c>
      <c r="D94" s="26">
        <v>37921</v>
      </c>
      <c r="E94" s="28">
        <v>168538</v>
      </c>
      <c r="F94" s="26">
        <v>857778</v>
      </c>
      <c r="G94" s="48">
        <v>233324</v>
      </c>
      <c r="H94" s="30" t="s">
        <v>169</v>
      </c>
      <c r="I94" s="31"/>
      <c r="J94" s="31"/>
      <c r="K94" s="6"/>
    </row>
    <row r="95" spans="1:11">
      <c r="A95" s="8" t="s">
        <v>170</v>
      </c>
      <c r="B95" s="45">
        <f>SUM(C95:G95)</f>
        <v>549003</v>
      </c>
      <c r="C95" s="27">
        <v>47856</v>
      </c>
      <c r="D95" s="26">
        <v>21135</v>
      </c>
      <c r="E95" s="28">
        <v>20623</v>
      </c>
      <c r="F95" s="26">
        <v>301680</v>
      </c>
      <c r="G95" s="48">
        <v>157709</v>
      </c>
      <c r="H95" s="30" t="s">
        <v>171</v>
      </c>
      <c r="I95" s="31"/>
      <c r="J95" s="31"/>
      <c r="K95" s="6"/>
    </row>
    <row r="96" spans="1:11">
      <c r="A96" s="8" t="s">
        <v>172</v>
      </c>
      <c r="B96" s="45">
        <f>SUM(C96:G96)</f>
        <v>494330</v>
      </c>
      <c r="C96" s="27">
        <v>55708</v>
      </c>
      <c r="D96" s="26">
        <v>9607</v>
      </c>
      <c r="E96" s="28">
        <v>16240</v>
      </c>
      <c r="F96" s="26">
        <v>289500</v>
      </c>
      <c r="G96" s="48">
        <v>123275</v>
      </c>
      <c r="H96" s="30" t="s">
        <v>173</v>
      </c>
      <c r="I96" s="31"/>
      <c r="J96" s="31"/>
      <c r="K96" s="6"/>
    </row>
    <row r="97" spans="1:11" ht="10.8" thickBot="1">
      <c r="A97" s="10" t="s">
        <v>174</v>
      </c>
      <c r="B97" s="46">
        <f>SUM(C97:G97)</f>
        <v>543731</v>
      </c>
      <c r="C97" s="51">
        <v>34155</v>
      </c>
      <c r="D97" s="52">
        <v>16580</v>
      </c>
      <c r="E97" s="53">
        <v>15896</v>
      </c>
      <c r="F97" s="52">
        <v>465735</v>
      </c>
      <c r="G97" s="54">
        <v>11365</v>
      </c>
      <c r="H97" s="32" t="s">
        <v>175</v>
      </c>
      <c r="I97" s="33"/>
      <c r="J97" s="33"/>
      <c r="K97" s="6"/>
    </row>
    <row r="98" spans="1:11">
      <c r="A98" s="11"/>
      <c r="B98" s="12"/>
      <c r="C98" s="13"/>
      <c r="D98" s="13"/>
      <c r="E98" s="13"/>
      <c r="F98" s="13"/>
      <c r="G98" s="13"/>
      <c r="H98" s="34"/>
      <c r="I98" s="31"/>
      <c r="J98" s="31"/>
      <c r="K98" s="6"/>
    </row>
    <row r="99" spans="1:11" s="44" customFormat="1" ht="25.8" customHeight="1">
      <c r="A99" s="105" t="s">
        <v>183</v>
      </c>
      <c r="B99" s="105"/>
      <c r="C99" s="105"/>
      <c r="E99" s="100" t="s">
        <v>184</v>
      </c>
      <c r="F99" s="100"/>
      <c r="G99" s="100"/>
      <c r="H99" s="100"/>
      <c r="I99" s="100"/>
      <c r="J99" s="100"/>
    </row>
    <row r="100" spans="1:11" ht="61.2" customHeight="1">
      <c r="A100" s="99" t="s">
        <v>185</v>
      </c>
      <c r="B100" s="99"/>
      <c r="C100" s="14"/>
      <c r="E100" s="99" t="s">
        <v>186</v>
      </c>
      <c r="F100" s="99"/>
      <c r="G100" s="99"/>
      <c r="H100" s="99"/>
      <c r="I100" s="99"/>
      <c r="J100" s="99"/>
    </row>
    <row r="102" spans="1:11">
      <c r="A102" s="6"/>
    </row>
    <row r="103" spans="1:11">
      <c r="A103" s="6"/>
    </row>
    <row r="104" spans="1:11">
      <c r="A104" s="6"/>
    </row>
    <row r="105" spans="1:11">
      <c r="A105" s="6"/>
    </row>
    <row r="106" spans="1:11">
      <c r="A106" s="6"/>
    </row>
    <row r="107" spans="1:11">
      <c r="A107" s="6"/>
    </row>
    <row r="108" spans="1:11">
      <c r="A108" s="6"/>
    </row>
    <row r="109" spans="1:11">
      <c r="A109" s="6"/>
    </row>
    <row r="110" spans="1:11">
      <c r="A110" s="6"/>
    </row>
    <row r="111" spans="1:11">
      <c r="A111" s="6"/>
    </row>
    <row r="112" spans="1:11">
      <c r="A112" s="15"/>
    </row>
    <row r="113" spans="1:7" s="6" customFormat="1">
      <c r="A113" s="76"/>
      <c r="B113" s="76"/>
      <c r="C113" s="76"/>
      <c r="D113" s="76"/>
      <c r="E113" s="76"/>
      <c r="F113" s="76"/>
      <c r="G113" s="77"/>
    </row>
    <row r="114" spans="1:7" s="6" customFormat="1">
      <c r="A114" s="76"/>
      <c r="B114" s="76"/>
      <c r="C114" s="76"/>
      <c r="D114" s="76"/>
      <c r="E114" s="76"/>
      <c r="F114" s="76"/>
      <c r="G114" s="77"/>
    </row>
    <row r="115" spans="1:7" s="6" customFormat="1">
      <c r="A115" s="76"/>
      <c r="B115" s="76"/>
      <c r="C115" s="76"/>
      <c r="D115" s="76"/>
      <c r="E115" s="76"/>
      <c r="F115" s="76"/>
      <c r="G115" s="77"/>
    </row>
    <row r="116" spans="1:7" s="6" customFormat="1">
      <c r="A116" s="16"/>
      <c r="F116" s="88"/>
      <c r="G116" s="88"/>
    </row>
    <row r="117" spans="1:7" s="6" customFormat="1">
      <c r="A117" s="89"/>
      <c r="B117" s="90"/>
      <c r="C117" s="91"/>
      <c r="D117" s="91"/>
      <c r="E117" s="91"/>
      <c r="F117" s="90"/>
      <c r="G117" s="90"/>
    </row>
    <row r="118" spans="1:7" s="6" customFormat="1">
      <c r="A118" s="89"/>
      <c r="B118" s="91"/>
      <c r="C118" s="91"/>
      <c r="D118" s="91"/>
      <c r="E118" s="91"/>
      <c r="F118" s="90"/>
      <c r="G118" s="90"/>
    </row>
    <row r="119" spans="1:7" s="6" customFormat="1">
      <c r="A119" s="89"/>
      <c r="B119" s="90"/>
      <c r="C119" s="90"/>
      <c r="D119" s="90"/>
      <c r="E119" s="90"/>
      <c r="F119" s="90"/>
      <c r="G119" s="90"/>
    </row>
    <row r="120" spans="1:7" s="6" customFormat="1">
      <c r="A120" s="89"/>
      <c r="B120" s="17"/>
      <c r="C120" s="17"/>
      <c r="D120" s="17"/>
      <c r="E120" s="17"/>
      <c r="F120" s="17"/>
      <c r="G120" s="17"/>
    </row>
    <row r="121" spans="1:7" s="6" customFormat="1">
      <c r="A121" s="18"/>
    </row>
    <row r="122" spans="1:7" s="6" customFormat="1">
      <c r="A122" s="19"/>
    </row>
    <row r="123" spans="1:7" s="6" customFormat="1">
      <c r="A123" s="93"/>
      <c r="B123" s="87"/>
      <c r="C123" s="87"/>
      <c r="D123" s="87"/>
      <c r="E123" s="87"/>
      <c r="F123" s="87"/>
      <c r="G123" s="87"/>
    </row>
    <row r="124" spans="1:7" s="6" customFormat="1">
      <c r="A124" s="93"/>
      <c r="B124" s="87"/>
      <c r="C124" s="87"/>
      <c r="D124" s="87"/>
      <c r="E124" s="87"/>
      <c r="F124" s="87"/>
      <c r="G124" s="87"/>
    </row>
    <row r="125" spans="1:7" s="6" customFormat="1">
      <c r="A125" s="93"/>
      <c r="B125" s="87"/>
      <c r="C125" s="87"/>
      <c r="D125" s="87"/>
      <c r="E125" s="87"/>
      <c r="F125" s="87"/>
      <c r="G125" s="87"/>
    </row>
    <row r="126" spans="1:7" s="6" customFormat="1">
      <c r="A126" s="19"/>
      <c r="F126" s="20"/>
      <c r="G126" s="20"/>
    </row>
    <row r="127" spans="1:7" s="6" customFormat="1">
      <c r="A127" s="19"/>
      <c r="F127" s="20"/>
      <c r="G127" s="20"/>
    </row>
    <row r="128" spans="1:7" s="6" customFormat="1">
      <c r="A128" s="19"/>
      <c r="F128" s="20"/>
      <c r="G128" s="20"/>
    </row>
    <row r="129" spans="1:7" s="6" customFormat="1">
      <c r="A129" s="19"/>
      <c r="F129" s="20"/>
      <c r="G129" s="20"/>
    </row>
    <row r="130" spans="1:7" s="6" customFormat="1">
      <c r="A130" s="19"/>
      <c r="F130" s="20"/>
      <c r="G130" s="20"/>
    </row>
    <row r="131" spans="1:7" s="6" customFormat="1">
      <c r="A131" s="19"/>
      <c r="F131" s="20"/>
      <c r="G131" s="20"/>
    </row>
    <row r="132" spans="1:7" s="6" customFormat="1">
      <c r="A132" s="93"/>
    </row>
    <row r="133" spans="1:7" s="6" customFormat="1">
      <c r="A133" s="93"/>
    </row>
    <row r="134" spans="1:7" s="6" customFormat="1">
      <c r="A134" s="19"/>
      <c r="F134" s="20"/>
      <c r="G134" s="20"/>
    </row>
    <row r="135" spans="1:7" s="6" customFormat="1">
      <c r="A135" s="19"/>
      <c r="F135" s="20"/>
      <c r="G135" s="20"/>
    </row>
    <row r="136" spans="1:7" s="6" customFormat="1">
      <c r="A136" s="19"/>
      <c r="F136" s="20"/>
      <c r="G136" s="20"/>
    </row>
    <row r="137" spans="1:7" s="6" customFormat="1">
      <c r="A137" s="19"/>
      <c r="F137" s="20"/>
      <c r="G137" s="20"/>
    </row>
    <row r="138" spans="1:7" s="6" customFormat="1">
      <c r="A138" s="19"/>
      <c r="F138" s="20"/>
      <c r="G138" s="20"/>
    </row>
    <row r="139" spans="1:7" s="6" customFormat="1">
      <c r="A139" s="19"/>
      <c r="F139" s="20"/>
      <c r="G139" s="20"/>
    </row>
    <row r="140" spans="1:7" s="6" customFormat="1">
      <c r="A140" s="19"/>
      <c r="F140" s="20"/>
      <c r="G140" s="20"/>
    </row>
    <row r="141" spans="1:7" s="6" customFormat="1">
      <c r="A141" s="19"/>
      <c r="F141" s="20"/>
      <c r="G141" s="20"/>
    </row>
    <row r="142" spans="1:7" s="6" customFormat="1">
      <c r="A142" s="19"/>
      <c r="F142" s="20"/>
      <c r="G142" s="20"/>
    </row>
    <row r="143" spans="1:7" s="6" customFormat="1">
      <c r="A143" s="19"/>
      <c r="F143" s="20"/>
      <c r="G143" s="20"/>
    </row>
    <row r="144" spans="1:7" s="6" customFormat="1">
      <c r="A144" s="19"/>
      <c r="F144" s="20"/>
      <c r="G144" s="20"/>
    </row>
    <row r="145" spans="1:7" s="6" customFormat="1">
      <c r="A145" s="92"/>
    </row>
    <row r="146" spans="1:7" s="6" customFormat="1">
      <c r="A146" s="92"/>
    </row>
    <row r="147" spans="1:7" s="6" customFormat="1">
      <c r="A147" s="19"/>
      <c r="F147" s="20"/>
      <c r="G147" s="20"/>
    </row>
    <row r="148" spans="1:7" s="6" customFormat="1">
      <c r="A148" s="19"/>
      <c r="F148" s="20"/>
      <c r="G148" s="20"/>
    </row>
    <row r="149" spans="1:7" s="6" customFormat="1">
      <c r="A149" s="19"/>
      <c r="F149" s="20"/>
      <c r="G149" s="20"/>
    </row>
    <row r="150" spans="1:7" s="6" customFormat="1">
      <c r="A150" s="19"/>
      <c r="F150" s="20"/>
      <c r="G150" s="20"/>
    </row>
    <row r="151" spans="1:7" s="6" customFormat="1">
      <c r="A151" s="92"/>
    </row>
    <row r="152" spans="1:7" s="6" customFormat="1">
      <c r="A152" s="92"/>
    </row>
    <row r="153" spans="1:7" s="6" customFormat="1">
      <c r="A153" s="19"/>
      <c r="F153" s="20"/>
      <c r="G153" s="20"/>
    </row>
    <row r="154" spans="1:7" s="6" customFormat="1">
      <c r="A154" s="19"/>
      <c r="F154" s="20"/>
      <c r="G154" s="20"/>
    </row>
    <row r="155" spans="1:7" s="6" customFormat="1">
      <c r="A155" s="19"/>
      <c r="F155" s="20"/>
      <c r="G155" s="20"/>
    </row>
    <row r="156" spans="1:7" s="6" customFormat="1">
      <c r="A156" s="19"/>
      <c r="F156" s="20"/>
      <c r="G156" s="20"/>
    </row>
    <row r="157" spans="1:7" s="6" customFormat="1">
      <c r="A157" s="19"/>
      <c r="F157" s="20"/>
      <c r="G157" s="20"/>
    </row>
    <row r="158" spans="1:7" s="6" customFormat="1">
      <c r="A158" s="92"/>
    </row>
    <row r="159" spans="1:7" s="6" customFormat="1">
      <c r="A159" s="92"/>
    </row>
    <row r="160" spans="1:7" s="6" customFormat="1">
      <c r="A160" s="19"/>
      <c r="F160" s="20"/>
      <c r="G160" s="20"/>
    </row>
    <row r="161" spans="1:7" s="6" customFormat="1">
      <c r="A161" s="19"/>
      <c r="F161" s="20"/>
      <c r="G161" s="20"/>
    </row>
    <row r="162" spans="1:7" s="6" customFormat="1">
      <c r="A162" s="19"/>
      <c r="F162" s="20"/>
      <c r="G162" s="20"/>
    </row>
    <row r="163" spans="1:7" s="6" customFormat="1">
      <c r="A163" s="19"/>
      <c r="F163" s="20"/>
      <c r="G163" s="20"/>
    </row>
    <row r="164" spans="1:7" s="6" customFormat="1">
      <c r="A164" s="19"/>
      <c r="F164" s="20"/>
      <c r="G164" s="20"/>
    </row>
    <row r="165" spans="1:7" s="6" customFormat="1">
      <c r="A165" s="92"/>
    </row>
    <row r="166" spans="1:7" s="6" customFormat="1">
      <c r="A166" s="92"/>
    </row>
    <row r="167" spans="1:7" s="6" customFormat="1">
      <c r="A167" s="19"/>
      <c r="F167" s="20"/>
      <c r="G167" s="20"/>
    </row>
    <row r="168" spans="1:7" s="6" customFormat="1">
      <c r="A168" s="19"/>
      <c r="F168" s="20"/>
      <c r="G168" s="20"/>
    </row>
    <row r="169" spans="1:7" s="6" customFormat="1">
      <c r="A169" s="19"/>
      <c r="F169" s="20"/>
      <c r="G169" s="20"/>
    </row>
    <row r="170" spans="1:7" s="6" customFormat="1">
      <c r="A170" s="19"/>
      <c r="F170" s="20"/>
      <c r="G170" s="20"/>
    </row>
    <row r="171" spans="1:7" s="6" customFormat="1">
      <c r="A171" s="19"/>
      <c r="F171" s="20"/>
      <c r="G171" s="20"/>
    </row>
    <row r="172" spans="1:7" s="6" customFormat="1">
      <c r="A172" s="92"/>
    </row>
    <row r="173" spans="1:7" s="6" customFormat="1">
      <c r="A173" s="92"/>
    </row>
    <row r="174" spans="1:7" s="6" customFormat="1">
      <c r="A174" s="19"/>
      <c r="F174" s="20"/>
      <c r="G174" s="20"/>
    </row>
    <row r="175" spans="1:7" s="6" customFormat="1">
      <c r="A175" s="19"/>
      <c r="F175" s="20"/>
      <c r="G175" s="20"/>
    </row>
    <row r="176" spans="1:7" s="6" customFormat="1">
      <c r="A176" s="19"/>
      <c r="F176" s="20"/>
      <c r="G176" s="20"/>
    </row>
    <row r="177" spans="1:7" s="6" customFormat="1">
      <c r="A177" s="92"/>
    </row>
    <row r="178" spans="1:7" s="6" customFormat="1">
      <c r="A178" s="92"/>
    </row>
    <row r="179" spans="1:7" s="6" customFormat="1">
      <c r="A179" s="19"/>
      <c r="F179" s="20"/>
      <c r="G179" s="20"/>
    </row>
    <row r="180" spans="1:7" s="6" customFormat="1">
      <c r="A180" s="19"/>
      <c r="F180" s="20"/>
      <c r="G180" s="20"/>
    </row>
    <row r="181" spans="1:7" s="6" customFormat="1">
      <c r="A181" s="19"/>
      <c r="F181" s="20"/>
      <c r="G181" s="20"/>
    </row>
    <row r="182" spans="1:7" s="6" customFormat="1">
      <c r="A182" s="19"/>
      <c r="F182" s="20"/>
      <c r="G182" s="20"/>
    </row>
    <row r="183" spans="1:7" s="6" customFormat="1">
      <c r="A183" s="19"/>
      <c r="F183" s="20"/>
      <c r="G183" s="20"/>
    </row>
    <row r="184" spans="1:7" s="6" customFormat="1">
      <c r="A184" s="92"/>
    </row>
    <row r="185" spans="1:7" s="6" customFormat="1">
      <c r="A185" s="92"/>
    </row>
    <row r="186" spans="1:7" s="6" customFormat="1">
      <c r="A186" s="19"/>
      <c r="F186" s="20"/>
      <c r="G186" s="20"/>
    </row>
    <row r="187" spans="1:7" s="6" customFormat="1">
      <c r="A187" s="19"/>
      <c r="F187" s="20"/>
      <c r="G187" s="20"/>
    </row>
    <row r="188" spans="1:7" s="6" customFormat="1">
      <c r="A188" s="19"/>
      <c r="F188" s="20"/>
      <c r="G188" s="20"/>
    </row>
    <row r="189" spans="1:7" s="6" customFormat="1">
      <c r="A189" s="19"/>
      <c r="F189" s="20"/>
      <c r="G189" s="20"/>
    </row>
    <row r="190" spans="1:7" s="6" customFormat="1">
      <c r="A190" s="19"/>
      <c r="F190" s="20"/>
      <c r="G190" s="20"/>
    </row>
    <row r="191" spans="1:7" s="6" customFormat="1">
      <c r="A191" s="19"/>
      <c r="F191" s="20"/>
      <c r="G191" s="20"/>
    </row>
    <row r="192" spans="1:7" s="6" customFormat="1">
      <c r="A192" s="19"/>
      <c r="F192" s="20"/>
      <c r="G192" s="20"/>
    </row>
    <row r="193" spans="1:7" s="6" customFormat="1">
      <c r="A193" s="19"/>
      <c r="F193" s="20"/>
      <c r="G193" s="20"/>
    </row>
    <row r="194" spans="1:7" s="6" customFormat="1">
      <c r="A194" s="92"/>
    </row>
    <row r="195" spans="1:7" s="6" customFormat="1">
      <c r="A195" s="92"/>
    </row>
    <row r="196" spans="1:7" s="6" customFormat="1">
      <c r="A196" s="19"/>
      <c r="F196" s="20"/>
      <c r="G196" s="20"/>
    </row>
    <row r="197" spans="1:7" s="6" customFormat="1">
      <c r="A197" s="19"/>
      <c r="F197" s="20"/>
      <c r="G197" s="20"/>
    </row>
    <row r="198" spans="1:7" s="6" customFormat="1">
      <c r="A198" s="19"/>
      <c r="F198" s="20"/>
      <c r="G198" s="20"/>
    </row>
    <row r="199" spans="1:7" s="6" customFormat="1">
      <c r="A199" s="19"/>
      <c r="F199" s="20"/>
      <c r="G199" s="20"/>
    </row>
    <row r="200" spans="1:7" s="6" customFormat="1">
      <c r="A200" s="19"/>
      <c r="F200" s="20"/>
      <c r="G200" s="20"/>
    </row>
    <row r="201" spans="1:7" s="6" customFormat="1">
      <c r="A201" s="92"/>
    </row>
    <row r="202" spans="1:7" s="6" customFormat="1">
      <c r="A202" s="92"/>
    </row>
    <row r="203" spans="1:7" s="6" customFormat="1">
      <c r="A203" s="19"/>
      <c r="F203" s="20"/>
      <c r="G203" s="20"/>
    </row>
    <row r="204" spans="1:7" s="6" customFormat="1">
      <c r="A204" s="19"/>
      <c r="F204" s="20"/>
      <c r="G204" s="20"/>
    </row>
    <row r="205" spans="1:7" s="6" customFormat="1">
      <c r="A205" s="19"/>
      <c r="F205" s="20"/>
      <c r="G205" s="20"/>
    </row>
    <row r="206" spans="1:7" s="6" customFormat="1">
      <c r="A206" s="19"/>
      <c r="F206" s="20"/>
      <c r="G206" s="20"/>
    </row>
    <row r="207" spans="1:7" s="6" customFormat="1">
      <c r="A207" s="19"/>
      <c r="F207" s="20"/>
      <c r="G207" s="20"/>
    </row>
    <row r="208" spans="1:7" s="6" customFormat="1">
      <c r="A208" s="19"/>
      <c r="F208" s="20"/>
      <c r="G208" s="20"/>
    </row>
    <row r="209" spans="1:7" s="6" customFormat="1">
      <c r="A209" s="19"/>
      <c r="F209" s="20"/>
      <c r="G209" s="20"/>
    </row>
    <row r="210" spans="1:7" s="6" customFormat="1">
      <c r="A210" s="19"/>
      <c r="F210" s="20"/>
      <c r="G210" s="20"/>
    </row>
    <row r="211" spans="1:7" s="6" customFormat="1">
      <c r="A211" s="19"/>
      <c r="F211" s="20"/>
      <c r="G211" s="20"/>
    </row>
    <row r="212" spans="1:7" s="6" customFormat="1">
      <c r="A212" s="19"/>
      <c r="F212" s="20"/>
      <c r="G212" s="20"/>
    </row>
    <row r="213" spans="1:7" s="6" customFormat="1">
      <c r="A213" s="19"/>
      <c r="F213" s="20"/>
      <c r="G213" s="20"/>
    </row>
    <row r="214" spans="1:7" s="6" customFormat="1">
      <c r="A214" s="19"/>
      <c r="F214" s="20"/>
      <c r="G214" s="20"/>
    </row>
    <row r="215" spans="1:7" s="6" customFormat="1">
      <c r="A215" s="19"/>
      <c r="F215" s="20"/>
      <c r="G215" s="20"/>
    </row>
    <row r="216" spans="1:7" s="6" customFormat="1">
      <c r="A216" s="92"/>
    </row>
    <row r="217" spans="1:7" s="6" customFormat="1">
      <c r="A217" s="92"/>
    </row>
    <row r="218" spans="1:7" s="6" customFormat="1">
      <c r="A218" s="19"/>
      <c r="F218" s="20"/>
      <c r="G218" s="20"/>
    </row>
    <row r="219" spans="1:7" s="6" customFormat="1">
      <c r="A219" s="19"/>
      <c r="F219" s="20"/>
      <c r="G219" s="20"/>
    </row>
    <row r="220" spans="1:7" s="6" customFormat="1">
      <c r="A220" s="19"/>
      <c r="F220" s="20"/>
      <c r="G220" s="20"/>
    </row>
    <row r="221" spans="1:7" s="6" customFormat="1">
      <c r="A221" s="19"/>
      <c r="F221" s="20"/>
      <c r="G221" s="20"/>
    </row>
    <row r="222" spans="1:7" s="6" customFormat="1">
      <c r="A222" s="19"/>
    </row>
    <row r="223" spans="1:7">
      <c r="A223" s="21"/>
    </row>
  </sheetData>
  <customSheetViews>
    <customSheetView guid="{3B8AE0B5-3991-45B4-BEBB-44B75A6AF669}" scale="120" showGridLines="0" topLeftCell="B1">
      <selection activeCell="M16" sqref="M16:M22"/>
      <pageMargins left="0.7" right="0.7" top="0.75" bottom="0.75" header="0.3" footer="0.3"/>
      <pageSetup paperSize="9" orientation="portrait" horizontalDpi="200" verticalDpi="200" r:id="rId1"/>
    </customSheetView>
  </customSheetViews>
  <mergeCells count="44">
    <mergeCell ref="A1:J1"/>
    <mergeCell ref="G6:G9"/>
    <mergeCell ref="A99:C99"/>
    <mergeCell ref="F8:F9"/>
    <mergeCell ref="E8:E9"/>
    <mergeCell ref="D8:D9"/>
    <mergeCell ref="C8:C9"/>
    <mergeCell ref="A201:A202"/>
    <mergeCell ref="A216:A217"/>
    <mergeCell ref="A2:J2"/>
    <mergeCell ref="A3:J3"/>
    <mergeCell ref="A177:A178"/>
    <mergeCell ref="A184:A185"/>
    <mergeCell ref="A194:A195"/>
    <mergeCell ref="A158:A159"/>
    <mergeCell ref="A165:A166"/>
    <mergeCell ref="A100:B100"/>
    <mergeCell ref="E99:J99"/>
    <mergeCell ref="E100:J100"/>
    <mergeCell ref="A172:A173"/>
    <mergeCell ref="A132:A133"/>
    <mergeCell ref="A145:A146"/>
    <mergeCell ref="A151:A152"/>
    <mergeCell ref="G123:G125"/>
    <mergeCell ref="A123:A125"/>
    <mergeCell ref="B123:B125"/>
    <mergeCell ref="C123:C125"/>
    <mergeCell ref="D123:D125"/>
    <mergeCell ref="E123:E125"/>
    <mergeCell ref="F123:F125"/>
    <mergeCell ref="F116:G116"/>
    <mergeCell ref="A117:A120"/>
    <mergeCell ref="B117:E118"/>
    <mergeCell ref="F117:G119"/>
    <mergeCell ref="B119:C119"/>
    <mergeCell ref="D119:E119"/>
    <mergeCell ref="A113:F115"/>
    <mergeCell ref="G113:G115"/>
    <mergeCell ref="H6:J9"/>
    <mergeCell ref="M14:M15"/>
    <mergeCell ref="H5:J5"/>
    <mergeCell ref="A6:A9"/>
    <mergeCell ref="B6:B9"/>
    <mergeCell ref="C6:F7"/>
  </mergeCell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dimension ref="A1:B1"/>
  <sheetViews>
    <sheetView topLeftCell="A16" workbookViewId="0">
      <selection activeCell="C32" sqref="C32"/>
    </sheetView>
  </sheetViews>
  <sheetFormatPr defaultRowHeight="15.6"/>
  <cols>
    <col min="1" max="2" width="8.88671875" style="24"/>
  </cols>
  <sheetData/>
  <customSheetViews>
    <customSheetView guid="{3B8AE0B5-3991-45B4-BEBB-44B75A6AF669}" topLeftCell="A40">
      <selection activeCell="D7" sqref="D7"/>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customSheetViews>
    <customSheetView guid="{3B8AE0B5-3991-45B4-BEBB-44B75A6AF669}">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s.spyroulis</dc:creator>
  <cp:lastModifiedBy>s.spyroulis</cp:lastModifiedBy>
  <cp:lastPrinted>2015-05-14T13:30:18Z</cp:lastPrinted>
  <dcterms:created xsi:type="dcterms:W3CDTF">2015-05-14T12:26:18Z</dcterms:created>
  <dcterms:modified xsi:type="dcterms:W3CDTF">2017-01-20T15:01:16Z</dcterms:modified>
</cp:coreProperties>
</file>