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2" windowWidth="15144" windowHeight="6000" firstSheet="1" activeTab="1"/>
  </bookViews>
  <sheets>
    <sheet name="List of Regions" sheetId="2" state="hidden" r:id="rId1"/>
    <sheet name="ΠΙΝΑΚΑΣ 6α ΠΟΤΙΣΤΙΚΕΣ" sheetId="1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4" i="1"/>
  <c r="E104"/>
  <c r="F104"/>
  <c r="C104"/>
  <c r="B104" s="1"/>
  <c r="D89"/>
  <c r="E89"/>
  <c r="F89"/>
  <c r="C89"/>
  <c r="B89" s="1"/>
  <c r="D82"/>
  <c r="E82"/>
  <c r="F82"/>
  <c r="C82"/>
  <c r="B82" s="1"/>
  <c r="D72"/>
  <c r="E72"/>
  <c r="F72"/>
  <c r="C72"/>
  <c r="B72" s="1"/>
  <c r="D65"/>
  <c r="E65"/>
  <c r="F65"/>
  <c r="C65"/>
  <c r="B65" s="1"/>
  <c r="D60"/>
  <c r="E60"/>
  <c r="F60"/>
  <c r="C60"/>
  <c r="B60" s="1"/>
  <c r="D53"/>
  <c r="E53"/>
  <c r="F53"/>
  <c r="C53"/>
  <c r="B53" s="1"/>
  <c r="D46"/>
  <c r="E46"/>
  <c r="F46"/>
  <c r="C46"/>
  <c r="B46" s="1"/>
  <c r="D39"/>
  <c r="E39"/>
  <c r="F39"/>
  <c r="C39"/>
  <c r="B39" s="1"/>
  <c r="D33"/>
  <c r="E33"/>
  <c r="F33"/>
  <c r="C33"/>
  <c r="B33" s="1"/>
  <c r="B109"/>
  <c r="B108"/>
  <c r="B107"/>
  <c r="B106"/>
  <c r="B103"/>
  <c r="B102"/>
  <c r="B101"/>
  <c r="B100"/>
  <c r="B99"/>
  <c r="B98"/>
  <c r="B97"/>
  <c r="B96"/>
  <c r="B95"/>
  <c r="B94"/>
  <c r="B93"/>
  <c r="B92"/>
  <c r="B91"/>
  <c r="B88"/>
  <c r="B87"/>
  <c r="B86"/>
  <c r="B85"/>
  <c r="B84"/>
  <c r="B81"/>
  <c r="B80"/>
  <c r="B79"/>
  <c r="B78"/>
  <c r="B77"/>
  <c r="B76"/>
  <c r="B75"/>
  <c r="B74"/>
  <c r="B71"/>
  <c r="B70"/>
  <c r="B69"/>
  <c r="B68"/>
  <c r="B67"/>
  <c r="B64"/>
  <c r="B63"/>
  <c r="B62"/>
  <c r="B59"/>
  <c r="B58"/>
  <c r="B57"/>
  <c r="B56"/>
  <c r="B55"/>
  <c r="B52"/>
  <c r="B51"/>
  <c r="B50"/>
  <c r="B49"/>
  <c r="B48"/>
  <c r="B45"/>
  <c r="B44"/>
  <c r="B43"/>
  <c r="B42"/>
  <c r="B41"/>
  <c r="B38"/>
  <c r="B37"/>
  <c r="B36"/>
  <c r="B35"/>
  <c r="D28"/>
  <c r="E28"/>
  <c r="F28"/>
  <c r="C28"/>
  <c r="B32"/>
  <c r="B31"/>
  <c r="B30"/>
  <c r="B29"/>
  <c r="B22"/>
  <c r="B23"/>
  <c r="B24"/>
  <c r="B25"/>
  <c r="B26"/>
  <c r="B27"/>
  <c r="B21"/>
  <c r="D19"/>
  <c r="E19"/>
  <c r="F19"/>
  <c r="C19"/>
  <c r="B19" s="1"/>
  <c r="D11"/>
  <c r="D9" s="1"/>
  <c r="E11"/>
  <c r="F11"/>
  <c r="F9" s="1"/>
  <c r="C11"/>
  <c r="B14"/>
  <c r="B15"/>
  <c r="B16"/>
  <c r="B17"/>
  <c r="B18"/>
  <c r="B13"/>
  <c r="B28" l="1"/>
  <c r="C9"/>
  <c r="E9"/>
  <c r="B11"/>
  <c r="B9" s="1"/>
</calcChain>
</file>

<file path=xl/sharedStrings.xml><?xml version="1.0" encoding="utf-8"?>
<sst xmlns="http://schemas.openxmlformats.org/spreadsheetml/2006/main" count="355" uniqueCount="289">
  <si>
    <t>Εκτάσεις σε στρέμματα</t>
  </si>
  <si>
    <t xml:space="preserve">Περιφέρειες και Περιφερειακές Ενότητες      </t>
  </si>
  <si>
    <t>Σύνολο Ελλάδας</t>
  </si>
  <si>
    <t>Περιφέρεια Ανατολικής Μακεδονίας και Θράκης</t>
  </si>
  <si>
    <t>Περιφέρεια Κεντρικής Μακεδονίας</t>
  </si>
  <si>
    <t>Περιφέρεια Ηπείρου</t>
  </si>
  <si>
    <t>Περιφέρεια Θεσσαλίας</t>
  </si>
  <si>
    <t>Περιφέρεια Στερεάς Ελλάδας</t>
  </si>
  <si>
    <t>Περιφέρεια Ιονίων Νήσων</t>
  </si>
  <si>
    <t>Περιφέρεια Δυτικής Ελλάδας</t>
  </si>
  <si>
    <t>Περιφέρεια Πελοποννήσου</t>
  </si>
  <si>
    <t>Περιφέρεια Αττικής</t>
  </si>
  <si>
    <t>Κεντρικού Τομέα Αθηνών</t>
  </si>
  <si>
    <t>Βορείου Τομέα Αθηνών</t>
  </si>
  <si>
    <t>Δυτικού Τομέα Αθηνών</t>
  </si>
  <si>
    <t>Νοτίου Τομέα Αθηνών</t>
  </si>
  <si>
    <t>Ανατολικής Αττικής</t>
  </si>
  <si>
    <t>Δυτικής Αττικής</t>
  </si>
  <si>
    <t>Πειραιώς</t>
  </si>
  <si>
    <t>Νήσων</t>
  </si>
  <si>
    <t>Περιφέρεια Βορείου Αιγαίου</t>
  </si>
  <si>
    <t>Περιφέρεια Νοτίου Αιγαίου</t>
  </si>
  <si>
    <t>Περιφέρεια Κρήτης</t>
  </si>
  <si>
    <t>Regions and Regional Unities (NUTS 2)</t>
  </si>
  <si>
    <t>Greece Total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</si>
  <si>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</si>
  <si>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</si>
  <si>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</si>
  <si>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</si>
  <si>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</si>
  <si>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</si>
  <si>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</si>
  <si>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</si>
  <si>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</si>
  <si>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</si>
  <si>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</si>
  <si>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</si>
  <si>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</si>
  <si>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</si>
  <si>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</si>
  <si>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</si>
  <si>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</si>
  <si>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</si>
  <si>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</si>
  <si>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</si>
  <si>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</si>
  <si>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</si>
  <si>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</si>
  <si>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</si>
  <si>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</si>
  <si>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</si>
  <si>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</si>
  <si>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</si>
  <si>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</si>
  <si>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</si>
  <si>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</si>
  <si>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</si>
  <si>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</si>
  <si>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</si>
  <si>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</si>
  <si>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</si>
  <si>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</si>
  <si>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</si>
  <si>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</si>
  <si>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</si>
  <si>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</si>
  <si>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</si>
  <si>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Region of Western Greece</t>
  </si>
  <si>
    <t xml:space="preserve">  Achaia</t>
  </si>
  <si>
    <t xml:space="preserve">  Etolia and Akarnania</t>
  </si>
  <si>
    <t xml:space="preserve">  Ilia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</si>
  <si>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</si>
  <si>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</si>
  <si>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</si>
  <si>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</si>
  <si>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</si>
  <si>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</si>
  <si>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</si>
  <si>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</si>
  <si>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</si>
  <si>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</si>
  <si>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</si>
  <si>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</si>
  <si>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</si>
  <si>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</si>
  <si>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</si>
  <si>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</si>
  <si>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</si>
  <si>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</si>
  <si>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</si>
  <si>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</si>
  <si>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</si>
  <si>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</si>
  <si>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</si>
  <si>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</si>
  <si>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</si>
  <si>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</si>
  <si>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</si>
  <si>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</si>
  <si>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</si>
  <si>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</si>
  <si>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</si>
  <si>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</si>
  <si>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</si>
  <si>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</si>
  <si>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</si>
  <si>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</si>
  <si>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</si>
  <si>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</si>
  <si>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</si>
  <si>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</si>
  <si>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 xml:space="preserve">  Ροδόπης</t>
  </si>
  <si>
    <t xml:space="preserve">  Δράμας</t>
  </si>
  <si>
    <t xml:space="preserve">  Έβρου</t>
  </si>
  <si>
    <t xml:space="preserve">  Θάσου</t>
  </si>
  <si>
    <t xml:space="preserve">  Καβάλας</t>
  </si>
  <si>
    <t xml:space="preserve">  Ξάνθης</t>
  </si>
  <si>
    <t xml:space="preserve">  Θεσσαλονίκης</t>
  </si>
  <si>
    <t xml:space="preserve">  Ημαθίας</t>
  </si>
  <si>
    <t xml:space="preserve">  Κιλκίς</t>
  </si>
  <si>
    <t xml:space="preserve">  Πέλλας</t>
  </si>
  <si>
    <t xml:space="preserve">  Πιερίας</t>
  </si>
  <si>
    <t xml:space="preserve">  Σερρών</t>
  </si>
  <si>
    <t xml:space="preserve">  Χαλκιδικής</t>
  </si>
  <si>
    <t xml:space="preserve">  Κοζάνης</t>
  </si>
  <si>
    <t xml:space="preserve">  Γρεβενών</t>
  </si>
  <si>
    <t xml:space="preserve">  Καστοριάς</t>
  </si>
  <si>
    <t xml:space="preserve">  Φλώρινας</t>
  </si>
  <si>
    <t xml:space="preserve">  Ιωαννίνων</t>
  </si>
  <si>
    <t xml:space="preserve">  Άρτας</t>
  </si>
  <si>
    <t xml:space="preserve">  Θεσπρωτίας</t>
  </si>
  <si>
    <t xml:space="preserve">  Πρέβεζας</t>
  </si>
  <si>
    <t xml:space="preserve">  Λάρισας</t>
  </si>
  <si>
    <t xml:space="preserve">  Καρδίτσας</t>
  </si>
  <si>
    <t xml:space="preserve">  Μαγνησίας</t>
  </si>
  <si>
    <t xml:space="preserve">  Σποράδων</t>
  </si>
  <si>
    <t xml:space="preserve">  Τρικάλων</t>
  </si>
  <si>
    <t xml:space="preserve">  Φθιώτιδας</t>
  </si>
  <si>
    <t xml:space="preserve">  Βοιωτίας</t>
  </si>
  <si>
    <t xml:space="preserve">  Εύβοιας</t>
  </si>
  <si>
    <t xml:space="preserve">  Ευρυτανίας</t>
  </si>
  <si>
    <t xml:space="preserve">  Φωκίδας</t>
  </si>
  <si>
    <t xml:space="preserve">  Κέρκυρας</t>
  </si>
  <si>
    <t xml:space="preserve">  Ζακύνθου</t>
  </si>
  <si>
    <t xml:space="preserve">  Ιθάκης</t>
  </si>
  <si>
    <t xml:space="preserve">  Κεφαλληνίας</t>
  </si>
  <si>
    <t xml:space="preserve">  Λευκάδας</t>
  </si>
  <si>
    <t xml:space="preserve">  Αχαϊας</t>
  </si>
  <si>
    <t xml:space="preserve">  Αιτωλ/νανίας</t>
  </si>
  <si>
    <t xml:space="preserve">  Ηλείας</t>
  </si>
  <si>
    <t xml:space="preserve">  Αρκαδίας</t>
  </si>
  <si>
    <t xml:space="preserve">  Αργολίδας</t>
  </si>
  <si>
    <t xml:space="preserve">  Κορινθίας</t>
  </si>
  <si>
    <t xml:space="preserve">  Λακωνίας</t>
  </si>
  <si>
    <t xml:space="preserve">  Μεσσηνίας</t>
  </si>
  <si>
    <t xml:space="preserve">  Λέσβου</t>
  </si>
  <si>
    <t xml:space="preserve">  Ικαρίας</t>
  </si>
  <si>
    <t xml:space="preserve">  Λήμνου</t>
  </si>
  <si>
    <t xml:space="preserve">  Σάμου.</t>
  </si>
  <si>
    <t xml:space="preserve">  Χίου</t>
  </si>
  <si>
    <t xml:space="preserve">  Σύρου</t>
  </si>
  <si>
    <t xml:space="preserve">  Άνδρου</t>
  </si>
  <si>
    <t xml:space="preserve">  Θήρας</t>
  </si>
  <si>
    <t xml:space="preserve">  Καλύμνου</t>
  </si>
  <si>
    <t xml:space="preserve">  Καρπάθου</t>
  </si>
  <si>
    <t xml:space="preserve">  Κύθνου</t>
  </si>
  <si>
    <t xml:space="preserve">  Κω</t>
  </si>
  <si>
    <t xml:space="preserve">  Μήλου</t>
  </si>
  <si>
    <t xml:space="preserve">  Μυκόνου.</t>
  </si>
  <si>
    <t xml:space="preserve">  Νάξου</t>
  </si>
  <si>
    <t xml:space="preserve">  Πάρου</t>
  </si>
  <si>
    <t xml:space="preserve">  Ρόδου</t>
  </si>
  <si>
    <t xml:space="preserve">  Τήνου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</si>
  <si>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</si>
  <si>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</si>
  <si>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</si>
  <si>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</si>
  <si>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>6. Ποτιστικές Εκτάσεις</t>
  </si>
  <si>
    <t>Areas in stremmas</t>
  </si>
  <si>
    <t>Σύνολο ποτιστικών καλλιεργειών Total irrigated crops</t>
  </si>
  <si>
    <t>Καλλιέργειες - Crops</t>
  </si>
  <si>
    <t>Αροτραίες Crops on arable land</t>
  </si>
  <si>
    <t>Αμπέλια και σταφιδάμπελα        Vines (grapes and raisins)</t>
  </si>
  <si>
    <t>Δενδρώδεις Area under trees (in compact plantations)</t>
  </si>
  <si>
    <r>
      <t>Κηπευτική γη</t>
    </r>
    <r>
      <rPr>
        <vertAlign val="superscript"/>
        <sz val="8"/>
        <rFont val="Arial"/>
        <family val="2"/>
        <charset val="161"/>
      </rPr>
      <t xml:space="preserve">(1) </t>
    </r>
    <r>
      <rPr>
        <sz val="8"/>
        <rFont val="Arial"/>
        <family val="2"/>
        <charset val="161"/>
      </rPr>
      <t>Garden area</t>
    </r>
  </si>
  <si>
    <t>(1) Αναφέρεται μόνο στην κηπευτική γη και όχι στις εκτάσεις των διαφόρων λαχανοκομικών ειδών</t>
  </si>
  <si>
    <t>(1) Refering only to garden areas and not to the areas grown with various vegetables</t>
  </si>
  <si>
    <t>01</t>
  </si>
  <si>
    <t>02</t>
  </si>
  <si>
    <t>03</t>
  </si>
  <si>
    <t>ΠΕΡΙΦΕΡΕΙΑ ΑΝΑΤΟΛΙΚΗΣ ΜΑΚΕΔΟΝΙΑΣ</t>
  </si>
  <si>
    <t>04</t>
  </si>
  <si>
    <t>ΚΑΙ ΘΡΑΚΗΣ</t>
  </si>
  <si>
    <t>05</t>
  </si>
  <si>
    <t>06</t>
  </si>
  <si>
    <t>07</t>
  </si>
  <si>
    <t>08</t>
  </si>
  <si>
    <t>09</t>
  </si>
  <si>
    <t>10</t>
  </si>
  <si>
    <t>11</t>
  </si>
  <si>
    <t>ΠΕΡΙΦΕΡΕΙΑ ΚΕΝΤΡΙΚΗΣ ΜΑΚΕΔΟΝΙΑΣ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</si>
  <si>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</si>
  <si>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</si>
  <si>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</si>
  <si>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</si>
  <si>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</si>
  <si>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</si>
  <si>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</si>
  <si>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</si>
  <si>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</si>
  <si>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ΠΕΡΙΦΕΡΕΙΑ ΗΠΕΙΡΟΥ</t>
  </si>
  <si>
    <t>21</t>
  </si>
  <si>
    <t>22</t>
  </si>
  <si>
    <t>23</t>
  </si>
  <si>
    <t>24</t>
  </si>
  <si>
    <t>ΠΕΡΙΦΕΡΕΙΑ ΘΕΣΣΑΛΙΑΣ</t>
  </si>
  <si>
    <t>25</t>
  </si>
  <si>
    <t>26</t>
  </si>
  <si>
    <t>27</t>
  </si>
  <si>
    <t>28</t>
  </si>
  <si>
    <t>29</t>
  </si>
  <si>
    <t>ΠΕΡΙΦΕΡΕΙΑ ΣΤΕΡΕΑΣ ΕΛΛΑΔΑΣ</t>
  </si>
  <si>
    <t>30</t>
  </si>
  <si>
    <t>31</t>
  </si>
  <si>
    <t>32</t>
  </si>
  <si>
    <t>33</t>
  </si>
  <si>
    <t>34</t>
  </si>
  <si>
    <t>ΠΕΡΙΦΕΡΕΙΑ ΙΟΝΙΩΝ ΝΗΣΩΝ</t>
  </si>
  <si>
    <t>35</t>
  </si>
  <si>
    <t>36</t>
  </si>
  <si>
    <t>37</t>
  </si>
  <si>
    <t>38</t>
  </si>
  <si>
    <t>ΠΕΡΙΦΕΡΕΙΑ ΔΥΤΙΚΗΣ ΕΛΛΑΔΑΣ</t>
  </si>
  <si>
    <t>39</t>
  </si>
  <si>
    <t>40</t>
  </si>
  <si>
    <t>41</t>
  </si>
  <si>
    <t>42</t>
  </si>
  <si>
    <t>ΠΕΡΙΦΕΡΕΙΑ ΠΕΛΟΠΟΝΝΗΣΟΥ</t>
  </si>
  <si>
    <t>43</t>
  </si>
  <si>
    <t>44</t>
  </si>
  <si>
    <t>45</t>
  </si>
  <si>
    <t xml:space="preserve">  Κεντρικού Τομέα Αθηνών</t>
  </si>
  <si>
    <t>46</t>
  </si>
  <si>
    <t xml:space="preserve"> Βορείου Τομέα Αθηνών</t>
  </si>
  <si>
    <t>47</t>
  </si>
  <si>
    <t xml:space="preserve">  Δυτικού Τομέα Αθηνών</t>
  </si>
  <si>
    <t>48</t>
  </si>
  <si>
    <t xml:space="preserve">  Νοτίου Τομέα Αθηνών</t>
  </si>
  <si>
    <t>49</t>
  </si>
  <si>
    <t xml:space="preserve">  Ανατολικής Αττικής</t>
  </si>
  <si>
    <t>ΠΕΡΙΦΕΡΕΙΑ ΑΤΤΙΚΗΣ</t>
  </si>
  <si>
    <t>50</t>
  </si>
  <si>
    <t xml:space="preserve">  Δυτικής Αττικής</t>
  </si>
  <si>
    <t>51</t>
  </si>
  <si>
    <t xml:space="preserve">  Πειραιώς</t>
  </si>
  <si>
    <t>52</t>
  </si>
  <si>
    <t xml:space="preserve">  Νήσων</t>
  </si>
  <si>
    <t>53</t>
  </si>
  <si>
    <t>54</t>
  </si>
  <si>
    <t>55</t>
  </si>
  <si>
    <t>ΠΕΡΙΦΕΡΕΙΑ ΒΟΡΕΙΟΥ ΑΙΓΑΙΟΥ</t>
  </si>
  <si>
    <t>56</t>
  </si>
  <si>
    <t>57</t>
  </si>
  <si>
    <t>58</t>
  </si>
  <si>
    <t>59</t>
  </si>
  <si>
    <t>60</t>
  </si>
  <si>
    <t>61</t>
  </si>
  <si>
    <t>62</t>
  </si>
  <si>
    <t>63</t>
  </si>
  <si>
    <t>ΠΕΡΙΦΕΡΕΙΑ ΝΟΤΙΟΥ ΑΙΓΑΙΟΥ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</si>
  <si>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</si>
  <si>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</si>
  <si>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</si>
  <si>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</si>
  <si>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</si>
  <si>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</si>
  <si>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</si>
  <si>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</si>
  <si>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</si>
  <si>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</si>
  <si>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ΠΕΡΙΦΕΡΕΙΑ ΚΡΗΤΗΣ</t>
  </si>
  <si>
    <t>74</t>
  </si>
  <si>
    <t>99</t>
  </si>
  <si>
    <t xml:space="preserve">  Αγίου Όρους</t>
  </si>
  <si>
    <t>ΑΓΙΟ ΟΡΟΣ (ΑΥΤΟΔΙΟΙΚΗΤΟ)</t>
  </si>
  <si>
    <t>Region of Western Macedonia</t>
  </si>
  <si>
    <t>Περιφέρεια Δυτικής Μακεδονίας</t>
  </si>
  <si>
    <t>Πίνακας 6α. Ποτιστικές εκτάσεις, κατά κατηγορίες καλλιεργειών, Περιφέρεια και Περιφερειακή Ενότητα: 2013</t>
  </si>
  <si>
    <t>Table 6a. Irrigated areas by category of crop, Region and Regional Unity: 2013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</si>
</sst>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charset val="161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vertAlign val="superscript"/>
      <sz val="8"/>
      <name val="Arial"/>
      <family val="2"/>
      <charset val="161"/>
    </font>
    <font>
      <sz val="9"/>
      <color indexed="64"/>
      <name val="Arial"/>
      <family val="2"/>
      <charset val="161"/>
    </font>
    <font>
      <sz val="10"/>
      <name val="Arial"/>
      <family val="2"/>
      <charset val="161"/>
    </font>
    <font>
      <b/>
      <sz val="9"/>
      <color indexed="64"/>
      <name val="Arial"/>
      <family val="2"/>
      <charset val="161"/>
    </font>
    <font>
      <b/>
      <sz val="10"/>
      <color indexed="64"/>
      <name val="Arial"/>
      <family val="2"/>
      <charset val="161"/>
    </font>
    <font>
      <b/>
      <sz val="10"/>
      <name val="Arial"/>
      <family val="2"/>
      <charset val="161"/>
    </font>
    <font>
      <b/>
      <sz val="9"/>
      <name val="Arial"/>
      <family val="2"/>
      <charset val="161"/>
    </font>
    <font>
      <sz val="9"/>
      <name val="Arial"/>
      <family val="2"/>
      <charset val="161"/>
    </font>
    <font>
      <sz val="10"/>
      <color indexed="64"/>
      <name val="Arial"/>
      <family val="2"/>
      <charset val="161"/>
    </font>
    <font>
      <sz val="8"/>
      <color theme="1"/>
      <name val="Arial"/>
      <family val="2"/>
      <charset val="161"/>
    </font>
    <font>
      <sz val="8"/>
      <color rgb="FF000000"/>
      <name val="Arial"/>
      <family val="2"/>
      <charset val="161"/>
    </font>
    <font>
      <b/>
      <sz val="8"/>
      <color theme="1"/>
      <name val="Arial"/>
      <family val="2"/>
      <charset val="161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12" fillId="0" borderId="0" xfId="0" applyFont="1"/>
    <xf numFmtId="0" fontId="2" fillId="0" borderId="1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Border="1" applyAlignment="1" applyProtection="1">
      <alignment horizontal="left" wrapText="1" indent="2"/>
    </xf>
    <xf numFmtId="49" fontId="13" fillId="0" borderId="0" xfId="0" applyNumberFormat="1" applyFont="1" applyBorder="1" applyAlignment="1" applyProtection="1">
      <alignment horizontal="left" vertical="center" wrapText="1" indent="2"/>
      <protection locked="0"/>
    </xf>
    <xf numFmtId="49" fontId="2" fillId="0" borderId="1" xfId="0" applyNumberFormat="1" applyFont="1" applyFill="1" applyBorder="1" applyAlignment="1" applyProtection="1">
      <alignment horizontal="left" wrapText="1" indent="2"/>
    </xf>
    <xf numFmtId="0" fontId="12" fillId="0" borderId="2" xfId="0" applyFont="1" applyBorder="1" applyAlignment="1">
      <alignment horizontal="left" indent="2"/>
    </xf>
    <xf numFmtId="0" fontId="12" fillId="0" borderId="0" xfId="0" applyFont="1" applyBorder="1" applyAlignment="1">
      <alignment horizontal="left"/>
    </xf>
    <xf numFmtId="0" fontId="12" fillId="0" borderId="3" xfId="0" applyFont="1" applyBorder="1" applyAlignment="1">
      <alignment horizontal="left" indent="2"/>
    </xf>
    <xf numFmtId="0" fontId="12" fillId="0" borderId="1" xfId="0" applyFont="1" applyBorder="1" applyAlignment="1">
      <alignment horizontal="left"/>
    </xf>
    <xf numFmtId="0" fontId="1" fillId="0" borderId="0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2" fillId="0" borderId="0" xfId="0" applyFont="1" applyBorder="1"/>
    <xf numFmtId="49" fontId="4" fillId="2" borderId="4" xfId="0" applyNumberFormat="1" applyFont="1" applyFill="1" applyBorder="1"/>
    <xf numFmtId="49" fontId="4" fillId="2" borderId="5" xfId="0" applyNumberFormat="1" applyFont="1" applyFill="1" applyBorder="1" applyAlignment="1">
      <alignment horizontal="left"/>
    </xf>
    <xf numFmtId="0" fontId="5" fillId="2" borderId="5" xfId="0" applyNumberFormat="1" applyFont="1" applyFill="1" applyBorder="1" applyAlignment="1" applyProtection="1"/>
    <xf numFmtId="49" fontId="6" fillId="2" borderId="0" xfId="0" applyNumberFormat="1" applyFont="1" applyFill="1" applyBorder="1" applyAlignment="1">
      <alignment horizontal="centerContinuous" vertical="center" wrapText="1"/>
    </xf>
    <xf numFmtId="49" fontId="6" fillId="2" borderId="5" xfId="0" applyNumberFormat="1" applyFont="1" applyFill="1" applyBorder="1" applyAlignment="1">
      <alignment vertical="center" textRotation="90"/>
    </xf>
    <xf numFmtId="0" fontId="5" fillId="2" borderId="6" xfId="0" applyNumberFormat="1" applyFont="1" applyFill="1" applyBorder="1" applyAlignment="1" applyProtection="1"/>
    <xf numFmtId="49" fontId="4" fillId="2" borderId="2" xfId="0" applyNumberFormat="1" applyFont="1" applyFill="1" applyBorder="1"/>
    <xf numFmtId="49" fontId="4" fillId="2" borderId="0" xfId="0" applyNumberFormat="1" applyFont="1" applyFill="1" applyBorder="1" applyAlignment="1">
      <alignment horizontal="left"/>
    </xf>
    <xf numFmtId="0" fontId="5" fillId="2" borderId="0" xfId="0" applyNumberFormat="1" applyFont="1" applyFill="1" applyBorder="1" applyAlignment="1" applyProtection="1"/>
    <xf numFmtId="49" fontId="6" fillId="2" borderId="0" xfId="0" applyNumberFormat="1" applyFont="1" applyFill="1" applyBorder="1" applyAlignment="1">
      <alignment vertical="center" textRotation="90"/>
    </xf>
    <xf numFmtId="0" fontId="5" fillId="2" borderId="7" xfId="0" applyNumberFormat="1" applyFont="1" applyFill="1" applyBorder="1" applyAlignment="1" applyProtection="1"/>
    <xf numFmtId="0" fontId="8" fillId="2" borderId="0" xfId="0" applyNumberFormat="1" applyFont="1" applyFill="1" applyBorder="1" applyAlignment="1" applyProtection="1"/>
    <xf numFmtId="49" fontId="4" fillId="6" borderId="2" xfId="0" applyNumberFormat="1" applyFont="1" applyFill="1" applyBorder="1"/>
    <xf numFmtId="49" fontId="4" fillId="6" borderId="0" xfId="0" applyNumberFormat="1" applyFont="1" applyFill="1" applyBorder="1" applyAlignment="1">
      <alignment horizontal="left"/>
    </xf>
    <xf numFmtId="0" fontId="5" fillId="6" borderId="0" xfId="0" applyNumberFormat="1" applyFont="1" applyFill="1" applyBorder="1" applyAlignment="1" applyProtection="1"/>
    <xf numFmtId="49" fontId="6" fillId="6" borderId="0" xfId="0" applyNumberFormat="1" applyFont="1" applyFill="1" applyBorder="1"/>
    <xf numFmtId="49" fontId="6" fillId="6" borderId="0" xfId="0" applyNumberFormat="1" applyFont="1" applyFill="1" applyBorder="1" applyAlignment="1">
      <alignment vertical="center" textRotation="90"/>
    </xf>
    <xf numFmtId="0" fontId="5" fillId="6" borderId="7" xfId="0" applyNumberFormat="1" applyFont="1" applyFill="1" applyBorder="1" applyAlignment="1" applyProtection="1"/>
    <xf numFmtId="49" fontId="4" fillId="6" borderId="0" xfId="0" applyNumberFormat="1" applyFont="1" applyFill="1" applyBorder="1"/>
    <xf numFmtId="49" fontId="6" fillId="6" borderId="0" xfId="0" applyNumberFormat="1" applyFont="1" applyFill="1" applyBorder="1" applyAlignment="1">
      <alignment horizontal="left"/>
    </xf>
    <xf numFmtId="49" fontId="7" fillId="6" borderId="0" xfId="0" applyNumberFormat="1" applyFont="1" applyFill="1" applyBorder="1"/>
    <xf numFmtId="49" fontId="4" fillId="3" borderId="2" xfId="0" applyNumberFormat="1" applyFont="1" applyFill="1" applyBorder="1"/>
    <xf numFmtId="49" fontId="4" fillId="3" borderId="0" xfId="0" applyNumberFormat="1" applyFont="1" applyFill="1" applyBorder="1"/>
    <xf numFmtId="0" fontId="5" fillId="3" borderId="0" xfId="0" applyNumberFormat="1" applyFont="1" applyFill="1" applyBorder="1" applyAlignment="1" applyProtection="1"/>
    <xf numFmtId="49" fontId="6" fillId="3" borderId="0" xfId="0" applyNumberFormat="1" applyFont="1" applyFill="1" applyBorder="1"/>
    <xf numFmtId="49" fontId="6" fillId="7" borderId="0" xfId="0" applyNumberFormat="1" applyFont="1" applyFill="1" applyBorder="1" applyAlignment="1">
      <alignment vertical="center" textRotation="90"/>
    </xf>
    <xf numFmtId="0" fontId="5" fillId="3" borderId="7" xfId="0" applyNumberFormat="1" applyFont="1" applyFill="1" applyBorder="1" applyAlignment="1" applyProtection="1"/>
    <xf numFmtId="49" fontId="7" fillId="3" borderId="0" xfId="0" applyNumberFormat="1" applyFont="1" applyFill="1" applyBorder="1"/>
    <xf numFmtId="49" fontId="4" fillId="3" borderId="3" xfId="0" applyNumberFormat="1" applyFont="1" applyFill="1" applyBorder="1"/>
    <xf numFmtId="49" fontId="4" fillId="3" borderId="1" xfId="0" applyNumberFormat="1" applyFont="1" applyFill="1" applyBorder="1"/>
    <xf numFmtId="0" fontId="5" fillId="3" borderId="1" xfId="0" applyNumberFormat="1" applyFont="1" applyFill="1" applyBorder="1" applyAlignment="1" applyProtection="1"/>
    <xf numFmtId="49" fontId="6" fillId="7" borderId="1" xfId="0" applyNumberFormat="1" applyFont="1" applyFill="1" applyBorder="1" applyAlignment="1">
      <alignment vertical="center" textRotation="90"/>
    </xf>
    <xf numFmtId="0" fontId="5" fillId="3" borderId="8" xfId="0" applyNumberFormat="1" applyFont="1" applyFill="1" applyBorder="1" applyAlignment="1" applyProtection="1"/>
    <xf numFmtId="49" fontId="4" fillId="8" borderId="4" xfId="0" applyNumberFormat="1" applyFont="1" applyFill="1" applyBorder="1"/>
    <xf numFmtId="49" fontId="4" fillId="8" borderId="5" xfId="0" applyNumberFormat="1" applyFont="1" applyFill="1" applyBorder="1"/>
    <xf numFmtId="0" fontId="5" fillId="8" borderId="5" xfId="0" applyNumberFormat="1" applyFont="1" applyFill="1" applyBorder="1" applyAlignment="1" applyProtection="1"/>
    <xf numFmtId="49" fontId="6" fillId="8" borderId="5" xfId="0" applyNumberFormat="1" applyFont="1" applyFill="1" applyBorder="1"/>
    <xf numFmtId="49" fontId="6" fillId="8" borderId="5" xfId="0" applyNumberFormat="1" applyFont="1" applyFill="1" applyBorder="1" applyAlignment="1">
      <alignment vertical="center" textRotation="90"/>
    </xf>
    <xf numFmtId="0" fontId="5" fillId="8" borderId="6" xfId="0" applyNumberFormat="1" applyFont="1" applyFill="1" applyBorder="1" applyAlignment="1" applyProtection="1"/>
    <xf numFmtId="49" fontId="4" fillId="8" borderId="2" xfId="0" applyNumberFormat="1" applyFont="1" applyFill="1" applyBorder="1"/>
    <xf numFmtId="49" fontId="4" fillId="8" borderId="0" xfId="0" applyNumberFormat="1" applyFont="1" applyFill="1" applyBorder="1"/>
    <xf numFmtId="0" fontId="5" fillId="8" borderId="0" xfId="0" applyNumberFormat="1" applyFont="1" applyFill="1" applyBorder="1" applyAlignment="1" applyProtection="1"/>
    <xf numFmtId="49" fontId="6" fillId="8" borderId="0" xfId="0" applyNumberFormat="1" applyFont="1" applyFill="1" applyBorder="1" applyAlignment="1">
      <alignment vertical="center" textRotation="90"/>
    </xf>
    <xf numFmtId="0" fontId="5" fillId="8" borderId="7" xfId="0" applyNumberFormat="1" applyFont="1" applyFill="1" applyBorder="1" applyAlignment="1" applyProtection="1"/>
    <xf numFmtId="49" fontId="7" fillId="8" borderId="0" xfId="0" applyNumberFormat="1" applyFont="1" applyFill="1" applyBorder="1"/>
    <xf numFmtId="49" fontId="4" fillId="4" borderId="2" xfId="0" applyNumberFormat="1" applyFont="1" applyFill="1" applyBorder="1"/>
    <xf numFmtId="49" fontId="4" fillId="4" borderId="0" xfId="0" applyNumberFormat="1" applyFont="1" applyFill="1" applyBorder="1"/>
    <xf numFmtId="0" fontId="5" fillId="4" borderId="0" xfId="0" applyNumberFormat="1" applyFont="1" applyFill="1" applyBorder="1" applyAlignment="1" applyProtection="1"/>
    <xf numFmtId="49" fontId="6" fillId="4" borderId="0" xfId="0" applyNumberFormat="1" applyFont="1" applyFill="1" applyBorder="1"/>
    <xf numFmtId="49" fontId="6" fillId="4" borderId="0" xfId="0" applyNumberFormat="1" applyFont="1" applyFill="1" applyBorder="1" applyAlignment="1">
      <alignment vertical="center" textRotation="90"/>
    </xf>
    <xf numFmtId="0" fontId="5" fillId="4" borderId="7" xfId="0" applyNumberFormat="1" applyFont="1" applyFill="1" applyBorder="1" applyAlignment="1" applyProtection="1"/>
    <xf numFmtId="49" fontId="7" fillId="4" borderId="0" xfId="0" applyNumberFormat="1" applyFont="1" applyFill="1" applyBorder="1"/>
    <xf numFmtId="49" fontId="4" fillId="4" borderId="3" xfId="0" applyNumberFormat="1" applyFont="1" applyFill="1" applyBorder="1"/>
    <xf numFmtId="49" fontId="4" fillId="4" borderId="1" xfId="0" applyNumberFormat="1" applyFont="1" applyFill="1" applyBorder="1"/>
    <xf numFmtId="0" fontId="5" fillId="4" borderId="1" xfId="0" applyNumberFormat="1" applyFont="1" applyFill="1" applyBorder="1" applyAlignment="1" applyProtection="1"/>
    <xf numFmtId="49" fontId="6" fillId="4" borderId="1" xfId="0" applyNumberFormat="1" applyFont="1" applyFill="1" applyBorder="1" applyAlignment="1">
      <alignment vertical="center" textRotation="90"/>
    </xf>
    <xf numFmtId="0" fontId="5" fillId="4" borderId="8" xfId="0" applyNumberFormat="1" applyFont="1" applyFill="1" applyBorder="1" applyAlignment="1" applyProtection="1"/>
    <xf numFmtId="49" fontId="4" fillId="5" borderId="4" xfId="0" applyNumberFormat="1" applyFont="1" applyFill="1" applyBorder="1"/>
    <xf numFmtId="49" fontId="4" fillId="5" borderId="5" xfId="0" applyNumberFormat="1" applyFont="1" applyFill="1" applyBorder="1"/>
    <xf numFmtId="0" fontId="5" fillId="5" borderId="5" xfId="0" applyNumberFormat="1" applyFont="1" applyFill="1" applyBorder="1" applyAlignment="1" applyProtection="1"/>
    <xf numFmtId="49" fontId="6" fillId="5" borderId="5" xfId="0" applyNumberFormat="1" applyFont="1" applyFill="1" applyBorder="1"/>
    <xf numFmtId="0" fontId="8" fillId="5" borderId="5" xfId="0" applyNumberFormat="1" applyFont="1" applyFill="1" applyBorder="1" applyAlignment="1" applyProtection="1"/>
    <xf numFmtId="49" fontId="6" fillId="5" borderId="5" xfId="0" applyNumberFormat="1" applyFont="1" applyFill="1" applyBorder="1" applyAlignment="1">
      <alignment vertical="center" textRotation="90"/>
    </xf>
    <xf numFmtId="0" fontId="8" fillId="5" borderId="6" xfId="0" applyNumberFormat="1" applyFont="1" applyFill="1" applyBorder="1" applyAlignment="1" applyProtection="1"/>
    <xf numFmtId="49" fontId="4" fillId="5" borderId="2" xfId="0" applyNumberFormat="1" applyFont="1" applyFill="1" applyBorder="1"/>
    <xf numFmtId="49" fontId="4" fillId="5" borderId="0" xfId="0" applyNumberFormat="1" applyFont="1" applyFill="1" applyBorder="1"/>
    <xf numFmtId="0" fontId="5" fillId="5" borderId="0" xfId="0" applyNumberFormat="1" applyFont="1" applyFill="1" applyBorder="1" applyAlignment="1" applyProtection="1"/>
    <xf numFmtId="49" fontId="6" fillId="5" borderId="0" xfId="0" applyNumberFormat="1" applyFont="1" applyFill="1" applyBorder="1" applyAlignment="1">
      <alignment vertical="center" textRotation="90"/>
    </xf>
    <xf numFmtId="0" fontId="5" fillId="5" borderId="7" xfId="0" applyNumberFormat="1" applyFont="1" applyFill="1" applyBorder="1" applyAlignment="1" applyProtection="1"/>
    <xf numFmtId="49" fontId="7" fillId="5" borderId="0" xfId="0" applyNumberFormat="1" applyFont="1" applyFill="1" applyBorder="1"/>
    <xf numFmtId="49" fontId="4" fillId="9" borderId="2" xfId="0" applyNumberFormat="1" applyFont="1" applyFill="1" applyBorder="1"/>
    <xf numFmtId="49" fontId="4" fillId="9" borderId="0" xfId="0" applyNumberFormat="1" applyFont="1" applyFill="1" applyBorder="1"/>
    <xf numFmtId="0" fontId="5" fillId="9" borderId="0" xfId="0" applyNumberFormat="1" applyFont="1" applyFill="1" applyBorder="1" applyAlignment="1" applyProtection="1"/>
    <xf numFmtId="49" fontId="6" fillId="9" borderId="0" xfId="0" applyNumberFormat="1" applyFont="1" applyFill="1" applyBorder="1"/>
    <xf numFmtId="49" fontId="6" fillId="9" borderId="0" xfId="0" applyNumberFormat="1" applyFont="1" applyFill="1" applyBorder="1" applyAlignment="1">
      <alignment vertical="center" textRotation="90"/>
    </xf>
    <xf numFmtId="0" fontId="5" fillId="9" borderId="7" xfId="0" applyNumberFormat="1" applyFont="1" applyFill="1" applyBorder="1" applyAlignment="1" applyProtection="1"/>
    <xf numFmtId="49" fontId="7" fillId="9" borderId="0" xfId="0" applyNumberFormat="1" applyFont="1" applyFill="1" applyBorder="1"/>
    <xf numFmtId="49" fontId="4" fillId="10" borderId="2" xfId="0" applyNumberFormat="1" applyFont="1" applyFill="1" applyBorder="1"/>
    <xf numFmtId="49" fontId="4" fillId="10" borderId="0" xfId="0" applyNumberFormat="1" applyFont="1" applyFill="1" applyBorder="1"/>
    <xf numFmtId="0" fontId="5" fillId="10" borderId="0" xfId="0" applyNumberFormat="1" applyFont="1" applyFill="1" applyBorder="1" applyAlignment="1" applyProtection="1"/>
    <xf numFmtId="49" fontId="6" fillId="10" borderId="0" xfId="0" applyNumberFormat="1" applyFont="1" applyFill="1" applyBorder="1"/>
    <xf numFmtId="0" fontId="8" fillId="10" borderId="0" xfId="0" applyNumberFormat="1" applyFont="1" applyFill="1" applyBorder="1" applyAlignment="1" applyProtection="1"/>
    <xf numFmtId="49" fontId="6" fillId="10" borderId="0" xfId="0" applyNumberFormat="1" applyFont="1" applyFill="1" applyBorder="1" applyAlignment="1">
      <alignment vertical="center" textRotation="90"/>
    </xf>
    <xf numFmtId="0" fontId="5" fillId="10" borderId="7" xfId="0" applyNumberFormat="1" applyFont="1" applyFill="1" applyBorder="1" applyAlignment="1" applyProtection="1"/>
    <xf numFmtId="49" fontId="4" fillId="10" borderId="3" xfId="0" applyNumberFormat="1" applyFont="1" applyFill="1" applyBorder="1"/>
    <xf numFmtId="49" fontId="4" fillId="10" borderId="1" xfId="0" applyNumberFormat="1" applyFont="1" applyFill="1" applyBorder="1"/>
    <xf numFmtId="0" fontId="5" fillId="10" borderId="1" xfId="0" applyNumberFormat="1" applyFont="1" applyFill="1" applyBorder="1" applyAlignment="1" applyProtection="1"/>
    <xf numFmtId="49" fontId="6" fillId="10" borderId="1" xfId="0" applyNumberFormat="1" applyFont="1" applyFill="1" applyBorder="1" applyAlignment="1">
      <alignment vertical="center" textRotation="90"/>
    </xf>
    <xf numFmtId="0" fontId="5" fillId="10" borderId="8" xfId="0" applyNumberFormat="1" applyFont="1" applyFill="1" applyBorder="1" applyAlignment="1" applyProtection="1"/>
    <xf numFmtId="0" fontId="9" fillId="5" borderId="5" xfId="0" applyNumberFormat="1" applyFont="1" applyFill="1" applyBorder="1" applyAlignment="1" applyProtection="1"/>
    <xf numFmtId="0" fontId="5" fillId="5" borderId="6" xfId="0" applyNumberFormat="1" applyFont="1" applyFill="1" applyBorder="1" applyAlignment="1" applyProtection="1"/>
    <xf numFmtId="0" fontId="8" fillId="5" borderId="0" xfId="0" applyNumberFormat="1" applyFont="1" applyFill="1" applyBorder="1" applyAlignment="1" applyProtection="1"/>
    <xf numFmtId="49" fontId="4" fillId="5" borderId="3" xfId="0" applyNumberFormat="1" applyFont="1" applyFill="1" applyBorder="1"/>
    <xf numFmtId="49" fontId="4" fillId="5" borderId="1" xfId="0" applyNumberFormat="1" applyFont="1" applyFill="1" applyBorder="1"/>
    <xf numFmtId="0" fontId="5" fillId="5" borderId="1" xfId="0" applyNumberFormat="1" applyFont="1" applyFill="1" applyBorder="1" applyAlignment="1" applyProtection="1"/>
    <xf numFmtId="0" fontId="5" fillId="5" borderId="8" xfId="0" applyNumberFormat="1" applyFont="1" applyFill="1" applyBorder="1" applyAlignment="1" applyProtection="1"/>
    <xf numFmtId="49" fontId="4" fillId="2" borderId="5" xfId="0" applyNumberFormat="1" applyFont="1" applyFill="1" applyBorder="1"/>
    <xf numFmtId="49" fontId="6" fillId="2" borderId="5" xfId="0" applyNumberFormat="1" applyFont="1" applyFill="1" applyBorder="1"/>
    <xf numFmtId="49" fontId="4" fillId="2" borderId="0" xfId="0" applyNumberFormat="1" applyFont="1" applyFill="1" applyBorder="1"/>
    <xf numFmtId="49" fontId="7" fillId="2" borderId="0" xfId="0" applyNumberFormat="1" applyFont="1" applyFill="1" applyBorder="1"/>
    <xf numFmtId="49" fontId="4" fillId="6" borderId="4" xfId="0" applyNumberFormat="1" applyFont="1" applyFill="1" applyBorder="1"/>
    <xf numFmtId="49" fontId="10" fillId="6" borderId="0" xfId="0" applyNumberFormat="1" applyFont="1" applyFill="1" applyBorder="1"/>
    <xf numFmtId="0" fontId="5" fillId="6" borderId="5" xfId="0" applyNumberFormat="1" applyFont="1" applyFill="1" applyBorder="1" applyAlignment="1" applyProtection="1"/>
    <xf numFmtId="49" fontId="6" fillId="6" borderId="5" xfId="0" applyNumberFormat="1" applyFont="1" applyFill="1" applyBorder="1"/>
    <xf numFmtId="49" fontId="4" fillId="6" borderId="5" xfId="0" applyNumberFormat="1" applyFont="1" applyFill="1" applyBorder="1"/>
    <xf numFmtId="0" fontId="5" fillId="6" borderId="6" xfId="0" applyNumberFormat="1" applyFont="1" applyFill="1" applyBorder="1" applyAlignment="1" applyProtection="1"/>
    <xf numFmtId="0" fontId="5" fillId="6" borderId="0" xfId="0" applyNumberFormat="1" applyFont="1" applyFill="1" applyBorder="1" applyAlignment="1" applyProtection="1">
      <alignment horizontal="left"/>
    </xf>
    <xf numFmtId="49" fontId="11" fillId="6" borderId="0" xfId="0" applyNumberFormat="1" applyFont="1" applyFill="1" applyBorder="1" applyAlignment="1">
      <alignment horizontal="left"/>
    </xf>
    <xf numFmtId="49" fontId="4" fillId="6" borderId="3" xfId="0" applyNumberFormat="1" applyFont="1" applyFill="1" applyBorder="1"/>
    <xf numFmtId="0" fontId="5" fillId="6" borderId="1" xfId="0" applyNumberFormat="1" applyFont="1" applyFill="1" applyBorder="1" applyAlignment="1" applyProtection="1"/>
    <xf numFmtId="49" fontId="4" fillId="6" borderId="1" xfId="0" applyNumberFormat="1" applyFont="1" applyFill="1" applyBorder="1"/>
    <xf numFmtId="0" fontId="5" fillId="6" borderId="8" xfId="0" applyNumberFormat="1" applyFont="1" applyFill="1" applyBorder="1" applyAlignment="1" applyProtection="1"/>
    <xf numFmtId="49" fontId="4" fillId="2" borderId="9" xfId="0" applyNumberFormat="1" applyFont="1" applyFill="1" applyBorder="1"/>
    <xf numFmtId="49" fontId="10" fillId="11" borderId="10" xfId="0" applyNumberFormat="1" applyFont="1" applyFill="1" applyBorder="1"/>
    <xf numFmtId="0" fontId="5" fillId="2" borderId="11" xfId="0" applyNumberFormat="1" applyFont="1" applyFill="1" applyBorder="1" applyAlignment="1" applyProtection="1"/>
    <xf numFmtId="49" fontId="7" fillId="2" borderId="11" xfId="0" applyNumberFormat="1" applyFont="1" applyFill="1" applyBorder="1"/>
    <xf numFmtId="49" fontId="4" fillId="2" borderId="11" xfId="0" applyNumberFormat="1" applyFont="1" applyFill="1" applyBorder="1"/>
    <xf numFmtId="0" fontId="5" fillId="2" borderId="12" xfId="0" applyNumberFormat="1" applyFont="1" applyFill="1" applyBorder="1" applyAlignment="1" applyProtection="1"/>
    <xf numFmtId="3" fontId="12" fillId="0" borderId="2" xfId="0" applyNumberFormat="1" applyFont="1" applyBorder="1" applyAlignment="1">
      <alignment horizontal="right" vertical="center"/>
    </xf>
    <xf numFmtId="3" fontId="12" fillId="0" borderId="0" xfId="0" quotePrefix="1" applyNumberFormat="1" applyFont="1" applyBorder="1" applyAlignment="1">
      <alignment horizontal="right"/>
    </xf>
    <xf numFmtId="3" fontId="12" fillId="0" borderId="13" xfId="0" quotePrefix="1" applyNumberFormat="1" applyFont="1" applyBorder="1" applyAlignment="1">
      <alignment horizontal="right"/>
    </xf>
    <xf numFmtId="3" fontId="12" fillId="0" borderId="3" xfId="0" applyNumberFormat="1" applyFont="1" applyBorder="1" applyAlignment="1">
      <alignment horizontal="right" vertical="center"/>
    </xf>
    <xf numFmtId="3" fontId="14" fillId="0" borderId="0" xfId="0" applyNumberFormat="1" applyFont="1" applyBorder="1" applyAlignment="1">
      <alignment horizontal="right" vertical="center"/>
    </xf>
    <xf numFmtId="3" fontId="14" fillId="0" borderId="13" xfId="0" applyNumberFormat="1" applyFont="1" applyBorder="1" applyAlignment="1">
      <alignment horizontal="right" vertical="center"/>
    </xf>
    <xf numFmtId="3" fontId="14" fillId="0" borderId="2" xfId="0" applyNumberFormat="1" applyFont="1" applyBorder="1" applyAlignment="1">
      <alignment horizontal="right" vertical="center"/>
    </xf>
    <xf numFmtId="49" fontId="1" fillId="0" borderId="0" xfId="0" applyNumberFormat="1" applyFont="1" applyFill="1" applyBorder="1" applyAlignment="1" applyProtection="1">
      <alignment vertical="center" wrapText="1"/>
    </xf>
    <xf numFmtId="0" fontId="14" fillId="0" borderId="2" xfId="0" applyFont="1" applyBorder="1" applyAlignment="1">
      <alignment vertical="center"/>
    </xf>
    <xf numFmtId="3" fontId="12" fillId="0" borderId="0" xfId="0" applyNumberFormat="1" applyFont="1" applyBorder="1" applyAlignment="1">
      <alignment horizontal="right" vertical="top" wrapText="1"/>
    </xf>
    <xf numFmtId="3" fontId="12" fillId="0" borderId="13" xfId="0" applyNumberFormat="1" applyFont="1" applyBorder="1" applyAlignment="1">
      <alignment horizontal="right" vertical="top" wrapText="1"/>
    </xf>
    <xf numFmtId="0" fontId="12" fillId="0" borderId="13" xfId="0" applyFont="1" applyBorder="1" applyAlignment="1">
      <alignment horizontal="right" vertical="top" wrapText="1"/>
    </xf>
    <xf numFmtId="0" fontId="12" fillId="0" borderId="13" xfId="0" applyFont="1" applyBorder="1"/>
    <xf numFmtId="3" fontId="12" fillId="0" borderId="7" xfId="0" applyNumberFormat="1" applyFont="1" applyBorder="1" applyAlignment="1">
      <alignment horizontal="right" vertical="top" wrapText="1"/>
    </xf>
    <xf numFmtId="3" fontId="14" fillId="0" borderId="7" xfId="0" applyNumberFormat="1" applyFont="1" applyBorder="1" applyAlignment="1">
      <alignment horizontal="right" vertical="center"/>
    </xf>
    <xf numFmtId="0" fontId="12" fillId="0" borderId="7" xfId="0" applyFont="1" applyBorder="1" applyAlignment="1">
      <alignment horizontal="right" vertical="top" wrapText="1"/>
    </xf>
    <xf numFmtId="3" fontId="12" fillId="0" borderId="7" xfId="0" quotePrefix="1" applyNumberFormat="1" applyFont="1" applyBorder="1" applyAlignment="1">
      <alignment horizontal="right"/>
    </xf>
    <xf numFmtId="0" fontId="12" fillId="0" borderId="7" xfId="0" applyFont="1" applyBorder="1"/>
    <xf numFmtId="3" fontId="12" fillId="0" borderId="14" xfId="0" applyNumberFormat="1" applyFont="1" applyBorder="1" applyAlignment="1">
      <alignment horizontal="right" vertical="top" wrapText="1"/>
    </xf>
    <xf numFmtId="3" fontId="12" fillId="0" borderId="1" xfId="0" applyNumberFormat="1" applyFont="1" applyBorder="1" applyAlignment="1">
      <alignment horizontal="right" vertical="top" wrapText="1"/>
    </xf>
    <xf numFmtId="3" fontId="12" fillId="0" borderId="8" xfId="0" applyNumberFormat="1" applyFont="1" applyBorder="1" applyAlignment="1">
      <alignment horizontal="right" vertical="top" wrapText="1"/>
    </xf>
    <xf numFmtId="49" fontId="7" fillId="2" borderId="0" xfId="0" applyNumberFormat="1" applyFont="1" applyFill="1" applyBorder="1" applyAlignment="1">
      <alignment horizontal="left" vertical="center" wrapText="1"/>
    </xf>
    <xf numFmtId="0" fontId="2" fillId="0" borderId="15" xfId="0" applyNumberFormat="1" applyFont="1" applyFill="1" applyBorder="1" applyAlignment="1" applyProtection="1">
      <alignment horizontal="center" vertical="center" wrapText="1"/>
    </xf>
    <xf numFmtId="0" fontId="2" fillId="0" borderId="16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17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18" xfId="0" applyNumberFormat="1" applyFont="1" applyFill="1" applyBorder="1" applyAlignment="1" applyProtection="1">
      <alignment horizontal="center" vertical="center" wrapText="1"/>
    </xf>
    <xf numFmtId="0" fontId="2" fillId="0" borderId="19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 applyProtection="1">
      <alignment horizontal="center" vertical="center" wrapText="1"/>
    </xf>
    <xf numFmtId="0" fontId="2" fillId="0" borderId="21" xfId="0" applyNumberFormat="1" applyFont="1" applyFill="1" applyBorder="1" applyAlignment="1" applyProtection="1">
      <alignment horizontal="center" vertical="center" wrapText="1"/>
    </xf>
    <xf numFmtId="0" fontId="2" fillId="0" borderId="22" xfId="0" applyNumberFormat="1" applyFont="1" applyFill="1" applyBorder="1" applyAlignment="1" applyProtection="1">
      <alignment horizontal="center" vertical="center" wrapText="1"/>
    </xf>
    <xf numFmtId="0" fontId="2" fillId="0" borderId="23" xfId="0" applyNumberFormat="1" applyFont="1" applyFill="1" applyBorder="1" applyAlignment="1" applyProtection="1">
      <alignment horizontal="center" vertical="center" wrapText="1"/>
    </xf>
    <xf numFmtId="49" fontId="1" fillId="0" borderId="24" xfId="0" applyNumberFormat="1" applyFont="1" applyFill="1" applyBorder="1" applyAlignment="1" applyProtection="1">
      <alignment horizontal="left" vertical="center" wrapText="1" indent="1"/>
    </xf>
    <xf numFmtId="49" fontId="1" fillId="0" borderId="0" xfId="0" applyNumberFormat="1" applyFont="1" applyFill="1" applyBorder="1" applyAlignment="1" applyProtection="1">
      <alignment horizontal="left" vertical="center" wrapText="1" indent="1"/>
    </xf>
    <xf numFmtId="49" fontId="1" fillId="0" borderId="7" xfId="0" applyNumberFormat="1" applyFont="1" applyFill="1" applyBorder="1" applyAlignment="1" applyProtection="1">
      <alignment horizontal="left" vertical="center" wrapText="1"/>
    </xf>
    <xf numFmtId="49" fontId="1" fillId="0" borderId="0" xfId="0" applyNumberFormat="1" applyFont="1" applyFill="1" applyBorder="1" applyAlignment="1" applyProtection="1">
      <alignment horizontal="left" vertical="center" wrapText="1"/>
    </xf>
    <xf numFmtId="3" fontId="14" fillId="0" borderId="26" xfId="0" applyNumberFormat="1" applyFont="1" applyBorder="1" applyAlignment="1">
      <alignment horizontal="right" vertical="center"/>
    </xf>
    <xf numFmtId="3" fontId="14" fillId="0" borderId="7" xfId="0" applyNumberFormat="1" applyFont="1" applyBorder="1" applyAlignment="1">
      <alignment horizontal="right" vertical="center"/>
    </xf>
    <xf numFmtId="3" fontId="14" fillId="0" borderId="2" xfId="0" applyNumberFormat="1" applyFont="1" applyBorder="1" applyAlignment="1">
      <alignment horizontal="right" vertical="center"/>
    </xf>
    <xf numFmtId="3" fontId="14" fillId="0" borderId="13" xfId="0" applyNumberFormat="1" applyFont="1" applyBorder="1" applyAlignment="1">
      <alignment horizontal="right" vertical="center"/>
    </xf>
    <xf numFmtId="3" fontId="14" fillId="0" borderId="0" xfId="0" applyNumberFormat="1" applyFont="1" applyBorder="1" applyAlignment="1">
      <alignment horizontal="right" vertical="center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18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" fillId="0" borderId="0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/>
    </xf>
    <xf numFmtId="0" fontId="12" fillId="0" borderId="0" xfId="0" applyFont="1" applyAlignment="1">
      <alignment horizontal="left" vertical="center" wrapText="1"/>
    </xf>
    <xf numFmtId="3" fontId="14" fillId="0" borderId="25" xfId="0" applyNumberFormat="1" applyFont="1" applyBorder="1" applyAlignment="1">
      <alignment horizontal="right" vertical="center"/>
    </xf>
    <xf numFmtId="3" fontId="14" fillId="0" borderId="22" xfId="0" applyNumberFormat="1" applyFont="1" applyBorder="1" applyAlignment="1">
      <alignment horizontal="right" vertical="center"/>
    </xf>
    <xf numFmtId="3" fontId="14" fillId="0" borderId="24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5"/>
  <sheetViews>
    <sheetView workbookViewId="0">
      <selection sqref="A1:IV65536"/>
    </sheetView>
  </sheetViews>
  <sheetFormatPr defaultRowHeight="14.4"/>
  <sheetData>
    <row r="1" spans="1:12">
      <c r="A1" s="15" t="s">
        <v>187</v>
      </c>
      <c r="B1" s="16" t="s">
        <v>111</v>
      </c>
      <c r="C1" s="17"/>
      <c r="D1" s="18"/>
      <c r="E1" s="18"/>
      <c r="F1" s="18"/>
      <c r="G1" s="18"/>
      <c r="H1" s="19"/>
      <c r="I1" s="17"/>
      <c r="J1" s="17"/>
      <c r="K1" s="17"/>
      <c r="L1" s="20"/>
    </row>
    <row r="2" spans="1:12">
      <c r="A2" s="21" t="s">
        <v>188</v>
      </c>
      <c r="B2" s="22" t="s">
        <v>112</v>
      </c>
      <c r="C2" s="23"/>
      <c r="D2" s="23"/>
      <c r="E2" s="23"/>
      <c r="F2" s="23"/>
      <c r="G2" s="23"/>
      <c r="H2" s="24"/>
      <c r="I2" s="23"/>
      <c r="J2" s="23"/>
      <c r="K2" s="23"/>
      <c r="L2" s="25"/>
    </row>
    <row r="3" spans="1:12">
      <c r="A3" s="21" t="s">
        <v>189</v>
      </c>
      <c r="B3" s="22" t="s">
        <v>113</v>
      </c>
      <c r="C3" s="23"/>
      <c r="D3" s="154" t="s">
        <v>190</v>
      </c>
      <c r="E3" s="154"/>
      <c r="F3" s="154"/>
      <c r="G3" s="154"/>
      <c r="H3" s="24"/>
      <c r="I3" s="23"/>
      <c r="J3" s="23"/>
      <c r="K3" s="23"/>
      <c r="L3" s="25"/>
    </row>
    <row r="4" spans="1:12">
      <c r="A4" s="21" t="s">
        <v>191</v>
      </c>
      <c r="B4" s="22" t="s">
        <v>114</v>
      </c>
      <c r="C4" s="23"/>
      <c r="D4" s="26" t="s">
        <v>192</v>
      </c>
      <c r="E4" s="23"/>
      <c r="F4" s="23"/>
      <c r="G4" s="23"/>
      <c r="H4" s="24"/>
      <c r="I4" s="23"/>
      <c r="J4" s="23"/>
      <c r="K4" s="23"/>
      <c r="L4" s="25"/>
    </row>
    <row r="5" spans="1:12">
      <c r="A5" s="21" t="s">
        <v>193</v>
      </c>
      <c r="B5" s="22" t="s">
        <v>115</v>
      </c>
      <c r="C5" s="23"/>
      <c r="D5" s="23"/>
      <c r="E5" s="23"/>
      <c r="F5" s="23"/>
      <c r="G5" s="23"/>
      <c r="H5" s="24"/>
      <c r="I5" s="23"/>
      <c r="J5" s="23"/>
      <c r="K5" s="23"/>
      <c r="L5" s="25"/>
    </row>
    <row r="6" spans="1:12">
      <c r="A6" s="21" t="s">
        <v>194</v>
      </c>
      <c r="B6" s="22" t="s">
        <v>116</v>
      </c>
      <c r="C6" s="23"/>
      <c r="D6" s="23"/>
      <c r="E6" s="23"/>
      <c r="F6" s="23"/>
      <c r="G6" s="23"/>
      <c r="H6" s="24"/>
      <c r="I6" s="23"/>
      <c r="J6" s="23"/>
      <c r="K6" s="23"/>
      <c r="L6" s="25"/>
    </row>
    <row r="7" spans="1:12">
      <c r="A7" s="27" t="s">
        <v>195</v>
      </c>
      <c r="B7" s="28" t="s">
        <v>117</v>
      </c>
      <c r="C7" s="29"/>
      <c r="D7" s="30"/>
      <c r="E7" s="29"/>
      <c r="F7" s="29"/>
      <c r="G7" s="29"/>
      <c r="H7" s="31"/>
      <c r="I7" s="29"/>
      <c r="J7" s="29"/>
      <c r="K7" s="29"/>
      <c r="L7" s="32"/>
    </row>
    <row r="8" spans="1:12">
      <c r="A8" s="27" t="s">
        <v>196</v>
      </c>
      <c r="B8" s="33" t="s">
        <v>118</v>
      </c>
      <c r="C8" s="29"/>
      <c r="D8" s="29"/>
      <c r="E8" s="29"/>
      <c r="F8" s="29"/>
      <c r="G8" s="29"/>
      <c r="H8" s="31"/>
      <c r="I8" s="33"/>
      <c r="J8" s="34"/>
      <c r="K8" s="29"/>
      <c r="L8" s="32"/>
    </row>
    <row r="9" spans="1:12">
      <c r="A9" s="27" t="s">
        <v>197</v>
      </c>
      <c r="B9" s="33" t="s">
        <v>119</v>
      </c>
      <c r="C9" s="29"/>
      <c r="D9" s="29"/>
      <c r="E9" s="29"/>
      <c r="F9" s="29"/>
      <c r="G9" s="29"/>
      <c r="H9" s="31"/>
      <c r="I9" s="29"/>
      <c r="J9" s="29"/>
      <c r="K9" s="29"/>
      <c r="L9" s="32"/>
    </row>
    <row r="10" spans="1:12">
      <c r="A10" s="27" t="s">
        <v>198</v>
      </c>
      <c r="B10" s="33" t="s">
        <v>120</v>
      </c>
      <c r="C10" s="29"/>
      <c r="D10" s="29"/>
      <c r="E10" s="29"/>
      <c r="F10" s="29"/>
      <c r="G10" s="29"/>
      <c r="H10" s="31"/>
      <c r="I10" s="29"/>
      <c r="J10" s="29"/>
      <c r="K10" s="29"/>
      <c r="L10" s="32"/>
    </row>
    <row r="11" spans="1:12">
      <c r="A11" s="27" t="s">
        <v>199</v>
      </c>
      <c r="B11" s="33" t="s">
        <v>121</v>
      </c>
      <c r="C11" s="29"/>
      <c r="D11" s="35" t="s">
        <v>200</v>
      </c>
      <c r="E11" s="29"/>
      <c r="F11" s="29"/>
      <c r="G11" s="29"/>
      <c r="H11" s="31"/>
      <c r="I11" s="29"/>
      <c r="J11" s="29"/>
      <c r="K11" s="29"/>
      <c r="L11" s="32"/>
    </row>
    <row r="12" spans="1:12">
      <c r="A12" s="27" t="s">
        <v>201</v>
      </c>
      <c r="B12" s="33" t="s">
        <v>122</v>
      </c>
      <c r="C12" s="29"/>
      <c r="D12" s="29"/>
      <c r="E12" s="29"/>
      <c r="F12" s="29"/>
      <c r="G12" s="29"/>
      <c r="H12" s="31"/>
      <c r="I12" s="29"/>
      <c r="J12" s="29"/>
      <c r="K12" s="29"/>
      <c r="L12" s="32"/>
    </row>
    <row r="13" spans="1:12">
      <c r="A13" s="27" t="s">
        <v>202</v>
      </c>
      <c r="B13" s="33" t="s">
        <v>123</v>
      </c>
      <c r="C13" s="29"/>
      <c r="D13" s="29"/>
      <c r="E13" s="29"/>
      <c r="F13" s="29"/>
      <c r="G13" s="29"/>
      <c r="H13" s="31"/>
      <c r="I13" s="29"/>
      <c r="J13" s="29"/>
      <c r="K13" s="29"/>
      <c r="L13" s="32"/>
    </row>
    <row r="14" spans="1:12">
      <c r="A14" s="27" t="s">
        <v>203</v>
      </c>
      <c r="B14" s="33" t="s">
        <v>124</v>
      </c>
      <c r="C14" s="29"/>
      <c r="D14" s="29"/>
      <c r="E14" s="29"/>
      <c r="F14" s="29"/>
      <c r="G14" s="29"/>
      <c r="H14" s="31"/>
      <c r="I14" s="29"/>
      <c r="J14" s="29"/>
      <c r="K14" s="29"/>
      <c r="L14" s="32"/>
    </row>
    <row r="15" spans="1:12">
      <c r="A15" s="27" t="s">
        <v>204</v>
      </c>
      <c r="B15" s="33" t="s">
        <v>125</v>
      </c>
      <c r="C15" s="29"/>
      <c r="D15" s="29"/>
      <c r="E15" s="29"/>
      <c r="F15" s="29"/>
      <c r="G15" s="29"/>
      <c r="H15" s="31"/>
      <c r="I15" s="29"/>
      <c r="J15" s="29"/>
      <c r="K15" s="29"/>
      <c r="L15" s="32"/>
    </row>
    <row r="16" spans="1:12">
      <c r="A16" s="27" t="s">
        <v>205</v>
      </c>
      <c r="B16" s="33" t="s">
        <v>126</v>
      </c>
      <c r="C16" s="29"/>
      <c r="D16" s="29"/>
      <c r="E16" s="29"/>
      <c r="F16" s="29"/>
      <c r="G16" s="29"/>
      <c r="H16" s="31"/>
      <c r="I16" s="29"/>
      <c r="J16" s="29"/>
      <c r="K16" s="29"/>
      <c r="L16" s="32"/>
    </row>
    <row r="17" spans="1:12">
      <c r="A17" s="27" t="s">
        <v>206</v>
      </c>
      <c r="B17" s="33" t="s">
        <v>127</v>
      </c>
      <c r="C17" s="29"/>
      <c r="D17" s="29"/>
      <c r="E17" s="29"/>
      <c r="F17" s="29"/>
      <c r="G17" s="29"/>
      <c r="H17" s="31"/>
      <c r="I17" s="29"/>
      <c r="J17" s="29"/>
      <c r="K17" s="29"/>
      <c r="L17" s="32"/>
    </row>
    <row r="18" spans="1:12">
      <c r="A18" s="36" t="s">
        <v>207</v>
      </c>
      <c r="B18" s="37" t="s">
        <v>128</v>
      </c>
      <c r="C18" s="38"/>
      <c r="D18" s="39"/>
      <c r="E18" s="38"/>
      <c r="F18" s="38"/>
      <c r="G18" s="38"/>
      <c r="H18" s="40"/>
      <c r="I18" s="37"/>
      <c r="J18" s="37"/>
      <c r="K18" s="38"/>
      <c r="L18" s="41"/>
    </row>
    <row r="19" spans="1:12">
      <c r="A19" s="36" t="s">
        <v>208</v>
      </c>
      <c r="B19" s="37" t="s">
        <v>129</v>
      </c>
      <c r="C19" s="38"/>
      <c r="D19" s="38"/>
      <c r="E19" s="38"/>
      <c r="F19" s="38"/>
      <c r="G19" s="38"/>
      <c r="H19" s="40"/>
      <c r="I19" s="37"/>
      <c r="J19" s="37"/>
      <c r="K19" s="38"/>
      <c r="L19" s="41"/>
    </row>
    <row r="20" spans="1:12">
      <c r="A20" s="36" t="s">
        <v>209</v>
      </c>
      <c r="B20" s="37" t="s">
        <v>130</v>
      </c>
      <c r="C20" s="38"/>
      <c r="D20" s="42" t="s">
        <v>210</v>
      </c>
      <c r="E20" s="38"/>
      <c r="F20" s="38"/>
      <c r="G20" s="38"/>
      <c r="H20" s="40"/>
      <c r="I20" s="37"/>
      <c r="J20" s="37"/>
      <c r="K20" s="38"/>
      <c r="L20" s="41"/>
    </row>
    <row r="21" spans="1:12" ht="15" thickBot="1">
      <c r="A21" s="43" t="s">
        <v>211</v>
      </c>
      <c r="B21" s="44" t="s">
        <v>131</v>
      </c>
      <c r="C21" s="45"/>
      <c r="D21" s="45"/>
      <c r="E21" s="45"/>
      <c r="F21" s="45"/>
      <c r="G21" s="45"/>
      <c r="H21" s="46"/>
      <c r="I21" s="44"/>
      <c r="J21" s="44"/>
      <c r="K21" s="45"/>
      <c r="L21" s="47"/>
    </row>
    <row r="22" spans="1:12">
      <c r="A22" s="48" t="s">
        <v>212</v>
      </c>
      <c r="B22" s="49" t="s">
        <v>132</v>
      </c>
      <c r="C22" s="50"/>
      <c r="D22" s="51"/>
      <c r="E22" s="50"/>
      <c r="F22" s="50"/>
      <c r="G22" s="52"/>
      <c r="H22" s="50"/>
      <c r="I22" s="49"/>
      <c r="J22" s="49"/>
      <c r="K22" s="50"/>
      <c r="L22" s="53"/>
    </row>
    <row r="23" spans="1:12">
      <c r="A23" s="54" t="s">
        <v>213</v>
      </c>
      <c r="B23" s="55" t="s">
        <v>133</v>
      </c>
      <c r="C23" s="56"/>
      <c r="D23" s="56"/>
      <c r="E23" s="56"/>
      <c r="F23" s="56"/>
      <c r="G23" s="57"/>
      <c r="H23" s="56"/>
      <c r="I23" s="55"/>
      <c r="J23" s="55"/>
      <c r="K23" s="56"/>
      <c r="L23" s="58"/>
    </row>
    <row r="24" spans="1:12">
      <c r="A24" s="54" t="s">
        <v>214</v>
      </c>
      <c r="B24" s="55" t="s">
        <v>134</v>
      </c>
      <c r="C24" s="56"/>
      <c r="D24" s="59" t="s">
        <v>215</v>
      </c>
      <c r="E24" s="56"/>
      <c r="F24" s="56"/>
      <c r="G24" s="57"/>
      <c r="H24" s="56"/>
      <c r="I24" s="55"/>
      <c r="J24" s="55"/>
      <c r="K24" s="56"/>
      <c r="L24" s="58"/>
    </row>
    <row r="25" spans="1:12">
      <c r="A25" s="54" t="s">
        <v>216</v>
      </c>
      <c r="B25" s="55" t="s">
        <v>135</v>
      </c>
      <c r="C25" s="56"/>
      <c r="D25" s="56"/>
      <c r="E25" s="56"/>
      <c r="F25" s="56"/>
      <c r="G25" s="57"/>
      <c r="H25" s="56"/>
      <c r="I25" s="55"/>
      <c r="J25" s="55"/>
      <c r="K25" s="56"/>
      <c r="L25" s="58"/>
    </row>
    <row r="26" spans="1:12">
      <c r="A26" s="54" t="s">
        <v>217</v>
      </c>
      <c r="B26" s="55" t="s">
        <v>136</v>
      </c>
      <c r="C26" s="56"/>
      <c r="D26" s="56"/>
      <c r="E26" s="56"/>
      <c r="F26" s="56"/>
      <c r="G26" s="57"/>
      <c r="H26" s="56"/>
      <c r="I26" s="55"/>
      <c r="J26" s="55"/>
      <c r="K26" s="56"/>
      <c r="L26" s="58"/>
    </row>
    <row r="27" spans="1:12">
      <c r="A27" s="60" t="s">
        <v>218</v>
      </c>
      <c r="B27" s="61" t="s">
        <v>137</v>
      </c>
      <c r="C27" s="62"/>
      <c r="D27" s="63"/>
      <c r="E27" s="62"/>
      <c r="F27" s="62"/>
      <c r="G27" s="64"/>
      <c r="H27" s="62"/>
      <c r="I27" s="61"/>
      <c r="J27" s="61"/>
      <c r="K27" s="62"/>
      <c r="L27" s="65"/>
    </row>
    <row r="28" spans="1:12">
      <c r="A28" s="60" t="s">
        <v>219</v>
      </c>
      <c r="B28" s="61" t="s">
        <v>138</v>
      </c>
      <c r="C28" s="62"/>
      <c r="D28" s="62"/>
      <c r="E28" s="62"/>
      <c r="F28" s="62"/>
      <c r="G28" s="64"/>
      <c r="H28" s="62"/>
      <c r="I28" s="61"/>
      <c r="J28" s="61"/>
      <c r="K28" s="62"/>
      <c r="L28" s="65"/>
    </row>
    <row r="29" spans="1:12">
      <c r="A29" s="60" t="s">
        <v>220</v>
      </c>
      <c r="B29" s="61" t="s">
        <v>139</v>
      </c>
      <c r="C29" s="62"/>
      <c r="D29" s="66" t="s">
        <v>221</v>
      </c>
      <c r="E29" s="62"/>
      <c r="F29" s="62"/>
      <c r="G29" s="64"/>
      <c r="H29" s="62"/>
      <c r="I29" s="61"/>
      <c r="J29" s="61"/>
      <c r="K29" s="62"/>
      <c r="L29" s="65"/>
    </row>
    <row r="30" spans="1:12">
      <c r="A30" s="60" t="s">
        <v>222</v>
      </c>
      <c r="B30" s="61" t="s">
        <v>140</v>
      </c>
      <c r="C30" s="62"/>
      <c r="D30" s="62"/>
      <c r="E30" s="62"/>
      <c r="F30" s="62"/>
      <c r="G30" s="64"/>
      <c r="H30" s="62"/>
      <c r="I30" s="61"/>
      <c r="J30" s="61"/>
      <c r="K30" s="62"/>
      <c r="L30" s="65"/>
    </row>
    <row r="31" spans="1:12" ht="15" thickBot="1">
      <c r="A31" s="67" t="s">
        <v>223</v>
      </c>
      <c r="B31" s="68" t="s">
        <v>141</v>
      </c>
      <c r="C31" s="69"/>
      <c r="D31" s="69"/>
      <c r="E31" s="69"/>
      <c r="F31" s="69"/>
      <c r="G31" s="70"/>
      <c r="H31" s="69"/>
      <c r="I31" s="68"/>
      <c r="J31" s="68"/>
      <c r="K31" s="69"/>
      <c r="L31" s="71"/>
    </row>
    <row r="32" spans="1:12">
      <c r="A32" s="72" t="s">
        <v>224</v>
      </c>
      <c r="B32" s="73" t="s">
        <v>142</v>
      </c>
      <c r="C32" s="74"/>
      <c r="D32" s="75"/>
      <c r="E32" s="76"/>
      <c r="F32" s="76"/>
      <c r="G32" s="77"/>
      <c r="H32" s="76"/>
      <c r="I32" s="75"/>
      <c r="J32" s="75"/>
      <c r="K32" s="76"/>
      <c r="L32" s="78"/>
    </row>
    <row r="33" spans="1:12">
      <c r="A33" s="79" t="s">
        <v>225</v>
      </c>
      <c r="B33" s="80" t="s">
        <v>143</v>
      </c>
      <c r="C33" s="81"/>
      <c r="D33" s="81"/>
      <c r="E33" s="81"/>
      <c r="F33" s="81"/>
      <c r="G33" s="82"/>
      <c r="H33" s="81"/>
      <c r="I33" s="80"/>
      <c r="J33" s="80"/>
      <c r="K33" s="81"/>
      <c r="L33" s="83"/>
    </row>
    <row r="34" spans="1:12">
      <c r="A34" s="79" t="s">
        <v>226</v>
      </c>
      <c r="B34" s="80" t="s">
        <v>144</v>
      </c>
      <c r="C34" s="81"/>
      <c r="D34" s="84" t="s">
        <v>227</v>
      </c>
      <c r="E34" s="81"/>
      <c r="F34" s="81"/>
      <c r="G34" s="82"/>
      <c r="H34" s="81"/>
      <c r="I34" s="80"/>
      <c r="J34" s="80"/>
      <c r="K34" s="81"/>
      <c r="L34" s="83"/>
    </row>
    <row r="35" spans="1:12">
      <c r="A35" s="79" t="s">
        <v>228</v>
      </c>
      <c r="B35" s="80" t="s">
        <v>145</v>
      </c>
      <c r="C35" s="81"/>
      <c r="D35" s="81"/>
      <c r="E35" s="81"/>
      <c r="F35" s="81"/>
      <c r="G35" s="82"/>
      <c r="H35" s="81"/>
      <c r="I35" s="80"/>
      <c r="J35" s="80"/>
      <c r="K35" s="81"/>
      <c r="L35" s="83"/>
    </row>
    <row r="36" spans="1:12">
      <c r="A36" s="79" t="s">
        <v>229</v>
      </c>
      <c r="B36" s="80" t="s">
        <v>146</v>
      </c>
      <c r="C36" s="81"/>
      <c r="D36" s="81"/>
      <c r="E36" s="81"/>
      <c r="F36" s="81"/>
      <c r="G36" s="82"/>
      <c r="H36" s="81"/>
      <c r="I36" s="80"/>
      <c r="J36" s="80"/>
      <c r="K36" s="81"/>
      <c r="L36" s="83"/>
    </row>
    <row r="37" spans="1:12">
      <c r="A37" s="85" t="s">
        <v>230</v>
      </c>
      <c r="B37" s="86" t="s">
        <v>147</v>
      </c>
      <c r="C37" s="87"/>
      <c r="D37" s="88"/>
      <c r="E37" s="87"/>
      <c r="F37" s="87"/>
      <c r="G37" s="89"/>
      <c r="H37" s="87"/>
      <c r="I37" s="86"/>
      <c r="J37" s="86"/>
      <c r="K37" s="87"/>
      <c r="L37" s="90"/>
    </row>
    <row r="38" spans="1:12">
      <c r="A38" s="85" t="s">
        <v>231</v>
      </c>
      <c r="B38" s="86" t="s">
        <v>148</v>
      </c>
      <c r="C38" s="87"/>
      <c r="D38" s="91" t="s">
        <v>232</v>
      </c>
      <c r="E38" s="87"/>
      <c r="F38" s="87"/>
      <c r="G38" s="89"/>
      <c r="H38" s="87"/>
      <c r="I38" s="86"/>
      <c r="J38" s="86"/>
      <c r="K38" s="87"/>
      <c r="L38" s="90"/>
    </row>
    <row r="39" spans="1:12">
      <c r="A39" s="85" t="s">
        <v>233</v>
      </c>
      <c r="B39" s="86" t="s">
        <v>149</v>
      </c>
      <c r="C39" s="87"/>
      <c r="D39" s="87"/>
      <c r="E39" s="87"/>
      <c r="F39" s="87"/>
      <c r="G39" s="89"/>
      <c r="H39" s="87"/>
      <c r="I39" s="86"/>
      <c r="J39" s="86"/>
      <c r="K39" s="87"/>
      <c r="L39" s="90"/>
    </row>
    <row r="40" spans="1:12">
      <c r="A40" s="92" t="s">
        <v>234</v>
      </c>
      <c r="B40" s="93" t="s">
        <v>150</v>
      </c>
      <c r="C40" s="94"/>
      <c r="D40" s="95"/>
      <c r="E40" s="96"/>
      <c r="F40" s="96"/>
      <c r="G40" s="97"/>
      <c r="H40" s="94"/>
      <c r="I40" s="93"/>
      <c r="J40" s="93"/>
      <c r="K40" s="94"/>
      <c r="L40" s="98"/>
    </row>
    <row r="41" spans="1:12">
      <c r="A41" s="92" t="s">
        <v>235</v>
      </c>
      <c r="B41" s="93" t="s">
        <v>151</v>
      </c>
      <c r="C41" s="94"/>
      <c r="D41" s="94"/>
      <c r="E41" s="94"/>
      <c r="F41" s="94"/>
      <c r="G41" s="97"/>
      <c r="H41" s="94"/>
      <c r="I41" s="93"/>
      <c r="J41" s="93"/>
      <c r="K41" s="94"/>
      <c r="L41" s="98"/>
    </row>
    <row r="42" spans="1:12">
      <c r="A42" s="92" t="s">
        <v>236</v>
      </c>
      <c r="B42" s="93" t="s">
        <v>152</v>
      </c>
      <c r="C42" s="94"/>
      <c r="D42" s="95" t="s">
        <v>237</v>
      </c>
      <c r="E42" s="94"/>
      <c r="F42" s="94"/>
      <c r="G42" s="97"/>
      <c r="H42" s="94"/>
      <c r="I42" s="93"/>
      <c r="J42" s="93"/>
      <c r="K42" s="94"/>
      <c r="L42" s="98"/>
    </row>
    <row r="43" spans="1:12">
      <c r="A43" s="92" t="s">
        <v>238</v>
      </c>
      <c r="B43" s="93" t="s">
        <v>153</v>
      </c>
      <c r="C43" s="94"/>
      <c r="D43" s="94"/>
      <c r="E43" s="94"/>
      <c r="F43" s="94"/>
      <c r="G43" s="97"/>
      <c r="H43" s="94"/>
      <c r="I43" s="93"/>
      <c r="J43" s="93"/>
      <c r="K43" s="94"/>
      <c r="L43" s="98"/>
    </row>
    <row r="44" spans="1:12" ht="15" thickBot="1">
      <c r="A44" s="99" t="s">
        <v>239</v>
      </c>
      <c r="B44" s="100" t="s">
        <v>154</v>
      </c>
      <c r="C44" s="101"/>
      <c r="D44" s="101"/>
      <c r="E44" s="101"/>
      <c r="F44" s="101"/>
      <c r="G44" s="102"/>
      <c r="H44" s="101"/>
      <c r="I44" s="100"/>
      <c r="J44" s="100"/>
      <c r="K44" s="101"/>
      <c r="L44" s="103"/>
    </row>
    <row r="45" spans="1:12">
      <c r="A45" s="72" t="s">
        <v>240</v>
      </c>
      <c r="B45" s="73" t="s">
        <v>241</v>
      </c>
      <c r="C45" s="74"/>
      <c r="D45" s="74"/>
      <c r="E45" s="104"/>
      <c r="F45" s="74"/>
      <c r="G45" s="74"/>
      <c r="H45" s="74"/>
      <c r="I45" s="73"/>
      <c r="J45" s="73"/>
      <c r="K45" s="74"/>
      <c r="L45" s="105"/>
    </row>
    <row r="46" spans="1:12">
      <c r="A46" s="79" t="s">
        <v>242</v>
      </c>
      <c r="B46" s="80" t="s">
        <v>243</v>
      </c>
      <c r="C46" s="81"/>
      <c r="D46" s="81"/>
      <c r="E46" s="81"/>
      <c r="F46" s="81"/>
      <c r="G46" s="81"/>
      <c r="H46" s="81"/>
      <c r="I46" s="80"/>
      <c r="J46" s="80"/>
      <c r="K46" s="81"/>
      <c r="L46" s="83"/>
    </row>
    <row r="47" spans="1:12">
      <c r="A47" s="79" t="s">
        <v>244</v>
      </c>
      <c r="B47" s="80" t="s">
        <v>245</v>
      </c>
      <c r="C47" s="81"/>
      <c r="D47" s="81"/>
      <c r="E47" s="81"/>
      <c r="F47" s="81"/>
      <c r="G47" s="81"/>
      <c r="H47" s="81"/>
      <c r="I47" s="80"/>
      <c r="J47" s="80"/>
      <c r="K47" s="81"/>
      <c r="L47" s="83"/>
    </row>
    <row r="48" spans="1:12">
      <c r="A48" s="79" t="s">
        <v>246</v>
      </c>
      <c r="B48" s="80" t="s">
        <v>247</v>
      </c>
      <c r="C48" s="81"/>
      <c r="D48" s="81"/>
      <c r="E48" s="81"/>
      <c r="F48" s="81"/>
      <c r="G48" s="81"/>
      <c r="H48" s="81"/>
      <c r="I48" s="80"/>
      <c r="J48" s="80"/>
      <c r="K48" s="81"/>
      <c r="L48" s="83"/>
    </row>
    <row r="49" spans="1:12">
      <c r="A49" s="79" t="s">
        <v>248</v>
      </c>
      <c r="B49" s="80" t="s">
        <v>249</v>
      </c>
      <c r="C49" s="81"/>
      <c r="D49" s="81"/>
      <c r="E49" s="106" t="s">
        <v>250</v>
      </c>
      <c r="F49" s="81"/>
      <c r="G49" s="81"/>
      <c r="H49" s="81"/>
      <c r="I49" s="80"/>
      <c r="J49" s="80"/>
      <c r="K49" s="81"/>
      <c r="L49" s="83"/>
    </row>
    <row r="50" spans="1:12">
      <c r="A50" s="79" t="s">
        <v>251</v>
      </c>
      <c r="B50" s="80" t="s">
        <v>252</v>
      </c>
      <c r="C50" s="81"/>
      <c r="D50" s="81"/>
      <c r="E50" s="81"/>
      <c r="F50" s="81"/>
      <c r="G50" s="81"/>
      <c r="H50" s="81"/>
      <c r="I50" s="80"/>
      <c r="J50" s="80"/>
      <c r="K50" s="81"/>
      <c r="L50" s="83"/>
    </row>
    <row r="51" spans="1:12">
      <c r="A51" s="79" t="s">
        <v>253</v>
      </c>
      <c r="B51" s="80" t="s">
        <v>254</v>
      </c>
      <c r="C51" s="81"/>
      <c r="D51" s="81"/>
      <c r="E51" s="81"/>
      <c r="F51" s="81"/>
      <c r="G51" s="81"/>
      <c r="H51" s="81"/>
      <c r="I51" s="80"/>
      <c r="J51" s="80"/>
      <c r="K51" s="81"/>
      <c r="L51" s="83"/>
    </row>
    <row r="52" spans="1:12" ht="15" thickBot="1">
      <c r="A52" s="107" t="s">
        <v>255</v>
      </c>
      <c r="B52" s="108" t="s">
        <v>256</v>
      </c>
      <c r="C52" s="109"/>
      <c r="D52" s="109"/>
      <c r="E52" s="109"/>
      <c r="F52" s="109"/>
      <c r="G52" s="109"/>
      <c r="H52" s="109"/>
      <c r="I52" s="108"/>
      <c r="J52" s="108"/>
      <c r="K52" s="109"/>
      <c r="L52" s="110"/>
    </row>
    <row r="53" spans="1:12">
      <c r="A53" s="15" t="s">
        <v>257</v>
      </c>
      <c r="B53" s="111" t="s">
        <v>155</v>
      </c>
      <c r="C53" s="17"/>
      <c r="D53" s="112"/>
      <c r="E53" s="17"/>
      <c r="F53" s="17"/>
      <c r="G53" s="17"/>
      <c r="H53" s="17"/>
      <c r="I53" s="111"/>
      <c r="J53" s="111"/>
      <c r="K53" s="17"/>
      <c r="L53" s="20"/>
    </row>
    <row r="54" spans="1:12">
      <c r="A54" s="21" t="s">
        <v>258</v>
      </c>
      <c r="B54" s="113" t="s">
        <v>156</v>
      </c>
      <c r="C54" s="23"/>
      <c r="D54" s="23"/>
      <c r="E54" s="23"/>
      <c r="F54" s="23"/>
      <c r="G54" s="23"/>
      <c r="H54" s="23"/>
      <c r="I54" s="113"/>
      <c r="J54" s="113"/>
      <c r="K54" s="23"/>
      <c r="L54" s="25"/>
    </row>
    <row r="55" spans="1:12">
      <c r="A55" s="21" t="s">
        <v>259</v>
      </c>
      <c r="B55" s="113" t="s">
        <v>157</v>
      </c>
      <c r="C55" s="23"/>
      <c r="D55" s="114" t="s">
        <v>260</v>
      </c>
      <c r="E55" s="23"/>
      <c r="F55" s="23"/>
      <c r="G55" s="23"/>
      <c r="H55" s="23"/>
      <c r="I55" s="113"/>
      <c r="J55" s="113"/>
      <c r="K55" s="23"/>
      <c r="L55" s="25"/>
    </row>
    <row r="56" spans="1:12">
      <c r="A56" s="21" t="s">
        <v>261</v>
      </c>
      <c r="B56" s="113" t="s">
        <v>158</v>
      </c>
      <c r="C56" s="23"/>
      <c r="D56" s="23"/>
      <c r="E56" s="23"/>
      <c r="F56" s="23"/>
      <c r="G56" s="23"/>
      <c r="H56" s="23"/>
      <c r="I56" s="113"/>
      <c r="J56" s="113"/>
      <c r="K56" s="23"/>
      <c r="L56" s="25"/>
    </row>
    <row r="57" spans="1:12">
      <c r="A57" s="21" t="s">
        <v>262</v>
      </c>
      <c r="B57" s="113" t="s">
        <v>159</v>
      </c>
      <c r="C57" s="23"/>
      <c r="D57" s="23"/>
      <c r="E57" s="23"/>
      <c r="F57" s="23"/>
      <c r="G57" s="23"/>
      <c r="H57" s="23"/>
      <c r="I57" s="113"/>
      <c r="J57" s="113"/>
      <c r="K57" s="23"/>
      <c r="L57" s="25"/>
    </row>
    <row r="58" spans="1:12">
      <c r="A58" s="60" t="s">
        <v>263</v>
      </c>
      <c r="B58" s="61" t="s">
        <v>160</v>
      </c>
      <c r="C58" s="62"/>
      <c r="D58" s="63"/>
      <c r="E58" s="62"/>
      <c r="F58" s="62"/>
      <c r="G58" s="62"/>
      <c r="H58" s="62"/>
      <c r="I58" s="61"/>
      <c r="J58" s="61"/>
      <c r="K58" s="62"/>
      <c r="L58" s="65"/>
    </row>
    <row r="59" spans="1:12">
      <c r="A59" s="60" t="s">
        <v>264</v>
      </c>
      <c r="B59" s="61" t="s">
        <v>161</v>
      </c>
      <c r="C59" s="62"/>
      <c r="D59" s="62"/>
      <c r="E59" s="62"/>
      <c r="F59" s="62"/>
      <c r="G59" s="62"/>
      <c r="H59" s="62"/>
      <c r="I59" s="61"/>
      <c r="J59" s="61"/>
      <c r="K59" s="62"/>
      <c r="L59" s="65"/>
    </row>
    <row r="60" spans="1:12">
      <c r="A60" s="60" t="s">
        <v>265</v>
      </c>
      <c r="B60" s="61" t="s">
        <v>162</v>
      </c>
      <c r="C60" s="62"/>
      <c r="D60" s="62"/>
      <c r="E60" s="62"/>
      <c r="F60" s="62"/>
      <c r="G60" s="62"/>
      <c r="H60" s="62"/>
      <c r="I60" s="61"/>
      <c r="J60" s="61"/>
      <c r="K60" s="62"/>
      <c r="L60" s="65"/>
    </row>
    <row r="61" spans="1:12">
      <c r="A61" s="60" t="s">
        <v>266</v>
      </c>
      <c r="B61" s="61" t="s">
        <v>163</v>
      </c>
      <c r="C61" s="62"/>
      <c r="D61" s="62"/>
      <c r="E61" s="62"/>
      <c r="F61" s="62"/>
      <c r="G61" s="62"/>
      <c r="H61" s="62"/>
      <c r="I61" s="61"/>
      <c r="J61" s="61"/>
      <c r="K61" s="62"/>
      <c r="L61" s="65"/>
    </row>
    <row r="62" spans="1:12">
      <c r="A62" s="60" t="s">
        <v>267</v>
      </c>
      <c r="B62" s="61" t="s">
        <v>164</v>
      </c>
      <c r="C62" s="62"/>
      <c r="D62" s="62"/>
      <c r="E62" s="62"/>
      <c r="F62" s="62"/>
      <c r="G62" s="62"/>
      <c r="H62" s="62"/>
      <c r="I62" s="61"/>
      <c r="J62" s="61"/>
      <c r="K62" s="62"/>
      <c r="L62" s="65"/>
    </row>
    <row r="63" spans="1:12">
      <c r="A63" s="60" t="s">
        <v>268</v>
      </c>
      <c r="B63" s="61" t="s">
        <v>165</v>
      </c>
      <c r="C63" s="62"/>
      <c r="D63" s="66" t="s">
        <v>269</v>
      </c>
      <c r="E63" s="62"/>
      <c r="F63" s="62"/>
      <c r="G63" s="62"/>
      <c r="H63" s="62"/>
      <c r="I63" s="61"/>
      <c r="J63" s="61"/>
      <c r="K63" s="62"/>
      <c r="L63" s="65"/>
    </row>
    <row r="64" spans="1:12">
      <c r="A64" s="60" t="s">
        <v>270</v>
      </c>
      <c r="B64" s="61" t="s">
        <v>166</v>
      </c>
      <c r="C64" s="62"/>
      <c r="D64" s="62"/>
      <c r="E64" s="62"/>
      <c r="F64" s="62"/>
      <c r="G64" s="62"/>
      <c r="H64" s="62"/>
      <c r="I64" s="61"/>
      <c r="J64" s="61"/>
      <c r="K64" s="62"/>
      <c r="L64" s="65"/>
    </row>
    <row r="65" spans="1:12">
      <c r="A65" s="60" t="s">
        <v>271</v>
      </c>
      <c r="B65" s="61" t="s">
        <v>167</v>
      </c>
      <c r="C65" s="62"/>
      <c r="D65" s="62"/>
      <c r="E65" s="62"/>
      <c r="F65" s="62"/>
      <c r="G65" s="62"/>
      <c r="H65" s="62"/>
      <c r="I65" s="61"/>
      <c r="J65" s="61"/>
      <c r="K65" s="62"/>
      <c r="L65" s="65"/>
    </row>
    <row r="66" spans="1:12">
      <c r="A66" s="60" t="s">
        <v>272</v>
      </c>
      <c r="B66" s="61" t="s">
        <v>168</v>
      </c>
      <c r="C66" s="62"/>
      <c r="D66" s="62"/>
      <c r="E66" s="62"/>
      <c r="F66" s="62"/>
      <c r="G66" s="62"/>
      <c r="H66" s="62"/>
      <c r="I66" s="61"/>
      <c r="J66" s="61"/>
      <c r="K66" s="62"/>
      <c r="L66" s="65"/>
    </row>
    <row r="67" spans="1:12">
      <c r="A67" s="60" t="s">
        <v>273</v>
      </c>
      <c r="B67" s="61" t="s">
        <v>169</v>
      </c>
      <c r="C67" s="62"/>
      <c r="D67" s="62"/>
      <c r="E67" s="62"/>
      <c r="F67" s="62"/>
      <c r="G67" s="62"/>
      <c r="H67" s="62"/>
      <c r="I67" s="61"/>
      <c r="J67" s="61"/>
      <c r="K67" s="62"/>
      <c r="L67" s="65"/>
    </row>
    <row r="68" spans="1:12">
      <c r="A68" s="60" t="s">
        <v>274</v>
      </c>
      <c r="B68" s="61" t="s">
        <v>170</v>
      </c>
      <c r="C68" s="62"/>
      <c r="D68" s="62"/>
      <c r="E68" s="62"/>
      <c r="F68" s="62"/>
      <c r="G68" s="62"/>
      <c r="H68" s="62"/>
      <c r="I68" s="61"/>
      <c r="J68" s="61"/>
      <c r="K68" s="62"/>
      <c r="L68" s="65"/>
    </row>
    <row r="69" spans="1:12">
      <c r="A69" s="60" t="s">
        <v>275</v>
      </c>
      <c r="B69" s="61" t="s">
        <v>171</v>
      </c>
      <c r="C69" s="62"/>
      <c r="D69" s="62"/>
      <c r="E69" s="62"/>
      <c r="F69" s="62"/>
      <c r="G69" s="62"/>
      <c r="H69" s="62"/>
      <c r="I69" s="61"/>
      <c r="J69" s="61"/>
      <c r="K69" s="62"/>
      <c r="L69" s="65"/>
    </row>
    <row r="70" spans="1:12" ht="15" thickBot="1">
      <c r="A70" s="67" t="s">
        <v>276</v>
      </c>
      <c r="B70" s="68" t="s">
        <v>172</v>
      </c>
      <c r="C70" s="69"/>
      <c r="D70" s="69"/>
      <c r="E70" s="69"/>
      <c r="F70" s="69"/>
      <c r="G70" s="69"/>
      <c r="H70" s="69"/>
      <c r="I70" s="68"/>
      <c r="J70" s="68"/>
      <c r="K70" s="69"/>
      <c r="L70" s="71"/>
    </row>
    <row r="71" spans="1:12">
      <c r="A71" s="115" t="s">
        <v>277</v>
      </c>
      <c r="B71" s="116" t="s">
        <v>173</v>
      </c>
      <c r="C71" s="117"/>
      <c r="D71" s="118"/>
      <c r="E71" s="117"/>
      <c r="F71" s="117"/>
      <c r="G71" s="29"/>
      <c r="H71" s="117"/>
      <c r="I71" s="119"/>
      <c r="J71" s="119"/>
      <c r="K71" s="117"/>
      <c r="L71" s="120"/>
    </row>
    <row r="72" spans="1:12">
      <c r="A72" s="27" t="s">
        <v>278</v>
      </c>
      <c r="B72" s="116" t="s">
        <v>174</v>
      </c>
      <c r="C72" s="29"/>
      <c r="D72" s="29"/>
      <c r="E72" s="29"/>
      <c r="F72" s="29"/>
      <c r="G72" s="29"/>
      <c r="H72" s="121"/>
      <c r="I72" s="122"/>
      <c r="J72" s="122"/>
      <c r="K72" s="29"/>
      <c r="L72" s="32"/>
    </row>
    <row r="73" spans="1:12">
      <c r="A73" s="27" t="s">
        <v>279</v>
      </c>
      <c r="B73" s="116" t="s">
        <v>175</v>
      </c>
      <c r="C73" s="29"/>
      <c r="D73" s="35" t="s">
        <v>280</v>
      </c>
      <c r="E73" s="29"/>
      <c r="F73" s="34"/>
      <c r="G73" s="29"/>
      <c r="H73" s="29"/>
      <c r="I73" s="33"/>
      <c r="J73" s="33"/>
      <c r="K73" s="29"/>
      <c r="L73" s="32"/>
    </row>
    <row r="74" spans="1:12" ht="15" thickBot="1">
      <c r="A74" s="123" t="s">
        <v>281</v>
      </c>
      <c r="B74" s="116" t="s">
        <v>176</v>
      </c>
      <c r="C74" s="124"/>
      <c r="D74" s="124"/>
      <c r="E74" s="124"/>
      <c r="F74" s="124"/>
      <c r="G74" s="124"/>
      <c r="H74" s="124"/>
      <c r="I74" s="125"/>
      <c r="J74" s="125"/>
      <c r="K74" s="124"/>
      <c r="L74" s="126"/>
    </row>
    <row r="75" spans="1:12" ht="15" thickBot="1">
      <c r="A75" s="127" t="s">
        <v>282</v>
      </c>
      <c r="B75" s="128" t="s">
        <v>283</v>
      </c>
      <c r="C75" s="129"/>
      <c r="D75" s="130" t="s">
        <v>284</v>
      </c>
      <c r="E75" s="129"/>
      <c r="F75" s="129"/>
      <c r="G75" s="129"/>
      <c r="H75" s="129"/>
      <c r="I75" s="131"/>
      <c r="J75" s="131"/>
      <c r="K75" s="129"/>
      <c r="L75" s="132"/>
    </row>
  </sheetData>
  <mergeCells count="1">
    <mergeCell ref="D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1"/>
  <sheetViews>
    <sheetView showGridLines="0" tabSelected="1" zoomScale="120" zoomScaleNormal="120" workbookViewId="0">
      <selection activeCell="L9" sqref="L9"/>
    </sheetView>
  </sheetViews>
  <sheetFormatPr defaultRowHeight="10.199999999999999"/>
  <cols>
    <col min="1" max="1" width="35.6640625" style="1" customWidth="1"/>
    <col min="2" max="2" width="11.77734375" style="1" customWidth="1"/>
    <col min="3" max="3" width="8.88671875" style="1"/>
    <col min="4" max="5" width="12" style="1" customWidth="1"/>
    <col min="6" max="6" width="10.44140625" style="1" customWidth="1"/>
    <col min="7" max="7" width="8.77734375" style="1" customWidth="1"/>
    <col min="8" max="8" width="9.77734375" style="1" customWidth="1"/>
    <col min="9" max="9" width="12.33203125" style="1" customWidth="1"/>
    <col min="10" max="16384" width="8.88671875" style="1"/>
  </cols>
  <sheetData>
    <row r="1" spans="1:12">
      <c r="A1" s="189" t="s">
        <v>177</v>
      </c>
      <c r="B1" s="189"/>
      <c r="C1" s="189"/>
      <c r="D1" s="189"/>
      <c r="E1" s="189"/>
      <c r="F1" s="189"/>
      <c r="G1" s="189"/>
      <c r="H1" s="189"/>
      <c r="I1" s="189"/>
      <c r="J1" s="11"/>
      <c r="K1" s="11"/>
      <c r="L1" s="11"/>
    </row>
    <row r="2" spans="1:12" ht="10.199999999999999" customHeight="1">
      <c r="A2" s="158" t="s">
        <v>287</v>
      </c>
      <c r="B2" s="158"/>
      <c r="C2" s="158"/>
      <c r="D2" s="158"/>
      <c r="E2" s="158"/>
      <c r="F2" s="158"/>
      <c r="G2" s="158"/>
      <c r="H2" s="158"/>
      <c r="I2" s="158"/>
      <c r="J2" s="3"/>
      <c r="K2" s="3"/>
      <c r="L2" s="3"/>
    </row>
    <row r="3" spans="1:12" ht="10.199999999999999" customHeight="1">
      <c r="A3" s="158" t="s">
        <v>288</v>
      </c>
      <c r="B3" s="158"/>
      <c r="C3" s="158"/>
      <c r="D3" s="158"/>
      <c r="E3" s="158"/>
      <c r="F3" s="158"/>
      <c r="G3" s="158"/>
      <c r="H3" s="158"/>
      <c r="I3" s="158"/>
      <c r="J3" s="3"/>
      <c r="K3" s="3"/>
      <c r="L3" s="3"/>
    </row>
    <row r="4" spans="1:12" ht="10.8" thickBot="1">
      <c r="A4" s="2" t="s">
        <v>0</v>
      </c>
      <c r="B4" s="2"/>
      <c r="C4" s="2"/>
      <c r="D4" s="2"/>
      <c r="E4" s="2"/>
      <c r="F4" s="2"/>
      <c r="G4" s="12"/>
      <c r="H4" s="190" t="s">
        <v>178</v>
      </c>
      <c r="I4" s="190"/>
      <c r="J4" s="13"/>
      <c r="K4" s="13"/>
      <c r="L4" s="13"/>
    </row>
    <row r="5" spans="1:12" ht="10.199999999999999" customHeight="1">
      <c r="A5" s="157" t="s">
        <v>1</v>
      </c>
      <c r="B5" s="160" t="s">
        <v>179</v>
      </c>
      <c r="C5" s="163" t="s">
        <v>180</v>
      </c>
      <c r="D5" s="164"/>
      <c r="E5" s="164"/>
      <c r="F5" s="165"/>
      <c r="G5" s="180" t="s">
        <v>23</v>
      </c>
      <c r="H5" s="157"/>
      <c r="I5" s="157"/>
    </row>
    <row r="6" spans="1:12">
      <c r="A6" s="158"/>
      <c r="B6" s="161"/>
      <c r="C6" s="166"/>
      <c r="D6" s="167"/>
      <c r="E6" s="167"/>
      <c r="F6" s="168"/>
      <c r="G6" s="181"/>
      <c r="H6" s="158"/>
      <c r="I6" s="158"/>
    </row>
    <row r="7" spans="1:12" ht="10.199999999999999" customHeight="1">
      <c r="A7" s="158"/>
      <c r="B7" s="161"/>
      <c r="C7" s="169" t="s">
        <v>181</v>
      </c>
      <c r="D7" s="169" t="s">
        <v>184</v>
      </c>
      <c r="E7" s="169" t="s">
        <v>182</v>
      </c>
      <c r="F7" s="155" t="s">
        <v>183</v>
      </c>
      <c r="G7" s="181"/>
      <c r="H7" s="158"/>
      <c r="I7" s="158"/>
    </row>
    <row r="8" spans="1:12" ht="48" customHeight="1">
      <c r="A8" s="159"/>
      <c r="B8" s="162"/>
      <c r="C8" s="170"/>
      <c r="D8" s="170"/>
      <c r="E8" s="170"/>
      <c r="F8" s="156"/>
      <c r="G8" s="182"/>
      <c r="H8" s="159"/>
      <c r="I8" s="159"/>
    </row>
    <row r="9" spans="1:12">
      <c r="A9" s="171" t="s">
        <v>2</v>
      </c>
      <c r="B9" s="192">
        <f>SUM(B11,B19,B28,B33,B39,B46,B53,B60,B65,B72,B82,B89,B104)</f>
        <v>13722337</v>
      </c>
      <c r="C9" s="193">
        <f t="shared" ref="C9:F9" si="0">SUM(C11,C19,C28,C33,C39,C46,C53,C60,C65,C72,C82,C89,C104)</f>
        <v>8423228</v>
      </c>
      <c r="D9" s="194">
        <f t="shared" si="0"/>
        <v>944914</v>
      </c>
      <c r="E9" s="193">
        <f t="shared" si="0"/>
        <v>3934473</v>
      </c>
      <c r="F9" s="175">
        <f t="shared" si="0"/>
        <v>419722</v>
      </c>
      <c r="G9" s="181" t="s">
        <v>24</v>
      </c>
      <c r="H9" s="158"/>
      <c r="I9" s="158"/>
      <c r="J9" s="14"/>
    </row>
    <row r="10" spans="1:12">
      <c r="A10" s="172"/>
      <c r="B10" s="177"/>
      <c r="C10" s="178"/>
      <c r="D10" s="179"/>
      <c r="E10" s="178"/>
      <c r="F10" s="176"/>
      <c r="G10" s="181"/>
      <c r="H10" s="158"/>
      <c r="I10" s="158"/>
      <c r="J10" s="14"/>
    </row>
    <row r="11" spans="1:12">
      <c r="A11" s="173" t="s">
        <v>3</v>
      </c>
      <c r="B11" s="177">
        <f>SUM(C11:F12)</f>
        <v>1905300</v>
      </c>
      <c r="C11" s="178">
        <f>SUM(C13:C18)</f>
        <v>1649327</v>
      </c>
      <c r="D11" s="179">
        <f t="shared" ref="D11:F11" si="1">SUM(D13:D18)</f>
        <v>75257</v>
      </c>
      <c r="E11" s="178">
        <f t="shared" si="1"/>
        <v>131490</v>
      </c>
      <c r="F11" s="176">
        <f t="shared" si="1"/>
        <v>49226</v>
      </c>
      <c r="G11" s="183" t="s">
        <v>25</v>
      </c>
      <c r="H11" s="184"/>
      <c r="I11" s="184"/>
      <c r="J11" s="14"/>
    </row>
    <row r="12" spans="1:12">
      <c r="A12" s="173"/>
      <c r="B12" s="177"/>
      <c r="C12" s="178"/>
      <c r="D12" s="179"/>
      <c r="E12" s="178"/>
      <c r="F12" s="176"/>
      <c r="G12" s="183"/>
      <c r="H12" s="184"/>
      <c r="I12" s="184"/>
      <c r="J12" s="14"/>
    </row>
    <row r="13" spans="1:12">
      <c r="A13" s="4" t="s">
        <v>111</v>
      </c>
      <c r="B13" s="133">
        <f>SUM(C13:F13)</f>
        <v>436656</v>
      </c>
      <c r="C13" s="143">
        <v>412230</v>
      </c>
      <c r="D13" s="142">
        <v>9594</v>
      </c>
      <c r="E13" s="143">
        <v>12967</v>
      </c>
      <c r="F13" s="146">
        <v>1865</v>
      </c>
      <c r="G13" s="7" t="s">
        <v>26</v>
      </c>
      <c r="H13" s="8"/>
      <c r="I13" s="8"/>
      <c r="J13" s="14"/>
    </row>
    <row r="14" spans="1:12">
      <c r="A14" s="4" t="s">
        <v>112</v>
      </c>
      <c r="B14" s="133">
        <f t="shared" ref="B14:B18" si="2">SUM(C14:F14)</f>
        <v>333179</v>
      </c>
      <c r="C14" s="143">
        <v>306768</v>
      </c>
      <c r="D14" s="142">
        <v>9399</v>
      </c>
      <c r="E14" s="143">
        <v>10194</v>
      </c>
      <c r="F14" s="146">
        <v>6818</v>
      </c>
      <c r="G14" s="7" t="s">
        <v>27</v>
      </c>
      <c r="H14" s="8"/>
      <c r="I14" s="8"/>
      <c r="J14" s="14"/>
    </row>
    <row r="15" spans="1:12">
      <c r="A15" s="4" t="s">
        <v>113</v>
      </c>
      <c r="B15" s="133">
        <f t="shared" si="2"/>
        <v>429587</v>
      </c>
      <c r="C15" s="143">
        <v>393342</v>
      </c>
      <c r="D15" s="142">
        <v>17471</v>
      </c>
      <c r="E15" s="143">
        <v>17497</v>
      </c>
      <c r="F15" s="146">
        <v>1277</v>
      </c>
      <c r="G15" s="7" t="s">
        <v>28</v>
      </c>
      <c r="H15" s="8"/>
      <c r="I15" s="8"/>
      <c r="J15" s="14"/>
    </row>
    <row r="16" spans="1:12">
      <c r="A16" s="4" t="s">
        <v>114</v>
      </c>
      <c r="B16" s="133">
        <f t="shared" si="2"/>
        <v>21788</v>
      </c>
      <c r="C16" s="143">
        <v>412</v>
      </c>
      <c r="D16" s="142">
        <v>784</v>
      </c>
      <c r="E16" s="143">
        <v>20502</v>
      </c>
      <c r="F16" s="146">
        <v>90</v>
      </c>
      <c r="G16" s="7" t="s">
        <v>29</v>
      </c>
      <c r="H16" s="8"/>
      <c r="I16" s="8"/>
      <c r="J16" s="14"/>
    </row>
    <row r="17" spans="1:10">
      <c r="A17" s="4" t="s">
        <v>115</v>
      </c>
      <c r="B17" s="133">
        <f t="shared" si="2"/>
        <v>376612</v>
      </c>
      <c r="C17" s="143">
        <v>250491</v>
      </c>
      <c r="D17" s="142">
        <v>27329</v>
      </c>
      <c r="E17" s="143">
        <v>60368</v>
      </c>
      <c r="F17" s="146">
        <v>38424</v>
      </c>
      <c r="G17" s="7" t="s">
        <v>30</v>
      </c>
      <c r="H17" s="8"/>
      <c r="I17" s="8"/>
      <c r="J17" s="14"/>
    </row>
    <row r="18" spans="1:10">
      <c r="A18" s="4" t="s">
        <v>116</v>
      </c>
      <c r="B18" s="133">
        <f t="shared" si="2"/>
        <v>307478</v>
      </c>
      <c r="C18" s="143">
        <v>286084</v>
      </c>
      <c r="D18" s="142">
        <v>10680</v>
      </c>
      <c r="E18" s="143">
        <v>9962</v>
      </c>
      <c r="F18" s="146">
        <v>752</v>
      </c>
      <c r="G18" s="7" t="s">
        <v>31</v>
      </c>
      <c r="H18" s="8"/>
      <c r="I18" s="8"/>
      <c r="J18" s="14"/>
    </row>
    <row r="19" spans="1:10">
      <c r="A19" s="174" t="s">
        <v>4</v>
      </c>
      <c r="B19" s="177">
        <f>SUM(C19:F20)</f>
        <v>3202312</v>
      </c>
      <c r="C19" s="178">
        <f>SUM(C21:C27)</f>
        <v>2079647</v>
      </c>
      <c r="D19" s="179">
        <f t="shared" ref="D19:F19" si="3">SUM(D21:D27)</f>
        <v>148472</v>
      </c>
      <c r="E19" s="178">
        <f t="shared" si="3"/>
        <v>928342</v>
      </c>
      <c r="F19" s="176">
        <f t="shared" si="3"/>
        <v>45851</v>
      </c>
      <c r="G19" s="185" t="s">
        <v>32</v>
      </c>
      <c r="H19" s="186"/>
      <c r="I19" s="186"/>
      <c r="J19" s="14"/>
    </row>
    <row r="20" spans="1:10">
      <c r="A20" s="174"/>
      <c r="B20" s="177"/>
      <c r="C20" s="178"/>
      <c r="D20" s="179"/>
      <c r="E20" s="178"/>
      <c r="F20" s="176"/>
      <c r="G20" s="185"/>
      <c r="H20" s="186"/>
      <c r="I20" s="186"/>
      <c r="J20" s="14"/>
    </row>
    <row r="21" spans="1:10">
      <c r="A21" s="4" t="s">
        <v>117</v>
      </c>
      <c r="B21" s="133">
        <f t="shared" ref="B21:B32" si="4">SUM(C21:F21)</f>
        <v>537725</v>
      </c>
      <c r="C21" s="143">
        <v>463307</v>
      </c>
      <c r="D21" s="142">
        <v>43875</v>
      </c>
      <c r="E21" s="143">
        <v>22061</v>
      </c>
      <c r="F21" s="146">
        <v>8482</v>
      </c>
      <c r="G21" s="7" t="s">
        <v>33</v>
      </c>
      <c r="H21" s="8"/>
      <c r="I21" s="8"/>
      <c r="J21" s="14"/>
    </row>
    <row r="22" spans="1:10">
      <c r="A22" s="4" t="s">
        <v>118</v>
      </c>
      <c r="B22" s="133">
        <f t="shared" si="4"/>
        <v>556608</v>
      </c>
      <c r="C22" s="143">
        <v>273711</v>
      </c>
      <c r="D22" s="142">
        <v>18877</v>
      </c>
      <c r="E22" s="143">
        <v>256914</v>
      </c>
      <c r="F22" s="146">
        <v>7106</v>
      </c>
      <c r="G22" s="7" t="s">
        <v>34</v>
      </c>
      <c r="H22" s="8"/>
      <c r="I22" s="8"/>
      <c r="J22" s="14"/>
    </row>
    <row r="23" spans="1:10">
      <c r="A23" s="4" t="s">
        <v>119</v>
      </c>
      <c r="B23" s="133">
        <f t="shared" si="4"/>
        <v>175868</v>
      </c>
      <c r="C23" s="143">
        <v>153612</v>
      </c>
      <c r="D23" s="142">
        <v>7614</v>
      </c>
      <c r="E23" s="143">
        <v>10244</v>
      </c>
      <c r="F23" s="146">
        <v>4398</v>
      </c>
      <c r="G23" s="7" t="s">
        <v>35</v>
      </c>
      <c r="H23" s="8"/>
      <c r="I23" s="8"/>
      <c r="J23" s="14"/>
    </row>
    <row r="24" spans="1:10">
      <c r="A24" s="4" t="s">
        <v>120</v>
      </c>
      <c r="B24" s="133">
        <f t="shared" si="4"/>
        <v>700663</v>
      </c>
      <c r="C24" s="143">
        <v>319925</v>
      </c>
      <c r="D24" s="142">
        <v>37550</v>
      </c>
      <c r="E24" s="143">
        <v>335812</v>
      </c>
      <c r="F24" s="146">
        <v>7376</v>
      </c>
      <c r="G24" s="7" t="s">
        <v>36</v>
      </c>
      <c r="H24" s="8"/>
      <c r="I24" s="8"/>
      <c r="J24" s="14"/>
    </row>
    <row r="25" spans="1:10">
      <c r="A25" s="4" t="s">
        <v>121</v>
      </c>
      <c r="B25" s="133">
        <f t="shared" si="4"/>
        <v>243737</v>
      </c>
      <c r="C25" s="143">
        <v>164570</v>
      </c>
      <c r="D25" s="142">
        <v>14761</v>
      </c>
      <c r="E25" s="143">
        <v>60842</v>
      </c>
      <c r="F25" s="146">
        <v>3564</v>
      </c>
      <c r="G25" s="7" t="s">
        <v>37</v>
      </c>
      <c r="H25" s="8"/>
      <c r="I25" s="8"/>
      <c r="J25" s="14"/>
    </row>
    <row r="26" spans="1:10">
      <c r="A26" s="4" t="s">
        <v>122</v>
      </c>
      <c r="B26" s="133">
        <f t="shared" si="4"/>
        <v>751762</v>
      </c>
      <c r="C26" s="143">
        <v>678308</v>
      </c>
      <c r="D26" s="142">
        <v>14915</v>
      </c>
      <c r="E26" s="143">
        <v>53423</v>
      </c>
      <c r="F26" s="146">
        <v>5116</v>
      </c>
      <c r="G26" s="7" t="s">
        <v>38</v>
      </c>
      <c r="H26" s="8"/>
      <c r="I26" s="8"/>
      <c r="J26" s="14"/>
    </row>
    <row r="27" spans="1:10">
      <c r="A27" s="4" t="s">
        <v>123</v>
      </c>
      <c r="B27" s="133">
        <f t="shared" si="4"/>
        <v>235949</v>
      </c>
      <c r="C27" s="143">
        <v>26214</v>
      </c>
      <c r="D27" s="142">
        <v>10880</v>
      </c>
      <c r="E27" s="143">
        <v>189046</v>
      </c>
      <c r="F27" s="146">
        <v>9809</v>
      </c>
      <c r="G27" s="7" t="s">
        <v>39</v>
      </c>
      <c r="H27" s="8"/>
      <c r="I27" s="8"/>
      <c r="J27" s="14"/>
    </row>
    <row r="28" spans="1:10" ht="15.6" customHeight="1">
      <c r="A28" s="140" t="s">
        <v>286</v>
      </c>
      <c r="B28" s="139">
        <f>SUM(C28:F28)</f>
        <v>457483</v>
      </c>
      <c r="C28" s="138">
        <f>SUM(C29:C32)</f>
        <v>383536</v>
      </c>
      <c r="D28" s="137">
        <f t="shared" ref="D28:F28" si="5">SUM(D29:D32)</f>
        <v>15989</v>
      </c>
      <c r="E28" s="138">
        <f t="shared" si="5"/>
        <v>54182</v>
      </c>
      <c r="F28" s="147">
        <f t="shared" si="5"/>
        <v>3776</v>
      </c>
      <c r="G28" s="141" t="s">
        <v>285</v>
      </c>
      <c r="H28" s="8"/>
      <c r="I28" s="8"/>
      <c r="J28" s="14"/>
    </row>
    <row r="29" spans="1:10">
      <c r="A29" s="4" t="s">
        <v>124</v>
      </c>
      <c r="B29" s="133">
        <f t="shared" si="4"/>
        <v>160012</v>
      </c>
      <c r="C29" s="143">
        <v>125312</v>
      </c>
      <c r="D29" s="142">
        <v>6189</v>
      </c>
      <c r="E29" s="143">
        <v>25698</v>
      </c>
      <c r="F29" s="146">
        <v>2813</v>
      </c>
      <c r="G29" s="7" t="s">
        <v>40</v>
      </c>
      <c r="H29" s="8"/>
      <c r="I29" s="8"/>
      <c r="J29" s="14"/>
    </row>
    <row r="30" spans="1:10">
      <c r="A30" s="4" t="s">
        <v>125</v>
      </c>
      <c r="B30" s="133">
        <f t="shared" si="4"/>
        <v>46633</v>
      </c>
      <c r="C30" s="143">
        <v>43060</v>
      </c>
      <c r="D30" s="142">
        <v>1994</v>
      </c>
      <c r="E30" s="143">
        <v>1405</v>
      </c>
      <c r="F30" s="146">
        <v>174</v>
      </c>
      <c r="G30" s="7" t="s">
        <v>41</v>
      </c>
      <c r="H30" s="8"/>
      <c r="I30" s="8"/>
      <c r="J30" s="14"/>
    </row>
    <row r="31" spans="1:10">
      <c r="A31" s="4" t="s">
        <v>126</v>
      </c>
      <c r="B31" s="133">
        <f t="shared" si="4"/>
        <v>64303</v>
      </c>
      <c r="C31" s="143">
        <v>45670</v>
      </c>
      <c r="D31" s="142">
        <v>5043</v>
      </c>
      <c r="E31" s="143">
        <v>13160</v>
      </c>
      <c r="F31" s="146">
        <v>430</v>
      </c>
      <c r="G31" s="7" t="s">
        <v>42</v>
      </c>
      <c r="H31" s="8"/>
      <c r="I31" s="8"/>
      <c r="J31" s="14"/>
    </row>
    <row r="32" spans="1:10">
      <c r="A32" s="4" t="s">
        <v>127</v>
      </c>
      <c r="B32" s="133">
        <f t="shared" si="4"/>
        <v>186535</v>
      </c>
      <c r="C32" s="143">
        <v>169494</v>
      </c>
      <c r="D32" s="142">
        <v>2763</v>
      </c>
      <c r="E32" s="143">
        <v>13919</v>
      </c>
      <c r="F32" s="146">
        <v>359</v>
      </c>
      <c r="G32" s="7" t="s">
        <v>43</v>
      </c>
      <c r="H32" s="8"/>
      <c r="I32" s="8"/>
      <c r="J32" s="14"/>
    </row>
    <row r="33" spans="1:10">
      <c r="A33" s="174" t="s">
        <v>5</v>
      </c>
      <c r="B33" s="177">
        <f>SUM(C33:F34)</f>
        <v>436020</v>
      </c>
      <c r="C33" s="178">
        <f>SUM(C35:C38)</f>
        <v>307186</v>
      </c>
      <c r="D33" s="179">
        <f t="shared" ref="D33:F33" si="6">SUM(D35:D38)</f>
        <v>25751</v>
      </c>
      <c r="E33" s="178">
        <f t="shared" si="6"/>
        <v>101568</v>
      </c>
      <c r="F33" s="176">
        <f t="shared" si="6"/>
        <v>1515</v>
      </c>
      <c r="G33" s="187" t="s">
        <v>44</v>
      </c>
      <c r="H33" s="188"/>
      <c r="I33" s="188"/>
      <c r="J33" s="14"/>
    </row>
    <row r="34" spans="1:10">
      <c r="A34" s="174"/>
      <c r="B34" s="177"/>
      <c r="C34" s="178"/>
      <c r="D34" s="179"/>
      <c r="E34" s="178"/>
      <c r="F34" s="176"/>
      <c r="G34" s="187"/>
      <c r="H34" s="188"/>
      <c r="I34" s="188"/>
      <c r="J34" s="14"/>
    </row>
    <row r="35" spans="1:10">
      <c r="A35" s="4" t="s">
        <v>128</v>
      </c>
      <c r="B35" s="133">
        <f t="shared" ref="B35:B38" si="7">SUM(C35:F35)</f>
        <v>90182</v>
      </c>
      <c r="C35" s="143">
        <v>82922</v>
      </c>
      <c r="D35" s="142">
        <v>5220</v>
      </c>
      <c r="E35" s="143">
        <v>1213</v>
      </c>
      <c r="F35" s="146">
        <v>827</v>
      </c>
      <c r="G35" s="7" t="s">
        <v>45</v>
      </c>
      <c r="H35" s="8"/>
      <c r="I35" s="8"/>
      <c r="J35" s="14"/>
    </row>
    <row r="36" spans="1:10">
      <c r="A36" s="4" t="s">
        <v>129</v>
      </c>
      <c r="B36" s="133">
        <f t="shared" si="7"/>
        <v>155549</v>
      </c>
      <c r="C36" s="143">
        <v>75779</v>
      </c>
      <c r="D36" s="142">
        <v>8560</v>
      </c>
      <c r="E36" s="143">
        <v>70798</v>
      </c>
      <c r="F36" s="146">
        <v>412</v>
      </c>
      <c r="G36" s="7" t="s">
        <v>46</v>
      </c>
      <c r="H36" s="8"/>
      <c r="I36" s="8"/>
      <c r="J36" s="14"/>
    </row>
    <row r="37" spans="1:10">
      <c r="A37" s="4" t="s">
        <v>130</v>
      </c>
      <c r="B37" s="133">
        <f t="shared" si="7"/>
        <v>69093</v>
      </c>
      <c r="C37" s="143">
        <v>50442</v>
      </c>
      <c r="D37" s="142">
        <v>2873</v>
      </c>
      <c r="E37" s="143">
        <v>15705</v>
      </c>
      <c r="F37" s="146">
        <v>73</v>
      </c>
      <c r="G37" s="7" t="s">
        <v>47</v>
      </c>
      <c r="H37" s="8"/>
      <c r="I37" s="8"/>
      <c r="J37" s="14"/>
    </row>
    <row r="38" spans="1:10">
      <c r="A38" s="4" t="s">
        <v>131</v>
      </c>
      <c r="B38" s="133">
        <f t="shared" si="7"/>
        <v>121196</v>
      </c>
      <c r="C38" s="143">
        <v>98043</v>
      </c>
      <c r="D38" s="142">
        <v>9098</v>
      </c>
      <c r="E38" s="143">
        <v>13852</v>
      </c>
      <c r="F38" s="146">
        <v>203</v>
      </c>
      <c r="G38" s="7" t="s">
        <v>48</v>
      </c>
      <c r="H38" s="8"/>
      <c r="I38" s="8"/>
      <c r="J38" s="14"/>
    </row>
    <row r="39" spans="1:10">
      <c r="A39" s="174" t="s">
        <v>6</v>
      </c>
      <c r="B39" s="177">
        <f>SUM(C39:F40)</f>
        <v>2281138</v>
      </c>
      <c r="C39" s="178">
        <f>SUM(C41:C45)</f>
        <v>1864566</v>
      </c>
      <c r="D39" s="179">
        <f t="shared" ref="D39:F39" si="8">SUM(D41:D45)</f>
        <v>92761</v>
      </c>
      <c r="E39" s="178">
        <f t="shared" si="8"/>
        <v>284988</v>
      </c>
      <c r="F39" s="176">
        <f t="shared" si="8"/>
        <v>38823</v>
      </c>
      <c r="G39" s="187" t="s">
        <v>49</v>
      </c>
      <c r="H39" s="188"/>
      <c r="I39" s="188"/>
      <c r="J39" s="14"/>
    </row>
    <row r="40" spans="1:10">
      <c r="A40" s="174"/>
      <c r="B40" s="177"/>
      <c r="C40" s="178"/>
      <c r="D40" s="179"/>
      <c r="E40" s="178"/>
      <c r="F40" s="176"/>
      <c r="G40" s="187"/>
      <c r="H40" s="188"/>
      <c r="I40" s="188"/>
      <c r="J40" s="14"/>
    </row>
    <row r="41" spans="1:10">
      <c r="A41" s="4" t="s">
        <v>132</v>
      </c>
      <c r="B41" s="133">
        <f t="shared" ref="B41:B45" si="9">SUM(C41:F41)</f>
        <v>1012107</v>
      </c>
      <c r="C41" s="143">
        <v>774392</v>
      </c>
      <c r="D41" s="142">
        <v>38008</v>
      </c>
      <c r="E41" s="143">
        <v>170748</v>
      </c>
      <c r="F41" s="146">
        <v>28959</v>
      </c>
      <c r="G41" s="7" t="s">
        <v>50</v>
      </c>
      <c r="H41" s="8"/>
      <c r="I41" s="8"/>
      <c r="J41" s="14"/>
    </row>
    <row r="42" spans="1:10">
      <c r="A42" s="4" t="s">
        <v>133</v>
      </c>
      <c r="B42" s="133">
        <f t="shared" si="9"/>
        <v>665337</v>
      </c>
      <c r="C42" s="143">
        <v>641357</v>
      </c>
      <c r="D42" s="142">
        <v>17604</v>
      </c>
      <c r="E42" s="143">
        <v>3067</v>
      </c>
      <c r="F42" s="146">
        <v>3309</v>
      </c>
      <c r="G42" s="7" t="s">
        <v>51</v>
      </c>
      <c r="H42" s="8"/>
      <c r="I42" s="8"/>
      <c r="J42" s="14"/>
    </row>
    <row r="43" spans="1:10">
      <c r="A43" s="4" t="s">
        <v>134</v>
      </c>
      <c r="B43" s="133">
        <f t="shared" si="9"/>
        <v>253413</v>
      </c>
      <c r="C43" s="143">
        <v>132840</v>
      </c>
      <c r="D43" s="142">
        <v>17275</v>
      </c>
      <c r="E43" s="143">
        <v>99704</v>
      </c>
      <c r="F43" s="146">
        <v>3594</v>
      </c>
      <c r="G43" s="7" t="s">
        <v>52</v>
      </c>
      <c r="H43" s="8"/>
      <c r="I43" s="8"/>
      <c r="J43" s="14"/>
    </row>
    <row r="44" spans="1:10">
      <c r="A44" s="4" t="s">
        <v>135</v>
      </c>
      <c r="B44" s="133">
        <f t="shared" si="9"/>
        <v>250</v>
      </c>
      <c r="C44" s="143">
        <v>25</v>
      </c>
      <c r="D44" s="142">
        <v>195</v>
      </c>
      <c r="E44" s="144"/>
      <c r="F44" s="146">
        <v>30</v>
      </c>
      <c r="G44" s="7" t="s">
        <v>53</v>
      </c>
      <c r="H44" s="8"/>
      <c r="I44" s="8"/>
      <c r="J44" s="14"/>
    </row>
    <row r="45" spans="1:10">
      <c r="A45" s="4" t="s">
        <v>136</v>
      </c>
      <c r="B45" s="133">
        <f t="shared" si="9"/>
        <v>350031</v>
      </c>
      <c r="C45" s="143">
        <v>315952</v>
      </c>
      <c r="D45" s="142">
        <v>19679</v>
      </c>
      <c r="E45" s="143">
        <v>11469</v>
      </c>
      <c r="F45" s="146">
        <v>2931</v>
      </c>
      <c r="G45" s="7" t="s">
        <v>54</v>
      </c>
      <c r="H45" s="8"/>
      <c r="I45" s="8"/>
      <c r="J45" s="14"/>
    </row>
    <row r="46" spans="1:10">
      <c r="A46" s="174" t="s">
        <v>7</v>
      </c>
      <c r="B46" s="177">
        <f>SUM(C46:F47)</f>
        <v>1254136</v>
      </c>
      <c r="C46" s="178">
        <f>SUM(C48:C52)</f>
        <v>823806</v>
      </c>
      <c r="D46" s="179">
        <f t="shared" ref="D46:F46" si="10">SUM(D48:D52)</f>
        <v>145631</v>
      </c>
      <c r="E46" s="178">
        <f t="shared" si="10"/>
        <v>263223</v>
      </c>
      <c r="F46" s="176">
        <f t="shared" si="10"/>
        <v>21476</v>
      </c>
      <c r="G46" s="187" t="s">
        <v>55</v>
      </c>
      <c r="H46" s="188"/>
      <c r="I46" s="188"/>
      <c r="J46" s="14"/>
    </row>
    <row r="47" spans="1:10">
      <c r="A47" s="174"/>
      <c r="B47" s="177"/>
      <c r="C47" s="178"/>
      <c r="D47" s="179"/>
      <c r="E47" s="178"/>
      <c r="F47" s="176"/>
      <c r="G47" s="187"/>
      <c r="H47" s="188"/>
      <c r="I47" s="188"/>
      <c r="J47" s="14"/>
    </row>
    <row r="48" spans="1:10">
      <c r="A48" s="4" t="s">
        <v>137</v>
      </c>
      <c r="B48" s="133">
        <f t="shared" ref="B48:B52" si="11">SUM(C48:F48)</f>
        <v>592748</v>
      </c>
      <c r="C48" s="143">
        <v>360350</v>
      </c>
      <c r="D48" s="142">
        <v>32459</v>
      </c>
      <c r="E48" s="143">
        <v>191782</v>
      </c>
      <c r="F48" s="146">
        <v>8157</v>
      </c>
      <c r="G48" s="7" t="s">
        <v>56</v>
      </c>
      <c r="H48" s="8"/>
      <c r="I48" s="8"/>
      <c r="J48" s="14"/>
    </row>
    <row r="49" spans="1:10">
      <c r="A49" s="4" t="s">
        <v>138</v>
      </c>
      <c r="B49" s="133">
        <f t="shared" si="11"/>
        <v>483024</v>
      </c>
      <c r="C49" s="143">
        <v>396521</v>
      </c>
      <c r="D49" s="142">
        <v>71811</v>
      </c>
      <c r="E49" s="143">
        <v>7766</v>
      </c>
      <c r="F49" s="146">
        <v>6926</v>
      </c>
      <c r="G49" s="7" t="s">
        <v>57</v>
      </c>
      <c r="H49" s="8"/>
      <c r="I49" s="8"/>
      <c r="J49" s="14"/>
    </row>
    <row r="50" spans="1:10">
      <c r="A50" s="4" t="s">
        <v>139</v>
      </c>
      <c r="B50" s="133">
        <f t="shared" si="11"/>
        <v>133364</v>
      </c>
      <c r="C50" s="143">
        <v>51662</v>
      </c>
      <c r="D50" s="142">
        <v>38047</v>
      </c>
      <c r="E50" s="143">
        <v>37972</v>
      </c>
      <c r="F50" s="146">
        <v>5683</v>
      </c>
      <c r="G50" s="7" t="s">
        <v>58</v>
      </c>
      <c r="H50" s="8"/>
      <c r="I50" s="8"/>
      <c r="J50" s="14"/>
    </row>
    <row r="51" spans="1:10">
      <c r="A51" s="4" t="s">
        <v>140</v>
      </c>
      <c r="B51" s="133">
        <f t="shared" si="11"/>
        <v>11752</v>
      </c>
      <c r="C51" s="143">
        <v>6129</v>
      </c>
      <c r="D51" s="142">
        <v>1845</v>
      </c>
      <c r="E51" s="143">
        <v>3511</v>
      </c>
      <c r="F51" s="146">
        <v>267</v>
      </c>
      <c r="G51" s="7" t="s">
        <v>59</v>
      </c>
      <c r="H51" s="8"/>
      <c r="I51" s="8"/>
      <c r="J51" s="14"/>
    </row>
    <row r="52" spans="1:10">
      <c r="A52" s="4" t="s">
        <v>141</v>
      </c>
      <c r="B52" s="133">
        <f t="shared" si="11"/>
        <v>33248</v>
      </c>
      <c r="C52" s="143">
        <v>9144</v>
      </c>
      <c r="D52" s="142">
        <v>1469</v>
      </c>
      <c r="E52" s="143">
        <v>22192</v>
      </c>
      <c r="F52" s="146">
        <v>443</v>
      </c>
      <c r="G52" s="7" t="s">
        <v>60</v>
      </c>
      <c r="H52" s="8"/>
      <c r="I52" s="8"/>
      <c r="J52" s="14"/>
    </row>
    <row r="53" spans="1:10">
      <c r="A53" s="174" t="s">
        <v>8</v>
      </c>
      <c r="B53" s="177">
        <f>SUM(C53:F54)</f>
        <v>39086</v>
      </c>
      <c r="C53" s="178">
        <f>SUM(C55:C59)</f>
        <v>16615</v>
      </c>
      <c r="D53" s="179">
        <f t="shared" ref="D53:F53" si="12">SUM(D55:D59)</f>
        <v>12786</v>
      </c>
      <c r="E53" s="178">
        <f t="shared" si="12"/>
        <v>9053</v>
      </c>
      <c r="F53" s="176">
        <f t="shared" si="12"/>
        <v>632</v>
      </c>
      <c r="G53" s="187" t="s">
        <v>61</v>
      </c>
      <c r="H53" s="188"/>
      <c r="I53" s="188"/>
      <c r="J53" s="14"/>
    </row>
    <row r="54" spans="1:10">
      <c r="A54" s="174"/>
      <c r="B54" s="177"/>
      <c r="C54" s="178"/>
      <c r="D54" s="179"/>
      <c r="E54" s="178"/>
      <c r="F54" s="176"/>
      <c r="G54" s="187"/>
      <c r="H54" s="188"/>
      <c r="I54" s="188"/>
      <c r="J54" s="14"/>
    </row>
    <row r="55" spans="1:10">
      <c r="A55" s="4" t="s">
        <v>142</v>
      </c>
      <c r="B55" s="133">
        <f t="shared" ref="B55:B59" si="13">SUM(C55:F55)</f>
        <v>22763</v>
      </c>
      <c r="C55" s="143">
        <v>11668</v>
      </c>
      <c r="D55" s="142">
        <v>6764</v>
      </c>
      <c r="E55" s="143">
        <v>3959</v>
      </c>
      <c r="F55" s="146">
        <v>372</v>
      </c>
      <c r="G55" s="7" t="s">
        <v>62</v>
      </c>
      <c r="H55" s="8"/>
      <c r="I55" s="8"/>
      <c r="J55" s="14"/>
    </row>
    <row r="56" spans="1:10">
      <c r="A56" s="4" t="s">
        <v>143</v>
      </c>
      <c r="B56" s="133">
        <f t="shared" si="13"/>
        <v>4849</v>
      </c>
      <c r="C56" s="143">
        <v>1114</v>
      </c>
      <c r="D56" s="142">
        <v>2255</v>
      </c>
      <c r="E56" s="143">
        <v>1480</v>
      </c>
      <c r="F56" s="148"/>
      <c r="G56" s="7" t="s">
        <v>63</v>
      </c>
      <c r="H56" s="8"/>
      <c r="I56" s="8"/>
      <c r="J56" s="14"/>
    </row>
    <row r="57" spans="1:10">
      <c r="A57" s="4" t="s">
        <v>144</v>
      </c>
      <c r="B57" s="133">
        <f t="shared" si="13"/>
        <v>54</v>
      </c>
      <c r="C57" s="144"/>
      <c r="D57" s="142">
        <v>43</v>
      </c>
      <c r="E57" s="143">
        <v>11</v>
      </c>
      <c r="F57" s="148"/>
      <c r="G57" s="7" t="s">
        <v>64</v>
      </c>
      <c r="H57" s="8"/>
      <c r="I57" s="8"/>
      <c r="J57" s="14"/>
    </row>
    <row r="58" spans="1:10">
      <c r="A58" s="4" t="s">
        <v>145</v>
      </c>
      <c r="B58" s="133">
        <f t="shared" si="13"/>
        <v>6648</v>
      </c>
      <c r="C58" s="143">
        <v>2517</v>
      </c>
      <c r="D58" s="142">
        <v>2556</v>
      </c>
      <c r="E58" s="143">
        <v>1562</v>
      </c>
      <c r="F58" s="146">
        <v>13</v>
      </c>
      <c r="G58" s="7" t="s">
        <v>65</v>
      </c>
      <c r="H58" s="8"/>
      <c r="I58" s="8"/>
      <c r="J58" s="14"/>
    </row>
    <row r="59" spans="1:10">
      <c r="A59" s="4" t="s">
        <v>146</v>
      </c>
      <c r="B59" s="133">
        <f t="shared" si="13"/>
        <v>4772</v>
      </c>
      <c r="C59" s="143">
        <v>1316</v>
      </c>
      <c r="D59" s="142">
        <v>1168</v>
      </c>
      <c r="E59" s="143">
        <v>2041</v>
      </c>
      <c r="F59" s="146">
        <v>247</v>
      </c>
      <c r="G59" s="7" t="s">
        <v>66</v>
      </c>
      <c r="H59" s="8"/>
      <c r="I59" s="8"/>
      <c r="J59" s="14"/>
    </row>
    <row r="60" spans="1:10">
      <c r="A60" s="174" t="s">
        <v>9</v>
      </c>
      <c r="B60" s="177">
        <f>SUM(C60:F61)</f>
        <v>1459909</v>
      </c>
      <c r="C60" s="178">
        <f>SUM(C62:C64)</f>
        <v>988029</v>
      </c>
      <c r="D60" s="179">
        <f t="shared" ref="D60:F60" si="14">SUM(D62:D64)</f>
        <v>150832</v>
      </c>
      <c r="E60" s="178">
        <f t="shared" si="14"/>
        <v>275884</v>
      </c>
      <c r="F60" s="176">
        <f t="shared" si="14"/>
        <v>45164</v>
      </c>
      <c r="G60" s="187" t="s">
        <v>67</v>
      </c>
      <c r="H60" s="188"/>
      <c r="I60" s="188"/>
      <c r="J60" s="14"/>
    </row>
    <row r="61" spans="1:10">
      <c r="A61" s="174"/>
      <c r="B61" s="177"/>
      <c r="C61" s="178"/>
      <c r="D61" s="179"/>
      <c r="E61" s="178"/>
      <c r="F61" s="176"/>
      <c r="G61" s="187"/>
      <c r="H61" s="188"/>
      <c r="I61" s="188"/>
      <c r="J61" s="14"/>
    </row>
    <row r="62" spans="1:10">
      <c r="A62" s="4" t="s">
        <v>147</v>
      </c>
      <c r="B62" s="133">
        <f t="shared" ref="B62:B64" si="15">SUM(C62:F62)</f>
        <v>366376</v>
      </c>
      <c r="C62" s="143">
        <v>192141</v>
      </c>
      <c r="D62" s="142">
        <v>40785</v>
      </c>
      <c r="E62" s="143">
        <v>92342</v>
      </c>
      <c r="F62" s="146">
        <v>41108</v>
      </c>
      <c r="G62" s="7" t="s">
        <v>68</v>
      </c>
      <c r="H62" s="8"/>
      <c r="I62" s="8"/>
      <c r="J62" s="14"/>
    </row>
    <row r="63" spans="1:10">
      <c r="A63" s="4" t="s">
        <v>148</v>
      </c>
      <c r="B63" s="133">
        <f t="shared" si="15"/>
        <v>581694</v>
      </c>
      <c r="C63" s="143">
        <v>445660</v>
      </c>
      <c r="D63" s="142">
        <v>24791</v>
      </c>
      <c r="E63" s="143">
        <v>108839</v>
      </c>
      <c r="F63" s="146">
        <v>2404</v>
      </c>
      <c r="G63" s="7" t="s">
        <v>69</v>
      </c>
      <c r="H63" s="8"/>
      <c r="I63" s="8"/>
      <c r="J63" s="14"/>
    </row>
    <row r="64" spans="1:10">
      <c r="A64" s="4" t="s">
        <v>149</v>
      </c>
      <c r="B64" s="133">
        <f t="shared" si="15"/>
        <v>511839</v>
      </c>
      <c r="C64" s="143">
        <v>350228</v>
      </c>
      <c r="D64" s="142">
        <v>85256</v>
      </c>
      <c r="E64" s="143">
        <v>74703</v>
      </c>
      <c r="F64" s="146">
        <v>1652</v>
      </c>
      <c r="G64" s="7" t="s">
        <v>70</v>
      </c>
      <c r="H64" s="8"/>
      <c r="I64" s="8"/>
      <c r="J64" s="14"/>
    </row>
    <row r="65" spans="1:10">
      <c r="A65" s="174" t="s">
        <v>10</v>
      </c>
      <c r="B65" s="177">
        <f>SUM(C65:F66)</f>
        <v>1176358</v>
      </c>
      <c r="C65" s="178">
        <f>SUM(C67:C71)</f>
        <v>124179</v>
      </c>
      <c r="D65" s="179">
        <f t="shared" ref="D65:F65" si="16">SUM(D67:D71)</f>
        <v>108406</v>
      </c>
      <c r="E65" s="178">
        <f t="shared" si="16"/>
        <v>845873</v>
      </c>
      <c r="F65" s="176">
        <f t="shared" si="16"/>
        <v>97900</v>
      </c>
      <c r="G65" s="187" t="s">
        <v>71</v>
      </c>
      <c r="H65" s="188"/>
      <c r="I65" s="188"/>
      <c r="J65" s="14"/>
    </row>
    <row r="66" spans="1:10">
      <c r="A66" s="174"/>
      <c r="B66" s="177"/>
      <c r="C66" s="178"/>
      <c r="D66" s="179"/>
      <c r="E66" s="178"/>
      <c r="F66" s="176"/>
      <c r="G66" s="187"/>
      <c r="H66" s="188"/>
      <c r="I66" s="188"/>
      <c r="J66" s="14"/>
    </row>
    <row r="67" spans="1:10">
      <c r="A67" s="4" t="s">
        <v>150</v>
      </c>
      <c r="B67" s="133">
        <f t="shared" ref="B67:B71" si="17">SUM(C67:F67)</f>
        <v>103508</v>
      </c>
      <c r="C67" s="143">
        <v>21503</v>
      </c>
      <c r="D67" s="142">
        <v>13502</v>
      </c>
      <c r="E67" s="143">
        <v>65456</v>
      </c>
      <c r="F67" s="146">
        <v>3047</v>
      </c>
      <c r="G67" s="7" t="s">
        <v>72</v>
      </c>
      <c r="H67" s="8"/>
      <c r="I67" s="8"/>
      <c r="J67" s="14"/>
    </row>
    <row r="68" spans="1:10">
      <c r="A68" s="4" t="s">
        <v>151</v>
      </c>
      <c r="B68" s="133">
        <f t="shared" si="17"/>
        <v>256185</v>
      </c>
      <c r="C68" s="143">
        <v>11532</v>
      </c>
      <c r="D68" s="142">
        <v>35111</v>
      </c>
      <c r="E68" s="143">
        <v>205921</v>
      </c>
      <c r="F68" s="146">
        <v>3621</v>
      </c>
      <c r="G68" s="7" t="s">
        <v>73</v>
      </c>
      <c r="H68" s="8"/>
      <c r="I68" s="8"/>
      <c r="J68" s="14"/>
    </row>
    <row r="69" spans="1:10">
      <c r="A69" s="4" t="s">
        <v>152</v>
      </c>
      <c r="B69" s="133">
        <f t="shared" si="17"/>
        <v>223101</v>
      </c>
      <c r="C69" s="143">
        <v>8619</v>
      </c>
      <c r="D69" s="142">
        <v>14121</v>
      </c>
      <c r="E69" s="143">
        <v>116058</v>
      </c>
      <c r="F69" s="146">
        <v>84303</v>
      </c>
      <c r="G69" s="7" t="s">
        <v>74</v>
      </c>
      <c r="H69" s="8"/>
      <c r="I69" s="8"/>
      <c r="J69" s="14"/>
    </row>
    <row r="70" spans="1:10">
      <c r="A70" s="4" t="s">
        <v>153</v>
      </c>
      <c r="B70" s="133">
        <f t="shared" si="17"/>
        <v>384992</v>
      </c>
      <c r="C70" s="143">
        <v>23777</v>
      </c>
      <c r="D70" s="142">
        <v>18282</v>
      </c>
      <c r="E70" s="143">
        <v>338993</v>
      </c>
      <c r="F70" s="146">
        <v>3940</v>
      </c>
      <c r="G70" s="7" t="s">
        <v>75</v>
      </c>
      <c r="H70" s="8"/>
      <c r="I70" s="8"/>
      <c r="J70" s="14"/>
    </row>
    <row r="71" spans="1:10">
      <c r="A71" s="4" t="s">
        <v>154</v>
      </c>
      <c r="B71" s="133">
        <f t="shared" si="17"/>
        <v>208572</v>
      </c>
      <c r="C71" s="143">
        <v>58748</v>
      </c>
      <c r="D71" s="142">
        <v>27390</v>
      </c>
      <c r="E71" s="143">
        <v>119445</v>
      </c>
      <c r="F71" s="146">
        <v>2989</v>
      </c>
      <c r="G71" s="7" t="s">
        <v>76</v>
      </c>
      <c r="H71" s="8"/>
      <c r="I71" s="8"/>
      <c r="J71" s="14"/>
    </row>
    <row r="72" spans="1:10">
      <c r="A72" s="174" t="s">
        <v>11</v>
      </c>
      <c r="B72" s="177">
        <f>SUM(C72:F73)</f>
        <v>70977</v>
      </c>
      <c r="C72" s="178">
        <f>SUM(C74:C81)</f>
        <v>3032</v>
      </c>
      <c r="D72" s="179">
        <f>SUM(D74:D81)</f>
        <v>45181</v>
      </c>
      <c r="E72" s="178">
        <f>SUM(E74:E81)</f>
        <v>20144</v>
      </c>
      <c r="F72" s="176">
        <f>SUM(F74:F81)</f>
        <v>2620</v>
      </c>
      <c r="G72" s="187" t="s">
        <v>77</v>
      </c>
      <c r="H72" s="188"/>
      <c r="I72" s="188"/>
      <c r="J72" s="14"/>
    </row>
    <row r="73" spans="1:10">
      <c r="A73" s="174"/>
      <c r="B73" s="177"/>
      <c r="C73" s="178"/>
      <c r="D73" s="179"/>
      <c r="E73" s="178"/>
      <c r="F73" s="176"/>
      <c r="G73" s="187"/>
      <c r="H73" s="188"/>
      <c r="I73" s="188"/>
      <c r="J73" s="14"/>
    </row>
    <row r="74" spans="1:10">
      <c r="A74" s="5" t="s">
        <v>12</v>
      </c>
      <c r="B74" s="133">
        <f t="shared" ref="B74:B76" si="18">SUM(C74:F74)</f>
        <v>0</v>
      </c>
      <c r="C74" s="135"/>
      <c r="D74" s="134"/>
      <c r="E74" s="135"/>
      <c r="F74" s="149"/>
      <c r="G74" s="7" t="s">
        <v>78</v>
      </c>
      <c r="H74" s="8"/>
      <c r="I74" s="8"/>
      <c r="J74" s="14"/>
    </row>
    <row r="75" spans="1:10">
      <c r="A75" s="5" t="s">
        <v>13</v>
      </c>
      <c r="B75" s="133">
        <f t="shared" si="18"/>
        <v>338</v>
      </c>
      <c r="C75" s="143">
        <v>1</v>
      </c>
      <c r="D75" s="142">
        <v>314</v>
      </c>
      <c r="E75" s="143">
        <v>18</v>
      </c>
      <c r="F75" s="146">
        <v>5</v>
      </c>
      <c r="G75" s="7" t="s">
        <v>79</v>
      </c>
      <c r="H75" s="8"/>
      <c r="I75" s="8"/>
      <c r="J75" s="14"/>
    </row>
    <row r="76" spans="1:10">
      <c r="A76" s="5" t="s">
        <v>14</v>
      </c>
      <c r="B76" s="133">
        <f t="shared" si="18"/>
        <v>210</v>
      </c>
      <c r="C76" s="144"/>
      <c r="D76" s="142">
        <v>38</v>
      </c>
      <c r="E76" s="143">
        <v>127</v>
      </c>
      <c r="F76" s="146">
        <v>45</v>
      </c>
      <c r="G76" s="7" t="s">
        <v>80</v>
      </c>
      <c r="H76" s="8"/>
      <c r="I76" s="8"/>
      <c r="J76" s="14"/>
    </row>
    <row r="77" spans="1:10">
      <c r="A77" s="5" t="s">
        <v>15</v>
      </c>
      <c r="B77" s="133">
        <f>SUM(C78:F78)</f>
        <v>40644</v>
      </c>
      <c r="C77" s="145"/>
      <c r="D77" s="14"/>
      <c r="E77" s="145"/>
      <c r="F77" s="150"/>
      <c r="G77" s="7" t="s">
        <v>81</v>
      </c>
      <c r="H77" s="8"/>
      <c r="I77" s="8"/>
      <c r="J77" s="14"/>
    </row>
    <row r="78" spans="1:10">
      <c r="A78" s="5" t="s">
        <v>16</v>
      </c>
      <c r="B78" s="133">
        <f>SUM(C79:F79)</f>
        <v>18782</v>
      </c>
      <c r="C78" s="143">
        <v>1657</v>
      </c>
      <c r="D78" s="142">
        <v>30269</v>
      </c>
      <c r="E78" s="143">
        <v>6253</v>
      </c>
      <c r="F78" s="146">
        <v>2465</v>
      </c>
      <c r="G78" s="7" t="s">
        <v>82</v>
      </c>
      <c r="H78" s="8"/>
      <c r="I78" s="8"/>
      <c r="J78" s="14"/>
    </row>
    <row r="79" spans="1:10">
      <c r="A79" s="5" t="s">
        <v>17</v>
      </c>
      <c r="B79" s="133">
        <f>SUM(C80:F80)</f>
        <v>10</v>
      </c>
      <c r="C79" s="143">
        <v>350</v>
      </c>
      <c r="D79" s="142">
        <v>12927</v>
      </c>
      <c r="E79" s="143">
        <v>5505</v>
      </c>
      <c r="F79" s="148"/>
      <c r="G79" s="7" t="s">
        <v>83</v>
      </c>
      <c r="H79" s="8"/>
      <c r="I79" s="8"/>
      <c r="J79" s="14"/>
    </row>
    <row r="80" spans="1:10">
      <c r="A80" s="5" t="s">
        <v>18</v>
      </c>
      <c r="B80" s="133">
        <f>SUM(C81:F81)</f>
        <v>10993</v>
      </c>
      <c r="C80" s="144"/>
      <c r="D80" s="142">
        <v>10</v>
      </c>
      <c r="E80" s="144"/>
      <c r="F80" s="148"/>
      <c r="G80" s="7" t="s">
        <v>84</v>
      </c>
      <c r="H80" s="8"/>
      <c r="I80" s="8"/>
      <c r="J80" s="14"/>
    </row>
    <row r="81" spans="1:10">
      <c r="A81" s="5" t="s">
        <v>19</v>
      </c>
      <c r="B81" s="133" t="e">
        <f>SUM(#REF!)</f>
        <v>#REF!</v>
      </c>
      <c r="C81" s="143">
        <v>1024</v>
      </c>
      <c r="D81" s="142">
        <v>1623</v>
      </c>
      <c r="E81" s="143">
        <v>8241</v>
      </c>
      <c r="F81" s="146">
        <v>105</v>
      </c>
      <c r="G81" s="7" t="s">
        <v>85</v>
      </c>
      <c r="H81" s="8"/>
      <c r="I81" s="8"/>
      <c r="J81" s="14"/>
    </row>
    <row r="82" spans="1:10">
      <c r="A82" s="174" t="s">
        <v>20</v>
      </c>
      <c r="B82" s="177">
        <f>SUM(C82:F83)</f>
        <v>103274</v>
      </c>
      <c r="C82" s="178">
        <f>SUM(C84:C88)</f>
        <v>29612</v>
      </c>
      <c r="D82" s="179">
        <f t="shared" ref="D82:F82" si="19">SUM(D84:D88)</f>
        <v>20784</v>
      </c>
      <c r="E82" s="178">
        <f t="shared" si="19"/>
        <v>49217</v>
      </c>
      <c r="F82" s="176">
        <f t="shared" si="19"/>
        <v>3661</v>
      </c>
      <c r="G82" s="187" t="s">
        <v>86</v>
      </c>
      <c r="H82" s="188"/>
      <c r="I82" s="188"/>
      <c r="J82" s="14"/>
    </row>
    <row r="83" spans="1:10">
      <c r="A83" s="174"/>
      <c r="B83" s="177"/>
      <c r="C83" s="178"/>
      <c r="D83" s="179"/>
      <c r="E83" s="178"/>
      <c r="F83" s="176"/>
      <c r="G83" s="187"/>
      <c r="H83" s="188"/>
      <c r="I83" s="188"/>
      <c r="J83" s="14"/>
    </row>
    <row r="84" spans="1:10">
      <c r="A84" s="4" t="s">
        <v>155</v>
      </c>
      <c r="B84" s="133">
        <f t="shared" ref="B84:B88" si="20">SUM(C84:F84)</f>
        <v>66451</v>
      </c>
      <c r="C84" s="143">
        <v>18398</v>
      </c>
      <c r="D84" s="142">
        <v>10469</v>
      </c>
      <c r="E84" s="143">
        <v>36618</v>
      </c>
      <c r="F84" s="146">
        <v>966</v>
      </c>
      <c r="G84" s="7" t="s">
        <v>87</v>
      </c>
      <c r="H84" s="8"/>
      <c r="I84" s="8"/>
      <c r="J84" s="14"/>
    </row>
    <row r="85" spans="1:10">
      <c r="A85" s="4" t="s">
        <v>156</v>
      </c>
      <c r="B85" s="133">
        <f t="shared" si="20"/>
        <v>3941</v>
      </c>
      <c r="C85" s="143">
        <v>930</v>
      </c>
      <c r="D85" s="142">
        <v>1472</v>
      </c>
      <c r="E85" s="143">
        <v>1103</v>
      </c>
      <c r="F85" s="146">
        <v>436</v>
      </c>
      <c r="G85" s="7" t="s">
        <v>88</v>
      </c>
      <c r="H85" s="8"/>
      <c r="I85" s="8"/>
      <c r="J85" s="14"/>
    </row>
    <row r="86" spans="1:10">
      <c r="A86" s="4" t="s">
        <v>157</v>
      </c>
      <c r="B86" s="133">
        <f t="shared" si="20"/>
        <v>7156</v>
      </c>
      <c r="C86" s="143">
        <v>4077</v>
      </c>
      <c r="D86" s="142">
        <v>2307</v>
      </c>
      <c r="E86" s="143">
        <v>270</v>
      </c>
      <c r="F86" s="146">
        <v>502</v>
      </c>
      <c r="G86" s="7" t="s">
        <v>89</v>
      </c>
      <c r="H86" s="8"/>
      <c r="I86" s="8"/>
      <c r="J86" s="14"/>
    </row>
    <row r="87" spans="1:10">
      <c r="A87" s="4" t="s">
        <v>158</v>
      </c>
      <c r="B87" s="133">
        <f t="shared" si="20"/>
        <v>11921</v>
      </c>
      <c r="C87" s="143">
        <v>3261</v>
      </c>
      <c r="D87" s="142">
        <v>2578</v>
      </c>
      <c r="E87" s="143">
        <v>4512</v>
      </c>
      <c r="F87" s="146">
        <v>1570</v>
      </c>
      <c r="G87" s="7" t="s">
        <v>90</v>
      </c>
      <c r="H87" s="8"/>
      <c r="I87" s="8"/>
      <c r="J87" s="14"/>
    </row>
    <row r="88" spans="1:10">
      <c r="A88" s="4" t="s">
        <v>159</v>
      </c>
      <c r="B88" s="133">
        <f t="shared" si="20"/>
        <v>13805</v>
      </c>
      <c r="C88" s="143">
        <v>2946</v>
      </c>
      <c r="D88" s="142">
        <v>3958</v>
      </c>
      <c r="E88" s="143">
        <v>6714</v>
      </c>
      <c r="F88" s="146">
        <v>187</v>
      </c>
      <c r="G88" s="7" t="s">
        <v>91</v>
      </c>
      <c r="H88" s="8"/>
      <c r="I88" s="8"/>
      <c r="J88" s="14"/>
    </row>
    <row r="89" spans="1:10">
      <c r="A89" s="174" t="s">
        <v>21</v>
      </c>
      <c r="B89" s="177">
        <f>SUM(C89:F90)</f>
        <v>102925</v>
      </c>
      <c r="C89" s="178">
        <f>SUM(C91:C103)</f>
        <v>50038</v>
      </c>
      <c r="D89" s="179">
        <f t="shared" ref="D89:F89" si="21">SUM(D91:D103)</f>
        <v>21363</v>
      </c>
      <c r="E89" s="178">
        <f t="shared" si="21"/>
        <v>28509</v>
      </c>
      <c r="F89" s="176">
        <f t="shared" si="21"/>
        <v>3015</v>
      </c>
      <c r="G89" s="187" t="s">
        <v>92</v>
      </c>
      <c r="H89" s="188"/>
      <c r="I89" s="188"/>
      <c r="J89" s="14"/>
    </row>
    <row r="90" spans="1:10">
      <c r="A90" s="174"/>
      <c r="B90" s="177"/>
      <c r="C90" s="178"/>
      <c r="D90" s="179"/>
      <c r="E90" s="178"/>
      <c r="F90" s="176"/>
      <c r="G90" s="187"/>
      <c r="H90" s="188"/>
      <c r="I90" s="188"/>
      <c r="J90" s="14"/>
    </row>
    <row r="91" spans="1:10">
      <c r="A91" s="4" t="s">
        <v>160</v>
      </c>
      <c r="B91" s="133">
        <f t="shared" ref="B91:B103" si="22">SUM(C91:F91)</f>
        <v>2328</v>
      </c>
      <c r="C91" s="143">
        <v>645</v>
      </c>
      <c r="D91" s="142">
        <v>1120</v>
      </c>
      <c r="E91" s="143">
        <v>498</v>
      </c>
      <c r="F91" s="146">
        <v>65</v>
      </c>
      <c r="G91" s="7" t="s">
        <v>93</v>
      </c>
      <c r="H91" s="8"/>
      <c r="I91" s="8"/>
      <c r="J91" s="14"/>
    </row>
    <row r="92" spans="1:10">
      <c r="A92" s="4" t="s">
        <v>161</v>
      </c>
      <c r="B92" s="133">
        <f t="shared" si="22"/>
        <v>7252</v>
      </c>
      <c r="C92" s="143">
        <v>4094</v>
      </c>
      <c r="D92" s="142">
        <v>2083</v>
      </c>
      <c r="E92" s="143">
        <v>983</v>
      </c>
      <c r="F92" s="146">
        <v>92</v>
      </c>
      <c r="G92" s="7" t="s">
        <v>94</v>
      </c>
      <c r="H92" s="8"/>
      <c r="I92" s="8"/>
      <c r="J92" s="14"/>
    </row>
    <row r="93" spans="1:10">
      <c r="A93" s="4" t="s">
        <v>162</v>
      </c>
      <c r="B93" s="133">
        <f t="shared" si="22"/>
        <v>1528</v>
      </c>
      <c r="C93" s="143">
        <v>161</v>
      </c>
      <c r="D93" s="142">
        <v>578</v>
      </c>
      <c r="E93" s="143">
        <v>758</v>
      </c>
      <c r="F93" s="146">
        <v>31</v>
      </c>
      <c r="G93" s="7" t="s">
        <v>95</v>
      </c>
      <c r="H93" s="8"/>
      <c r="I93" s="8"/>
      <c r="J93" s="14"/>
    </row>
    <row r="94" spans="1:10">
      <c r="A94" s="4" t="s">
        <v>163</v>
      </c>
      <c r="B94" s="133">
        <f t="shared" si="22"/>
        <v>2205</v>
      </c>
      <c r="C94" s="143">
        <v>300</v>
      </c>
      <c r="D94" s="142">
        <v>649</v>
      </c>
      <c r="E94" s="143">
        <v>1216</v>
      </c>
      <c r="F94" s="146">
        <v>40</v>
      </c>
      <c r="G94" s="7" t="s">
        <v>96</v>
      </c>
      <c r="H94" s="8"/>
      <c r="I94" s="8"/>
      <c r="J94" s="14"/>
    </row>
    <row r="95" spans="1:10">
      <c r="A95" s="4" t="s">
        <v>164</v>
      </c>
      <c r="B95" s="133">
        <f t="shared" si="22"/>
        <v>45</v>
      </c>
      <c r="C95" s="143">
        <v>3</v>
      </c>
      <c r="D95" s="142">
        <v>32</v>
      </c>
      <c r="E95" s="143">
        <v>10</v>
      </c>
      <c r="F95" s="148"/>
      <c r="G95" s="7" t="s">
        <v>97</v>
      </c>
      <c r="H95" s="8"/>
      <c r="I95" s="8"/>
      <c r="J95" s="14"/>
    </row>
    <row r="96" spans="1:10">
      <c r="A96" s="4" t="s">
        <v>165</v>
      </c>
      <c r="B96" s="133">
        <f t="shared" si="22"/>
        <v>4697</v>
      </c>
      <c r="C96" s="143">
        <v>3777</v>
      </c>
      <c r="D96" s="142">
        <v>748</v>
      </c>
      <c r="E96" s="143">
        <v>147</v>
      </c>
      <c r="F96" s="146">
        <v>25</v>
      </c>
      <c r="G96" s="7" t="s">
        <v>98</v>
      </c>
      <c r="H96" s="8"/>
      <c r="I96" s="8"/>
      <c r="J96" s="14"/>
    </row>
    <row r="97" spans="1:10">
      <c r="A97" s="4" t="s">
        <v>166</v>
      </c>
      <c r="B97" s="133">
        <f t="shared" si="22"/>
        <v>14360</v>
      </c>
      <c r="C97" s="143">
        <v>7806</v>
      </c>
      <c r="D97" s="142">
        <v>2726</v>
      </c>
      <c r="E97" s="143">
        <v>3350</v>
      </c>
      <c r="F97" s="146">
        <v>478</v>
      </c>
      <c r="G97" s="7" t="s">
        <v>99</v>
      </c>
      <c r="H97" s="8"/>
      <c r="I97" s="8"/>
      <c r="J97" s="14"/>
    </row>
    <row r="98" spans="1:10">
      <c r="A98" s="4" t="s">
        <v>167</v>
      </c>
      <c r="B98" s="133">
        <f t="shared" si="22"/>
        <v>1553</v>
      </c>
      <c r="C98" s="143">
        <v>703</v>
      </c>
      <c r="D98" s="142">
        <v>647</v>
      </c>
      <c r="E98" s="143">
        <v>191</v>
      </c>
      <c r="F98" s="146">
        <v>12</v>
      </c>
      <c r="G98" s="7" t="s">
        <v>100</v>
      </c>
      <c r="H98" s="8"/>
      <c r="I98" s="8"/>
      <c r="J98" s="14"/>
    </row>
    <row r="99" spans="1:10">
      <c r="A99" s="4" t="s">
        <v>168</v>
      </c>
      <c r="B99" s="133">
        <f t="shared" si="22"/>
        <v>1007</v>
      </c>
      <c r="C99" s="143">
        <v>367</v>
      </c>
      <c r="D99" s="142">
        <v>578</v>
      </c>
      <c r="E99" s="143">
        <v>32</v>
      </c>
      <c r="F99" s="146">
        <v>30</v>
      </c>
      <c r="G99" s="7" t="s">
        <v>101</v>
      </c>
      <c r="H99" s="8"/>
      <c r="I99" s="8"/>
      <c r="J99" s="14"/>
    </row>
    <row r="100" spans="1:10">
      <c r="A100" s="4" t="s">
        <v>169</v>
      </c>
      <c r="B100" s="133">
        <f t="shared" si="22"/>
        <v>27008</v>
      </c>
      <c r="C100" s="143">
        <v>20293</v>
      </c>
      <c r="D100" s="142">
        <v>3831</v>
      </c>
      <c r="E100" s="143">
        <v>2794</v>
      </c>
      <c r="F100" s="146">
        <v>90</v>
      </c>
      <c r="G100" s="7" t="s">
        <v>102</v>
      </c>
      <c r="H100" s="8"/>
      <c r="I100" s="8"/>
      <c r="J100" s="14"/>
    </row>
    <row r="101" spans="1:10">
      <c r="A101" s="4" t="s">
        <v>170</v>
      </c>
      <c r="B101" s="133">
        <f t="shared" si="22"/>
        <v>5282</v>
      </c>
      <c r="C101" s="143">
        <v>1413</v>
      </c>
      <c r="D101" s="142">
        <v>1217</v>
      </c>
      <c r="E101" s="143">
        <v>2610</v>
      </c>
      <c r="F101" s="146">
        <v>42</v>
      </c>
      <c r="G101" s="7" t="s">
        <v>103</v>
      </c>
      <c r="H101" s="8"/>
      <c r="I101" s="8"/>
      <c r="J101" s="14"/>
    </row>
    <row r="102" spans="1:10">
      <c r="A102" s="4" t="s">
        <v>171</v>
      </c>
      <c r="B102" s="133">
        <f t="shared" si="22"/>
        <v>32995</v>
      </c>
      <c r="C102" s="143">
        <v>9289</v>
      </c>
      <c r="D102" s="142">
        <v>6447</v>
      </c>
      <c r="E102" s="143">
        <v>15255</v>
      </c>
      <c r="F102" s="146">
        <v>2004</v>
      </c>
      <c r="G102" s="7" t="s">
        <v>104</v>
      </c>
      <c r="H102" s="8"/>
      <c r="I102" s="8"/>
      <c r="J102" s="14"/>
    </row>
    <row r="103" spans="1:10">
      <c r="A103" s="4" t="s">
        <v>172</v>
      </c>
      <c r="B103" s="133">
        <f t="shared" si="22"/>
        <v>2665</v>
      </c>
      <c r="C103" s="143">
        <v>1187</v>
      </c>
      <c r="D103" s="142">
        <v>707</v>
      </c>
      <c r="E103" s="143">
        <v>665</v>
      </c>
      <c r="F103" s="146">
        <v>106</v>
      </c>
      <c r="G103" s="7" t="s">
        <v>105</v>
      </c>
      <c r="H103" s="8"/>
      <c r="I103" s="8"/>
      <c r="J103" s="14"/>
    </row>
    <row r="104" spans="1:10">
      <c r="A104" s="174" t="s">
        <v>22</v>
      </c>
      <c r="B104" s="177">
        <f>SUM(C104:F105)</f>
        <v>1233419</v>
      </c>
      <c r="C104" s="178">
        <f>SUM(C106:C109)</f>
        <v>103655</v>
      </c>
      <c r="D104" s="179">
        <f t="shared" ref="D104:F104" si="23">SUM(D106:D109)</f>
        <v>81701</v>
      </c>
      <c r="E104" s="178">
        <f t="shared" si="23"/>
        <v>942000</v>
      </c>
      <c r="F104" s="176">
        <f t="shared" si="23"/>
        <v>106063</v>
      </c>
      <c r="G104" s="187" t="s">
        <v>106</v>
      </c>
      <c r="H104" s="188"/>
      <c r="I104" s="188"/>
      <c r="J104" s="14"/>
    </row>
    <row r="105" spans="1:10">
      <c r="A105" s="174"/>
      <c r="B105" s="177"/>
      <c r="C105" s="178"/>
      <c r="D105" s="179"/>
      <c r="E105" s="178"/>
      <c r="F105" s="176"/>
      <c r="G105" s="187"/>
      <c r="H105" s="188"/>
      <c r="I105" s="188"/>
      <c r="J105" s="14"/>
    </row>
    <row r="106" spans="1:10">
      <c r="A106" s="4" t="s">
        <v>173</v>
      </c>
      <c r="B106" s="133">
        <f t="shared" ref="B106:B109" si="24">SUM(C106:F106)</f>
        <v>584621</v>
      </c>
      <c r="C106" s="143">
        <v>47252</v>
      </c>
      <c r="D106" s="142">
        <v>36145</v>
      </c>
      <c r="E106" s="143">
        <v>408155</v>
      </c>
      <c r="F106" s="146">
        <v>93069</v>
      </c>
      <c r="G106" s="7" t="s">
        <v>107</v>
      </c>
      <c r="H106" s="8"/>
      <c r="I106" s="8"/>
      <c r="J106" s="14"/>
    </row>
    <row r="107" spans="1:10">
      <c r="A107" s="4" t="s">
        <v>174</v>
      </c>
      <c r="B107" s="133">
        <f t="shared" si="24"/>
        <v>280064</v>
      </c>
      <c r="C107" s="143">
        <v>27836</v>
      </c>
      <c r="D107" s="142">
        <v>21083</v>
      </c>
      <c r="E107" s="143">
        <v>224679</v>
      </c>
      <c r="F107" s="146">
        <v>6466</v>
      </c>
      <c r="G107" s="7" t="s">
        <v>108</v>
      </c>
      <c r="H107" s="8"/>
      <c r="I107" s="8"/>
      <c r="J107" s="14"/>
    </row>
    <row r="108" spans="1:10">
      <c r="A108" s="4" t="s">
        <v>175</v>
      </c>
      <c r="B108" s="133">
        <f t="shared" si="24"/>
        <v>97868</v>
      </c>
      <c r="C108" s="143">
        <v>10921</v>
      </c>
      <c r="D108" s="142">
        <v>8535</v>
      </c>
      <c r="E108" s="143">
        <v>76903</v>
      </c>
      <c r="F108" s="146">
        <v>1509</v>
      </c>
      <c r="G108" s="7" t="s">
        <v>109</v>
      </c>
      <c r="H108" s="8"/>
      <c r="I108" s="8"/>
      <c r="J108" s="14"/>
    </row>
    <row r="109" spans="1:10" ht="10.8" thickBot="1">
      <c r="A109" s="6" t="s">
        <v>176</v>
      </c>
      <c r="B109" s="136">
        <f t="shared" si="24"/>
        <v>270866</v>
      </c>
      <c r="C109" s="151">
        <v>17646</v>
      </c>
      <c r="D109" s="152">
        <v>15938</v>
      </c>
      <c r="E109" s="151">
        <v>232263</v>
      </c>
      <c r="F109" s="153">
        <v>5019</v>
      </c>
      <c r="G109" s="9" t="s">
        <v>110</v>
      </c>
      <c r="H109" s="10"/>
      <c r="I109" s="10"/>
      <c r="J109" s="14"/>
    </row>
    <row r="111" spans="1:10">
      <c r="A111" s="191" t="s">
        <v>185</v>
      </c>
      <c r="B111" s="191"/>
      <c r="C111" s="191"/>
      <c r="E111" s="191" t="s">
        <v>186</v>
      </c>
      <c r="F111" s="191"/>
      <c r="G111" s="191"/>
      <c r="H111" s="191"/>
      <c r="I111" s="191"/>
    </row>
  </sheetData>
  <mergeCells count="105">
    <mergeCell ref="D82:D83"/>
    <mergeCell ref="E82:E83"/>
    <mergeCell ref="F82:F83"/>
    <mergeCell ref="D60:D61"/>
    <mergeCell ref="E60:E61"/>
    <mergeCell ref="F60:F61"/>
    <mergeCell ref="F65:F66"/>
    <mergeCell ref="C104:C105"/>
    <mergeCell ref="B104:B105"/>
    <mergeCell ref="D104:D105"/>
    <mergeCell ref="E104:E105"/>
    <mergeCell ref="F104:F105"/>
    <mergeCell ref="D72:D73"/>
    <mergeCell ref="E72:E73"/>
    <mergeCell ref="F72:F73"/>
    <mergeCell ref="C82:C83"/>
    <mergeCell ref="B82:B83"/>
    <mergeCell ref="C89:C90"/>
    <mergeCell ref="B89:B90"/>
    <mergeCell ref="D89:D90"/>
    <mergeCell ref="E89:E90"/>
    <mergeCell ref="F89:F90"/>
    <mergeCell ref="D53:D54"/>
    <mergeCell ref="E53:E54"/>
    <mergeCell ref="F53:F54"/>
    <mergeCell ref="C72:C73"/>
    <mergeCell ref="B72:B73"/>
    <mergeCell ref="C65:C66"/>
    <mergeCell ref="B65:B66"/>
    <mergeCell ref="D65:D66"/>
    <mergeCell ref="E65:E66"/>
    <mergeCell ref="A1:I1"/>
    <mergeCell ref="A2:I2"/>
    <mergeCell ref="A3:I3"/>
    <mergeCell ref="H4:I4"/>
    <mergeCell ref="A111:C111"/>
    <mergeCell ref="E111:I111"/>
    <mergeCell ref="B9:B10"/>
    <mergeCell ref="C9:C10"/>
    <mergeCell ref="D9:D10"/>
    <mergeCell ref="E9:E10"/>
    <mergeCell ref="F19:F20"/>
    <mergeCell ref="C33:C34"/>
    <mergeCell ref="B33:B34"/>
    <mergeCell ref="D33:D34"/>
    <mergeCell ref="E33:E34"/>
    <mergeCell ref="F33:F34"/>
    <mergeCell ref="B39:B40"/>
    <mergeCell ref="C39:C40"/>
    <mergeCell ref="D39:D40"/>
    <mergeCell ref="E39:E40"/>
    <mergeCell ref="F39:F40"/>
    <mergeCell ref="C60:C61"/>
    <mergeCell ref="B60:B61"/>
    <mergeCell ref="C53:C54"/>
    <mergeCell ref="A53:A54"/>
    <mergeCell ref="A60:A61"/>
    <mergeCell ref="A65:A66"/>
    <mergeCell ref="A72:A73"/>
    <mergeCell ref="A82:A83"/>
    <mergeCell ref="A89:A90"/>
    <mergeCell ref="A104:A105"/>
    <mergeCell ref="G5:I8"/>
    <mergeCell ref="G9:I10"/>
    <mergeCell ref="G11:I12"/>
    <mergeCell ref="G19:I20"/>
    <mergeCell ref="G33:I34"/>
    <mergeCell ref="G39:I40"/>
    <mergeCell ref="G46:I47"/>
    <mergeCell ref="G53:I54"/>
    <mergeCell ref="G60:I61"/>
    <mergeCell ref="G65:I66"/>
    <mergeCell ref="G72:I73"/>
    <mergeCell ref="G82:I83"/>
    <mergeCell ref="G89:I90"/>
    <mergeCell ref="G104:I105"/>
    <mergeCell ref="B53:B54"/>
    <mergeCell ref="C46:C47"/>
    <mergeCell ref="B46:B47"/>
    <mergeCell ref="A19:A20"/>
    <mergeCell ref="A33:A34"/>
    <mergeCell ref="A39:A40"/>
    <mergeCell ref="F9:F10"/>
    <mergeCell ref="B19:B20"/>
    <mergeCell ref="C19:C20"/>
    <mergeCell ref="D19:D20"/>
    <mergeCell ref="E19:E20"/>
    <mergeCell ref="A46:A47"/>
    <mergeCell ref="D46:D47"/>
    <mergeCell ref="E46:E47"/>
    <mergeCell ref="F46:F47"/>
    <mergeCell ref="B11:B12"/>
    <mergeCell ref="C11:C12"/>
    <mergeCell ref="D11:D12"/>
    <mergeCell ref="E11:E12"/>
    <mergeCell ref="F11:F12"/>
    <mergeCell ref="F7:F8"/>
    <mergeCell ref="A5:A8"/>
    <mergeCell ref="B5:B8"/>
    <mergeCell ref="C5:F6"/>
    <mergeCell ref="C7:C8"/>
    <mergeCell ref="D7:D8"/>
    <mergeCell ref="E7:E8"/>
    <mergeCell ref="A9:A10"/>
    <mergeCell ref="A11:A12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Regions</vt:lpstr>
      <vt:lpstr>ΠΙΝΑΚΑΣ 6α ΠΟΤΙΣΤΙΚΕΣ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dcterms:created xsi:type="dcterms:W3CDTF">2015-05-13T11:12:06Z</dcterms:created>
  <dcterms:modified xsi:type="dcterms:W3CDTF">2017-01-20T06:07:19Z</dcterms:modified>
</cp:coreProperties>
</file>