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032" yWindow="413" windowWidth="18995" windowHeight="7100"/>
  </bookViews>
  <sheets>
    <sheet name="Sheet1" sheetId="1" r:id="rId1"/>
  </sheets>
  <calcPr calcId="125725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</workbook>
</file>

<file path=xl/calcChain.xml><?xml version="1.0" encoding="utf-8"?>
<calcChain xmlns="http://schemas.openxmlformats.org/spreadsheetml/2006/main">
  <c r="E12" i="1"/>
  <c r="C12"/>
  <c r="F19"/>
  <c r="B28"/>
  <c r="B15"/>
  <c r="B84"/>
  <c r="C49"/>
  <c r="B98"/>
  <c r="B97"/>
  <c r="B96"/>
  <c r="B95"/>
  <c r="B93"/>
  <c r="B92"/>
  <c r="B91"/>
  <c r="B90"/>
  <c r="B89"/>
  <c r="B88"/>
  <c r="B87"/>
  <c r="B86"/>
  <c r="B85"/>
  <c r="B83"/>
  <c r="B82"/>
  <c r="B81"/>
  <c r="B79"/>
  <c r="B78"/>
  <c r="B77"/>
  <c r="B76"/>
  <c r="B75"/>
  <c r="B73"/>
  <c r="B72"/>
  <c r="B71"/>
  <c r="B70"/>
  <c r="B69"/>
  <c r="B68"/>
  <c r="B67"/>
  <c r="B66"/>
  <c r="B64"/>
  <c r="B63"/>
  <c r="B62"/>
  <c r="B61"/>
  <c r="B60"/>
  <c r="B58"/>
  <c r="B57"/>
  <c r="B56"/>
  <c r="B54"/>
  <c r="B53"/>
  <c r="B52"/>
  <c r="B51"/>
  <c r="B50"/>
  <c r="B48"/>
  <c r="B47"/>
  <c r="B46"/>
  <c r="B45"/>
  <c r="B44"/>
  <c r="B42"/>
  <c r="B41"/>
  <c r="B40"/>
  <c r="B39"/>
  <c r="B38"/>
  <c r="B36"/>
  <c r="B35"/>
  <c r="B34"/>
  <c r="B33"/>
  <c r="B31"/>
  <c r="B30"/>
  <c r="B29"/>
  <c r="B26"/>
  <c r="B25"/>
  <c r="B24"/>
  <c r="B23"/>
  <c r="B22"/>
  <c r="B21"/>
  <c r="B20"/>
  <c r="B18"/>
  <c r="B17"/>
  <c r="B16"/>
  <c r="B14"/>
  <c r="B13"/>
  <c r="H94"/>
  <c r="H80"/>
  <c r="H74"/>
  <c r="H65"/>
  <c r="H59"/>
  <c r="H55"/>
  <c r="H49"/>
  <c r="H43"/>
  <c r="H37"/>
  <c r="H32"/>
  <c r="H27"/>
  <c r="H19"/>
  <c r="H12"/>
  <c r="G27"/>
  <c r="F27"/>
  <c r="E27"/>
  <c r="D27"/>
  <c r="C27"/>
  <c r="G19"/>
  <c r="E19"/>
  <c r="D19"/>
  <c r="C19"/>
  <c r="C32"/>
  <c r="C37"/>
  <c r="C43"/>
  <c r="C55"/>
  <c r="C59"/>
  <c r="C65"/>
  <c r="C74"/>
  <c r="C80"/>
  <c r="C94"/>
  <c r="G94"/>
  <c r="F94"/>
  <c r="E94"/>
  <c r="D94"/>
  <c r="G80"/>
  <c r="F80"/>
  <c r="E80"/>
  <c r="D80"/>
  <c r="G74"/>
  <c r="F74"/>
  <c r="E74"/>
  <c r="D74"/>
  <c r="G65"/>
  <c r="F65"/>
  <c r="E65"/>
  <c r="D65"/>
  <c r="G59"/>
  <c r="F59"/>
  <c r="E59"/>
  <c r="D59"/>
  <c r="G55"/>
  <c r="F55"/>
  <c r="E55"/>
  <c r="D55"/>
  <c r="G49"/>
  <c r="F49"/>
  <c r="E49"/>
  <c r="D49"/>
  <c r="G43"/>
  <c r="F43"/>
  <c r="E43"/>
  <c r="D43"/>
  <c r="G37"/>
  <c r="F37"/>
  <c r="F11" s="1"/>
  <c r="E37"/>
  <c r="D37"/>
  <c r="G32"/>
  <c r="F32"/>
  <c r="E32"/>
  <c r="D32"/>
  <c r="G12"/>
  <c r="F12"/>
  <c r="D12"/>
  <c r="B80" l="1"/>
  <c r="B43"/>
  <c r="B94"/>
  <c r="B74"/>
  <c r="B65"/>
  <c r="B59"/>
  <c r="B55"/>
  <c r="B49"/>
  <c r="B37"/>
  <c r="B32"/>
  <c r="B27"/>
  <c r="B19"/>
  <c r="B12"/>
  <c r="D11"/>
  <c r="G11"/>
  <c r="H11"/>
  <c r="E11"/>
  <c r="C11"/>
  <c r="B11" l="1"/>
</calcChain>
</file>

<file path=xl/sharedStrings.xml><?xml version="1.0" encoding="utf-8"?>
<sst xmlns="http://schemas.openxmlformats.org/spreadsheetml/2006/main" count="221" uniqueCount="196">
  <si>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</si>
  <si>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</si>
  <si>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</si>
  <si>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</si>
  <si>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</si>
  <si>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</si>
  <si>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</si>
  <si>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</si>
  <si>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</si>
  <si>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</si>
  <si>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</si>
  <si>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</si>
  <si>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</si>
  <si>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</si>
  <si>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</si>
  <si>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</si>
  <si>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</si>
  <si>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</si>
  <si>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</si>
  <si>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</si>
  <si>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</si>
  <si>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</si>
  <si>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</si>
  <si>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</si>
  <si>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</si>
  <si>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</si>
  <si>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</si>
  <si>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</si>
  <si>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</si>
  <si>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</si>
  <si>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</si>
  <si>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</si>
  <si>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</si>
  <si>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</si>
  <si>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</si>
  <si>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</si>
  <si>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</si>
  <si>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</si>
  <si>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</si>
  <si>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</si>
  <si>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</si>
  <si>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</si>
  <si>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</si>
  <si>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</si>
  <si>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</si>
  <si>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</si>
  <si>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</si>
  <si>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</si>
  <si>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</si>
  <si>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</si>
  <si>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</si>
  <si>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</si>
  <si>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</si>
  <si>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</si>
  <si>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</si>
  <si>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</si>
  <si>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</si>
  <si>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</si>
  <si>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</si>
  <si>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</si>
  <si>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</si>
  <si>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</si>
  <si>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</si>
  <si>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</si>
  <si>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</si>
  <si>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</si>
  <si>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</si>
  <si>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</si>
  <si>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</si>
  <si>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</si>
  <si>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</si>
  <si>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</si>
  <si>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</si>
  <si>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</si>
  <si>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</si>
  <si>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</si>
  <si>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</si>
  <si>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</si>
  <si>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</si>
  <si>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</si>
  <si>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</si>
  <si>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</si>
  <si>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</si>
  <si>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</si>
  <si>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</si>
  <si>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</si>
  <si>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</si>
  <si>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</si>
  <si>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</si>
  <si>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</si>
  <si>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</si>
  <si>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</si>
  <si>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</si>
  <si>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</si>
  <si>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</si>
  <si>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</si>
  <si>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</si>
  <si>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</si>
  <si>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</si>
  <si>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</si>
  <si>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</si>
  <si>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</si>
  <si>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</si>
  <si>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</si>
  <si>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</si>
  <si>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</si>
  <si>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</si>
  <si>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</si>
  <si>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</si>
  <si>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</si>
  <si>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</si>
  <si>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</si>
  <si>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</si>
  <si>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</si>
  <si>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</si>
  <si>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</si>
  <si>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</si>
  <si>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</si>
  <si>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</si>
  <si>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</si>
  <si>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</si>
  <si>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</si>
  <si>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</si>
  <si>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</si>
  <si>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</si>
  <si>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</si>
  <si>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</si>
  <si>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</si>
  <si>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</si>
  <si>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</si>
  <si>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</si>
  <si>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</si>
  <si>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</si>
  <si>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</si>
  <si>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</si>
  <si>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</si>
  <si>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</si>
  <si>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</si>
  <si>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</si>
  <si>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</si>
  <si>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</si>
  <si>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</si>
  <si>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</si>
  <si>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</si>
  <si>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</si>
  <si>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</si>
  <si>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</si>
  <si>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</si>
  <si>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Καρπάθου</t>
  </si>
  <si>
    <t xml:space="preserve">  Karpathos</t>
  </si>
  <si>
    <t xml:space="preserve">  Κύθνου</t>
  </si>
  <si>
    <t xml:space="preserve">  Kythnos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</si>
  <si>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</si>
  <si>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</si>
  <si>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</si>
  <si>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</si>
  <si>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</si>
  <si>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</si>
  <si>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</si>
  <si>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</si>
  <si>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</si>
  <si>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</si>
  <si>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</si>
  <si>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</si>
  <si>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</si>
  <si>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</si>
  <si>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</si>
  <si>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</si>
  <si>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</si>
  <si>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</si>
  <si>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</si>
  <si>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</si>
  <si>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</si>
  <si>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</si>
  <si>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</si>
  <si>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</si>
  <si>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</si>
  <si>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</si>
  <si>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Areas in stremmas</t>
  </si>
  <si>
    <t>Καλλιέργειες - Crops</t>
  </si>
  <si>
    <t>Δενδρώδεις Areas under trees (compact plantations)</t>
  </si>
  <si>
    <t>Αμπέλια και σταφιδάμπελα Vines (grapes and raisins)</t>
  </si>
  <si>
    <t>(1) Καλλιεργούνται τα είδη των πινάκων 3α και 3β (γενικών και αναλυτικά)</t>
  </si>
  <si>
    <t>(1) Where the crops of tables 3a and 3b (general and analytical) are cultivated</t>
  </si>
  <si>
    <t>Περιφέρεια Δυτικής Μακεδονίας</t>
  </si>
  <si>
    <t>Αροτραίες
Crops on arable land</t>
  </si>
  <si>
    <r>
      <t>Κηπευτική γη</t>
    </r>
    <r>
      <rPr>
        <vertAlign val="superscript"/>
        <sz val="8"/>
        <rFont val="Arial"/>
        <family val="2"/>
        <charset val="161"/>
      </rPr>
      <t xml:space="preserve">(1)
</t>
    </r>
    <r>
      <rPr>
        <sz val="8"/>
        <rFont val="Arial"/>
        <family val="2"/>
        <charset val="161"/>
      </rPr>
      <t>Garden area</t>
    </r>
  </si>
  <si>
    <t>Region of Western Macedonia</t>
  </si>
  <si>
    <t>Αγρανάπαυση 
(1 - 5) ετών
Fallow land 
(1 - 5 years)</t>
  </si>
  <si>
    <r>
      <t>Σύνολο καλλιεργειών και αγρανάπαυσης</t>
    </r>
    <r>
      <rPr>
        <vertAlign val="superscript"/>
        <sz val="8"/>
        <rFont val="Arial"/>
        <family val="2"/>
        <charset val="161"/>
      </rPr>
      <t xml:space="preserve">
</t>
    </r>
    <r>
      <rPr>
        <sz val="8"/>
        <rFont val="Arial"/>
        <family val="2"/>
        <charset val="161"/>
      </rPr>
      <t xml:space="preserve">Total crops and fallow land </t>
    </r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</si>
  <si>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</si>
  <si>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</si>
  <si>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Εκ των οποίων εκτάσεις που είναι επιλέξιμες για καταβολή επιδοτήσεων
Land eligible for the payment of subsidies</t>
  </si>
  <si>
    <t>Πίνακας 1α. Εκτάσεις καλλιεργειών και αγρανάπαυσης, κατά κατηγορία, Περιφέρεια και Περιφερειακή Ενότητα, 2014</t>
  </si>
  <si>
    <t>Table 1a. Crop areas and fallow land, by category, Region and Regional Unities, 2014</t>
  </si>
  <si>
    <t>—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</si>
</sst>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61"/>
      <scheme val="minor"/>
    </font>
    <font>
      <sz val="8"/>
      <name val="Arial"/>
      <family val="2"/>
      <charset val="161"/>
    </font>
    <font>
      <b/>
      <sz val="8"/>
      <name val="Arial"/>
      <family val="2"/>
      <charset val="161"/>
    </font>
    <font>
      <sz val="8"/>
      <color indexed="8"/>
      <name val="Arial"/>
      <family val="2"/>
      <charset val="161"/>
    </font>
    <font>
      <sz val="8"/>
      <name val="Tahoma"/>
      <family val="2"/>
      <charset val="161"/>
    </font>
    <font>
      <vertAlign val="superscript"/>
      <sz val="8"/>
      <name val="Arial"/>
      <family val="2"/>
      <charset val="161"/>
    </font>
    <font>
      <b/>
      <sz val="9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sz val="8"/>
      <color theme="1"/>
      <name val="Calibri"/>
      <family val="2"/>
      <charset val="161"/>
    </font>
    <font>
      <i/>
      <sz val="8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sz val="8"/>
      <name val="Calibri"/>
      <family val="2"/>
      <charset val="161"/>
    </font>
    <font>
      <sz val="9"/>
      <name val="Calibri"/>
      <family val="2"/>
      <charset val="161"/>
    </font>
    <font>
      <sz val="9"/>
      <name val="Calibri"/>
      <family val="2"/>
      <charset val="161"/>
      <scheme val="minor"/>
    </font>
    <font>
      <sz val="9"/>
      <name val="Arial"/>
      <family val="2"/>
      <charset val="161"/>
    </font>
    <font>
      <sz val="9"/>
      <color theme="1"/>
      <name val="Arial"/>
      <family val="2"/>
      <charset val="161"/>
    </font>
    <font>
      <sz val="9"/>
      <name val="Tahoma"/>
      <family val="2"/>
      <charset val="161"/>
    </font>
    <font>
      <sz val="9"/>
      <color indexed="8"/>
      <name val="Arial"/>
      <family val="2"/>
      <charset val="161"/>
    </font>
    <font>
      <b/>
      <sz val="9"/>
      <color theme="1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3" fontId="2" fillId="0" borderId="7" xfId="0" applyNumberFormat="1" applyFont="1" applyFill="1" applyBorder="1" applyAlignment="1" applyProtection="1">
      <alignment vertical="center"/>
      <protection locked="0"/>
    </xf>
    <xf numFmtId="0" fontId="2" fillId="0" borderId="1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3" fontId="2" fillId="0" borderId="2" xfId="0" applyNumberFormat="1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3" fontId="1" fillId="2" borderId="2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7" fillId="0" borderId="0" xfId="0" applyNumberFormat="1" applyFont="1" applyProtection="1">
      <protection locked="0"/>
    </xf>
    <xf numFmtId="3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inden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3" fontId="1" fillId="0" borderId="0" xfId="0" applyNumberFormat="1" applyFont="1" applyFill="1" applyBorder="1" applyAlignment="1" applyProtection="1">
      <alignment horizontal="right"/>
      <protection locked="0"/>
    </xf>
    <xf numFmtId="3" fontId="1" fillId="0" borderId="2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 applyProtection="1">
      <alignment vertical="center" wrapText="1"/>
      <protection locked="0"/>
    </xf>
    <xf numFmtId="3" fontId="4" fillId="0" borderId="0" xfId="0" applyNumberFormat="1" applyFont="1" applyFill="1" applyBorder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NumberFormat="1" applyFont="1" applyFill="1" applyBorder="1" applyAlignment="1" applyProtection="1">
      <alignment horizontal="left" indent="2"/>
      <protection locked="0"/>
    </xf>
    <xf numFmtId="0" fontId="1" fillId="0" borderId="0" xfId="0" applyFont="1" applyFill="1" applyBorder="1" applyAlignment="1" applyProtection="1">
      <alignment horizontal="left" indent="2"/>
      <protection locked="0"/>
    </xf>
    <xf numFmtId="0" fontId="3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 indent="2"/>
      <protection locked="0"/>
    </xf>
    <xf numFmtId="49" fontId="7" fillId="0" borderId="0" xfId="0" applyNumberFormat="1" applyFont="1" applyBorder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49" fontId="7" fillId="0" borderId="0" xfId="0" applyNumberFormat="1" applyFont="1" applyProtection="1">
      <protection locked="0"/>
    </xf>
    <xf numFmtId="49" fontId="2" fillId="0" borderId="12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49" fontId="1" fillId="0" borderId="0" xfId="0" applyNumberFormat="1" applyFont="1" applyFill="1" applyBorder="1" applyAlignment="1" applyProtection="1">
      <alignment horizontal="left" wrapText="1" indent="1"/>
      <protection locked="0"/>
    </xf>
    <xf numFmtId="49" fontId="8" fillId="0" borderId="0" xfId="0" applyNumberFormat="1" applyFont="1" applyBorder="1" applyAlignment="1" applyProtection="1">
      <alignment horizontal="left" vertical="center" wrapText="1" indent="1"/>
      <protection locked="0"/>
    </xf>
    <xf numFmtId="49" fontId="1" fillId="0" borderId="1" xfId="0" applyNumberFormat="1" applyFont="1" applyFill="1" applyBorder="1" applyAlignment="1" applyProtection="1">
      <alignment horizontal="left" wrapText="1" indent="1"/>
      <protection locked="0"/>
    </xf>
    <xf numFmtId="0" fontId="1" fillId="0" borderId="0" xfId="0" applyFont="1" applyBorder="1" applyAlignment="1" applyProtection="1">
      <alignment horizontal="left" indent="1"/>
      <protection locked="0"/>
    </xf>
    <xf numFmtId="0" fontId="1" fillId="0" borderId="1" xfId="0" applyFont="1" applyBorder="1" applyAlignment="1" applyProtection="1">
      <alignment horizontal="left" indent="1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NumberFormat="1" applyFont="1" applyFill="1" applyBorder="1" applyAlignment="1" applyProtection="1">
      <alignment horizontal="right"/>
      <protection locked="0"/>
    </xf>
    <xf numFmtId="0" fontId="6" fillId="0" borderId="3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1" fillId="0" borderId="0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left" vertical="center" wrapText="1"/>
    </xf>
    <xf numFmtId="3" fontId="15" fillId="0" borderId="0" xfId="0" applyNumberFormat="1" applyFont="1" applyBorder="1" applyAlignment="1">
      <alignment horizontal="right" vertical="top"/>
    </xf>
    <xf numFmtId="3" fontId="2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2" xfId="0" applyFont="1" applyFill="1" applyBorder="1" applyAlignment="1">
      <alignment horizontal="right" vertical="top" wrapText="1"/>
    </xf>
    <xf numFmtId="3" fontId="15" fillId="0" borderId="2" xfId="0" applyNumberFormat="1" applyFont="1" applyBorder="1" applyAlignment="1">
      <alignment horizontal="right" vertical="top" wrapText="1"/>
    </xf>
    <xf numFmtId="3" fontId="15" fillId="0" borderId="8" xfId="0" applyNumberFormat="1" applyFont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3" fontId="2" fillId="2" borderId="0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7" xfId="0" applyNumberFormat="1" applyFont="1" applyFill="1" applyBorder="1" applyAlignment="1" applyProtection="1">
      <alignment vertical="center"/>
      <protection locked="0"/>
    </xf>
    <xf numFmtId="3" fontId="6" fillId="0" borderId="2" xfId="0" applyNumberFormat="1" applyFont="1" applyBorder="1" applyAlignment="1" applyProtection="1">
      <alignment vertical="center"/>
      <protection locked="0"/>
    </xf>
    <xf numFmtId="3" fontId="16" fillId="0" borderId="2" xfId="0" applyNumberFormat="1" applyFont="1" applyBorder="1" applyAlignment="1">
      <alignment horizontal="right" vertical="top" wrapText="1"/>
    </xf>
    <xf numFmtId="3" fontId="17" fillId="0" borderId="2" xfId="0" applyNumberFormat="1" applyFont="1" applyBorder="1"/>
    <xf numFmtId="3" fontId="6" fillId="0" borderId="2" xfId="0" applyNumberFormat="1" applyFont="1" applyFill="1" applyBorder="1" applyAlignment="1" applyProtection="1">
      <alignment vertical="center"/>
      <protection locked="0"/>
    </xf>
    <xf numFmtId="3" fontId="16" fillId="0" borderId="2" xfId="0" applyNumberFormat="1" applyFont="1" applyBorder="1"/>
    <xf numFmtId="3" fontId="6" fillId="2" borderId="2" xfId="0" applyNumberFormat="1" applyFont="1" applyFill="1" applyBorder="1" applyAlignment="1" applyProtection="1">
      <alignment horizontal="right" vertical="center" wrapText="1"/>
      <protection locked="0"/>
    </xf>
    <xf numFmtId="3" fontId="18" fillId="0" borderId="2" xfId="0" applyNumberFormat="1" applyFont="1" applyBorder="1" applyAlignment="1">
      <alignment horizontal="right" vertical="top" wrapText="1"/>
    </xf>
    <xf numFmtId="3" fontId="18" fillId="0" borderId="2" xfId="0" applyNumberFormat="1" applyFont="1" applyFill="1" applyBorder="1" applyAlignment="1" applyProtection="1">
      <alignment horizontal="right"/>
      <protection locked="0"/>
    </xf>
    <xf numFmtId="0" fontId="18" fillId="0" borderId="2" xfId="0" applyFont="1" applyFill="1" applyBorder="1" applyAlignment="1">
      <alignment horizontal="right" vertical="top" wrapText="1"/>
    </xf>
    <xf numFmtId="3" fontId="16" fillId="0" borderId="8" xfId="0" applyNumberFormat="1" applyFont="1" applyBorder="1" applyAlignment="1">
      <alignment horizontal="right" vertical="top" wrapText="1"/>
    </xf>
    <xf numFmtId="3" fontId="16" fillId="0" borderId="8" xfId="0" applyNumberFormat="1" applyFont="1" applyBorder="1"/>
    <xf numFmtId="0" fontId="19" fillId="0" borderId="0" xfId="0" applyFont="1" applyBorder="1" applyProtection="1">
      <protection locked="0"/>
    </xf>
    <xf numFmtId="0" fontId="18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8" xfId="0" applyNumberFormat="1" applyFont="1" applyFill="1" applyBorder="1" applyAlignment="1" applyProtection="1">
      <alignment horizontal="center" vertical="center" wrapText="1"/>
      <protection locked="0"/>
    </xf>
    <xf numFmtId="3" fontId="20" fillId="0" borderId="0" xfId="0" applyNumberFormat="1" applyFont="1" applyFill="1" applyBorder="1" applyAlignment="1" applyProtection="1">
      <protection locked="0"/>
    </xf>
    <xf numFmtId="0" fontId="19" fillId="0" borderId="0" xfId="0" applyFont="1" applyProtection="1"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20" fillId="0" borderId="0" xfId="0" applyNumberFormat="1" applyFont="1" applyFill="1" applyBorder="1" applyAlignment="1" applyProtection="1">
      <protection locked="0"/>
    </xf>
    <xf numFmtId="3" fontId="2" fillId="0" borderId="12" xfId="0" applyNumberFormat="1" applyFont="1" applyFill="1" applyBorder="1" applyAlignment="1" applyProtection="1">
      <alignment vertical="center"/>
      <protection locked="0"/>
    </xf>
    <xf numFmtId="3" fontId="2" fillId="0" borderId="0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horizontal="right" vertical="top"/>
    </xf>
    <xf numFmtId="3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1" fillId="0" borderId="8" xfId="0" applyNumberFormat="1" applyFont="1" applyFill="1" applyBorder="1" applyAlignment="1" applyProtection="1">
      <alignment horizontal="right" vertical="center" wrapText="1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4"/>
  <sheetViews>
    <sheetView showGridLines="0" tabSelected="1" topLeftCell="A6" zoomScale="120" zoomScaleNormal="120" workbookViewId="0">
      <pane xSplit="1" ySplit="5" topLeftCell="B84" activePane="bottomRight" state="frozen"/>
      <selection activeCell="A6" sqref="A6"/>
      <selection pane="topRight" activeCell="B6" sqref="B6"/>
      <selection pane="bottomLeft" activeCell="A11" sqref="A11"/>
      <selection pane="bottomRight" activeCell="G11" sqref="G11:G98"/>
    </sheetView>
  </sheetViews>
  <sheetFormatPr defaultRowHeight="11.3"/>
  <cols>
    <col min="1" max="1" width="35.77734375" style="2" customWidth="1"/>
    <col min="2" max="2" width="11.5546875" style="2" bestFit="1" customWidth="1"/>
    <col min="3" max="3" width="10.6640625" style="2" customWidth="1"/>
    <col min="4" max="5" width="11" style="2" customWidth="1"/>
    <col min="6" max="6" width="9.88671875" style="2" customWidth="1"/>
    <col min="7" max="7" width="11.6640625" style="113" customWidth="1"/>
    <col min="8" max="8" width="11.33203125" style="2" customWidth="1"/>
    <col min="9" max="9" width="9.33203125" style="2" customWidth="1"/>
    <col min="10" max="10" width="11.6640625" style="2" customWidth="1"/>
    <col min="11" max="11" width="12.109375" style="2" customWidth="1"/>
    <col min="12" max="16384" width="8.88671875" style="2"/>
  </cols>
  <sheetData>
    <row r="2" spans="1:14" s="43" customFormat="1" ht="13.15">
      <c r="A2" s="81" t="s">
        <v>176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42"/>
    </row>
    <row r="3" spans="1:14" s="43" customFormat="1" ht="13.15">
      <c r="A3" s="79" t="s">
        <v>193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42"/>
    </row>
    <row r="4" spans="1:14" s="43" customFormat="1" ht="13.15">
      <c r="A4" s="79" t="s">
        <v>194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42"/>
    </row>
    <row r="5" spans="1:14">
      <c r="A5" s="3"/>
      <c r="B5" s="3"/>
      <c r="C5" s="3"/>
      <c r="D5" s="3"/>
      <c r="E5" s="3"/>
      <c r="F5" s="3"/>
      <c r="G5" s="53"/>
      <c r="H5" s="3"/>
      <c r="I5" s="3"/>
      <c r="J5" s="3"/>
      <c r="K5" s="3"/>
      <c r="L5" s="1"/>
    </row>
    <row r="6" spans="1:14" ht="11.9" thickBot="1">
      <c r="A6" s="4" t="s">
        <v>177</v>
      </c>
      <c r="B6" s="5"/>
      <c r="C6" s="5"/>
      <c r="D6" s="5"/>
      <c r="E6" s="5"/>
      <c r="F6" s="5"/>
      <c r="G6" s="108"/>
      <c r="H6" s="6"/>
      <c r="I6" s="60" t="s">
        <v>178</v>
      </c>
      <c r="J6" s="60"/>
      <c r="K6" s="60"/>
      <c r="L6" s="7"/>
    </row>
    <row r="7" spans="1:14" ht="10.199999999999999" customHeight="1">
      <c r="A7" s="61" t="s">
        <v>0</v>
      </c>
      <c r="B7" s="64" t="s">
        <v>189</v>
      </c>
      <c r="C7" s="67" t="s">
        <v>179</v>
      </c>
      <c r="D7" s="68"/>
      <c r="E7" s="68"/>
      <c r="F7" s="68"/>
      <c r="G7" s="109" t="s">
        <v>188</v>
      </c>
      <c r="H7" s="86" t="s">
        <v>192</v>
      </c>
      <c r="I7" s="55" t="s">
        <v>1</v>
      </c>
      <c r="J7" s="55"/>
      <c r="K7" s="55"/>
      <c r="L7" s="6"/>
    </row>
    <row r="8" spans="1:14" ht="10.199999999999999" customHeight="1">
      <c r="A8" s="62"/>
      <c r="B8" s="65"/>
      <c r="C8" s="69"/>
      <c r="D8" s="70"/>
      <c r="E8" s="70"/>
      <c r="F8" s="70"/>
      <c r="G8" s="110"/>
      <c r="H8" s="87"/>
      <c r="I8" s="56"/>
      <c r="J8" s="56"/>
      <c r="K8" s="56"/>
      <c r="L8" s="6"/>
    </row>
    <row r="9" spans="1:14" s="6" customFormat="1" ht="10.199999999999999" customHeight="1">
      <c r="A9" s="62"/>
      <c r="B9" s="65"/>
      <c r="C9" s="85" t="s">
        <v>185</v>
      </c>
      <c r="D9" s="85" t="s">
        <v>186</v>
      </c>
      <c r="E9" s="85" t="s">
        <v>181</v>
      </c>
      <c r="F9" s="84" t="s">
        <v>180</v>
      </c>
      <c r="G9" s="110"/>
      <c r="H9" s="87"/>
      <c r="I9" s="56"/>
      <c r="J9" s="56"/>
      <c r="K9" s="56"/>
    </row>
    <row r="10" spans="1:14" s="8" customFormat="1" ht="74.349999999999994" customHeight="1">
      <c r="A10" s="63"/>
      <c r="B10" s="66"/>
      <c r="C10" s="82"/>
      <c r="D10" s="82"/>
      <c r="E10" s="82"/>
      <c r="F10" s="69"/>
      <c r="G10" s="111"/>
      <c r="H10" s="88"/>
      <c r="I10" s="57"/>
      <c r="J10" s="57"/>
      <c r="K10" s="57"/>
    </row>
    <row r="11" spans="1:14" s="11" customFormat="1" ht="21" customHeight="1">
      <c r="A11" s="39" t="s">
        <v>2</v>
      </c>
      <c r="B11" s="9">
        <f>SUM(B12,B19,B27,B32,B37,B43,B49,B55,B59,B65,B74,B80,B94)</f>
        <v>33288712</v>
      </c>
      <c r="C11" s="118">
        <f t="shared" ref="C11:H11" si="0">SUM(C12,C19,C27,C32,C37,C43,C49,C55,C59,C65,C74,C80,C94)</f>
        <v>17663306</v>
      </c>
      <c r="D11" s="9">
        <f t="shared" si="0"/>
        <v>670312</v>
      </c>
      <c r="E11" s="96">
        <f t="shared" si="0"/>
        <v>938218</v>
      </c>
      <c r="F11" s="96">
        <f t="shared" si="0"/>
        <v>10102481</v>
      </c>
      <c r="G11" s="96">
        <f t="shared" si="0"/>
        <v>3914395</v>
      </c>
      <c r="H11" s="96">
        <f t="shared" si="0"/>
        <v>1686775</v>
      </c>
      <c r="I11" s="10" t="s">
        <v>3</v>
      </c>
      <c r="J11" s="10"/>
      <c r="K11" s="10"/>
      <c r="L11" s="1"/>
    </row>
    <row r="12" spans="1:14" s="15" customFormat="1">
      <c r="A12" s="40" t="s">
        <v>4</v>
      </c>
      <c r="B12" s="12">
        <f>SUM(B13:B18)</f>
        <v>3741744</v>
      </c>
      <c r="C12" s="119">
        <f>SUM(C13:C18)</f>
        <v>3007005</v>
      </c>
      <c r="D12" s="12">
        <f t="shared" ref="D12:H12" si="1">SUM(D13:D18)</f>
        <v>51273</v>
      </c>
      <c r="E12" s="97">
        <f t="shared" si="1"/>
        <v>45405</v>
      </c>
      <c r="F12" s="97">
        <f t="shared" si="1"/>
        <v>279271</v>
      </c>
      <c r="G12" s="97">
        <f t="shared" si="1"/>
        <v>358790</v>
      </c>
      <c r="H12" s="97">
        <f t="shared" si="1"/>
        <v>138019</v>
      </c>
      <c r="I12" s="13" t="s">
        <v>5</v>
      </c>
      <c r="J12" s="13"/>
      <c r="K12" s="13"/>
      <c r="L12" s="14"/>
    </row>
    <row r="13" spans="1:14" ht="11.9">
      <c r="A13" s="44" t="s">
        <v>6</v>
      </c>
      <c r="B13" s="122">
        <f>SUM(C13:G13)</f>
        <v>785451</v>
      </c>
      <c r="C13" s="120">
        <v>692151</v>
      </c>
      <c r="D13" s="92">
        <v>8457</v>
      </c>
      <c r="E13" s="98">
        <v>2823</v>
      </c>
      <c r="F13" s="98">
        <v>24266</v>
      </c>
      <c r="G13" s="99">
        <v>57754</v>
      </c>
      <c r="H13" s="99">
        <v>49056</v>
      </c>
      <c r="I13" s="47" t="s">
        <v>7</v>
      </c>
      <c r="J13" s="17"/>
      <c r="K13" s="17"/>
      <c r="L13" s="6"/>
    </row>
    <row r="14" spans="1:14" ht="11.9">
      <c r="A14" s="44" t="s">
        <v>8</v>
      </c>
      <c r="B14" s="122">
        <f t="shared" ref="B14:B18" si="2">SUM(C14:G14)</f>
        <v>556098</v>
      </c>
      <c r="C14" s="120">
        <v>449394</v>
      </c>
      <c r="D14" s="92">
        <v>6314</v>
      </c>
      <c r="E14" s="98">
        <v>5441</v>
      </c>
      <c r="F14" s="98">
        <v>13337</v>
      </c>
      <c r="G14" s="99">
        <v>81612</v>
      </c>
      <c r="H14" s="99">
        <v>32680</v>
      </c>
      <c r="I14" s="47" t="s">
        <v>9</v>
      </c>
      <c r="J14" s="17"/>
      <c r="K14" s="17"/>
      <c r="L14" s="6"/>
    </row>
    <row r="15" spans="1:14" ht="11.9">
      <c r="A15" s="44" t="s">
        <v>10</v>
      </c>
      <c r="B15" s="122">
        <f>SUM(C15:G15)</f>
        <v>1453336</v>
      </c>
      <c r="C15" s="120">
        <v>1187185</v>
      </c>
      <c r="D15" s="92">
        <v>17492</v>
      </c>
      <c r="E15" s="98">
        <v>5560</v>
      </c>
      <c r="F15" s="98">
        <v>81448</v>
      </c>
      <c r="G15" s="99">
        <v>161651</v>
      </c>
      <c r="H15" s="99">
        <v>7768</v>
      </c>
      <c r="I15" s="47" t="s">
        <v>11</v>
      </c>
      <c r="J15" s="17"/>
      <c r="K15" s="17"/>
      <c r="L15" s="6"/>
      <c r="N15" s="58"/>
    </row>
    <row r="16" spans="1:14" ht="11.9">
      <c r="A16" s="44" t="s">
        <v>12</v>
      </c>
      <c r="B16" s="122">
        <f t="shared" si="2"/>
        <v>78813</v>
      </c>
      <c r="C16" s="120">
        <v>1061</v>
      </c>
      <c r="D16" s="92">
        <v>784</v>
      </c>
      <c r="E16" s="98">
        <v>562</v>
      </c>
      <c r="F16" s="98">
        <v>76396</v>
      </c>
      <c r="G16" s="99">
        <v>10</v>
      </c>
      <c r="H16" s="99">
        <v>0</v>
      </c>
      <c r="I16" s="47" t="s">
        <v>13</v>
      </c>
      <c r="J16" s="17"/>
      <c r="K16" s="17"/>
      <c r="L16" s="6"/>
      <c r="N16" s="59"/>
    </row>
    <row r="17" spans="1:14" ht="11.9">
      <c r="A17" s="44" t="s">
        <v>14</v>
      </c>
      <c r="B17" s="122">
        <f t="shared" si="2"/>
        <v>384146</v>
      </c>
      <c r="C17" s="120">
        <v>259969</v>
      </c>
      <c r="D17" s="92">
        <v>9762</v>
      </c>
      <c r="E17" s="98">
        <v>29562</v>
      </c>
      <c r="F17" s="98">
        <v>62936</v>
      </c>
      <c r="G17" s="99">
        <v>21917</v>
      </c>
      <c r="H17" s="99">
        <v>13121</v>
      </c>
      <c r="I17" s="47" t="s">
        <v>15</v>
      </c>
      <c r="J17" s="17"/>
      <c r="K17" s="17"/>
      <c r="L17" s="6"/>
      <c r="N17" s="18"/>
    </row>
    <row r="18" spans="1:14" ht="11.9">
      <c r="A18" s="44" t="s">
        <v>16</v>
      </c>
      <c r="B18" s="122">
        <f t="shared" si="2"/>
        <v>483900</v>
      </c>
      <c r="C18" s="120">
        <v>417245</v>
      </c>
      <c r="D18" s="92">
        <v>8464</v>
      </c>
      <c r="E18" s="98">
        <v>1457</v>
      </c>
      <c r="F18" s="98">
        <v>20888</v>
      </c>
      <c r="G18" s="99">
        <v>35846</v>
      </c>
      <c r="H18" s="99">
        <v>35394</v>
      </c>
      <c r="I18" s="47" t="s">
        <v>17</v>
      </c>
      <c r="J18" s="17"/>
      <c r="K18" s="17"/>
      <c r="L18" s="6"/>
      <c r="N18" s="18"/>
    </row>
    <row r="19" spans="1:14" ht="21" customHeight="1">
      <c r="A19" s="41" t="s">
        <v>18</v>
      </c>
      <c r="B19" s="19">
        <f t="shared" ref="B19:H19" si="3">SUM(B20:B26)</f>
        <v>6740087</v>
      </c>
      <c r="C19" s="121">
        <f t="shared" si="3"/>
        <v>4928080</v>
      </c>
      <c r="D19" s="19">
        <f t="shared" si="3"/>
        <v>100680</v>
      </c>
      <c r="E19" s="100">
        <f t="shared" si="3"/>
        <v>57868</v>
      </c>
      <c r="F19" s="100">
        <f>SUM(F20:F26)</f>
        <v>1077617</v>
      </c>
      <c r="G19" s="100">
        <f t="shared" si="3"/>
        <v>575842</v>
      </c>
      <c r="H19" s="100">
        <f t="shared" si="3"/>
        <v>377108</v>
      </c>
      <c r="I19" s="23" t="s">
        <v>19</v>
      </c>
      <c r="J19" s="20"/>
      <c r="K19" s="20"/>
      <c r="L19" s="6"/>
      <c r="N19" s="18"/>
    </row>
    <row r="20" spans="1:14" ht="11.9">
      <c r="A20" s="44" t="s">
        <v>20</v>
      </c>
      <c r="B20" s="122">
        <f t="shared" ref="B20:B26" si="4">SUM(C20:G20)</f>
        <v>1499524</v>
      </c>
      <c r="C20" s="89">
        <v>1253141</v>
      </c>
      <c r="D20" s="92">
        <v>35382</v>
      </c>
      <c r="E20" s="98">
        <v>13568</v>
      </c>
      <c r="F20" s="98">
        <v>48934</v>
      </c>
      <c r="G20" s="99">
        <v>148499</v>
      </c>
      <c r="H20" s="101">
        <v>67041</v>
      </c>
      <c r="I20" s="47" t="s">
        <v>21</v>
      </c>
      <c r="J20" s="17"/>
      <c r="K20" s="17"/>
      <c r="L20" s="6"/>
      <c r="N20" s="18"/>
    </row>
    <row r="21" spans="1:14" ht="11.9">
      <c r="A21" s="44" t="s">
        <v>22</v>
      </c>
      <c r="B21" s="122">
        <f t="shared" si="4"/>
        <v>427114</v>
      </c>
      <c r="C21" s="89">
        <v>210666</v>
      </c>
      <c r="D21" s="92">
        <v>11459</v>
      </c>
      <c r="E21" s="98">
        <v>6343</v>
      </c>
      <c r="F21" s="98">
        <v>185012</v>
      </c>
      <c r="G21" s="99">
        <v>13634</v>
      </c>
      <c r="H21" s="101">
        <v>12274</v>
      </c>
      <c r="I21" s="47" t="s">
        <v>23</v>
      </c>
      <c r="J21" s="17"/>
      <c r="K21" s="17"/>
      <c r="L21" s="6"/>
    </row>
    <row r="22" spans="1:14" ht="11.9">
      <c r="A22" s="44" t="s">
        <v>24</v>
      </c>
      <c r="B22" s="122">
        <f t="shared" si="4"/>
        <v>1055348</v>
      </c>
      <c r="C22" s="89">
        <v>929127</v>
      </c>
      <c r="D22" s="92">
        <v>8834</v>
      </c>
      <c r="E22" s="98">
        <v>5496</v>
      </c>
      <c r="F22" s="98">
        <v>18772</v>
      </c>
      <c r="G22" s="99">
        <v>93119</v>
      </c>
      <c r="H22" s="101">
        <v>89123</v>
      </c>
      <c r="I22" s="47" t="s">
        <v>25</v>
      </c>
      <c r="J22" s="17"/>
      <c r="K22" s="17"/>
      <c r="L22" s="6"/>
      <c r="N22" s="18"/>
    </row>
    <row r="23" spans="1:14" ht="11.9">
      <c r="A23" s="44" t="s">
        <v>26</v>
      </c>
      <c r="B23" s="122">
        <f t="shared" si="4"/>
        <v>884677</v>
      </c>
      <c r="C23" s="89">
        <v>439561</v>
      </c>
      <c r="D23" s="92">
        <v>17506</v>
      </c>
      <c r="E23" s="98">
        <v>5494</v>
      </c>
      <c r="F23" s="98">
        <v>361462</v>
      </c>
      <c r="G23" s="99">
        <v>60654</v>
      </c>
      <c r="H23" s="101">
        <v>45017</v>
      </c>
      <c r="I23" s="47" t="s">
        <v>27</v>
      </c>
      <c r="J23" s="17"/>
      <c r="K23" s="17"/>
      <c r="L23" s="6"/>
    </row>
    <row r="24" spans="1:14" ht="11.9">
      <c r="A24" s="44" t="s">
        <v>28</v>
      </c>
      <c r="B24" s="122">
        <f t="shared" si="4"/>
        <v>559415</v>
      </c>
      <c r="C24" s="89">
        <v>360892</v>
      </c>
      <c r="D24" s="92">
        <v>7375</v>
      </c>
      <c r="E24" s="98">
        <v>6072</v>
      </c>
      <c r="F24" s="98">
        <v>76458</v>
      </c>
      <c r="G24" s="99">
        <v>108618</v>
      </c>
      <c r="H24" s="101">
        <v>45095</v>
      </c>
      <c r="I24" s="47" t="s">
        <v>29</v>
      </c>
      <c r="J24" s="17"/>
      <c r="K24" s="17"/>
      <c r="L24" s="6"/>
    </row>
    <row r="25" spans="1:14" ht="11.9">
      <c r="A25" s="44" t="s">
        <v>30</v>
      </c>
      <c r="B25" s="122">
        <f t="shared" si="4"/>
        <v>1454433</v>
      </c>
      <c r="C25" s="89">
        <v>1308264</v>
      </c>
      <c r="D25" s="92">
        <v>12539</v>
      </c>
      <c r="E25" s="98">
        <v>8128</v>
      </c>
      <c r="F25" s="98">
        <v>80139</v>
      </c>
      <c r="G25" s="99">
        <v>45363</v>
      </c>
      <c r="H25" s="101">
        <v>33353</v>
      </c>
      <c r="I25" s="47" t="s">
        <v>31</v>
      </c>
      <c r="J25" s="17"/>
      <c r="K25" s="17"/>
      <c r="L25" s="6"/>
    </row>
    <row r="26" spans="1:14" ht="11.9">
      <c r="A26" s="44" t="s">
        <v>32</v>
      </c>
      <c r="B26" s="122">
        <f t="shared" si="4"/>
        <v>859576</v>
      </c>
      <c r="C26" s="89">
        <v>426429</v>
      </c>
      <c r="D26" s="92">
        <v>7585</v>
      </c>
      <c r="E26" s="98">
        <v>12767</v>
      </c>
      <c r="F26" s="98">
        <v>306840</v>
      </c>
      <c r="G26" s="99">
        <v>105955</v>
      </c>
      <c r="H26" s="101">
        <v>85205</v>
      </c>
      <c r="I26" s="47" t="s">
        <v>33</v>
      </c>
      <c r="J26" s="17"/>
      <c r="K26" s="17"/>
      <c r="L26" s="6"/>
    </row>
    <row r="27" spans="1:14" ht="18" customHeight="1">
      <c r="A27" s="21" t="s">
        <v>184</v>
      </c>
      <c r="B27" s="90">
        <f t="shared" ref="B27:H27" si="5">SUM(B28:B31)</f>
        <v>1973377</v>
      </c>
      <c r="C27" s="95">
        <f t="shared" si="5"/>
        <v>1610363</v>
      </c>
      <c r="D27" s="90">
        <f t="shared" si="5"/>
        <v>10365</v>
      </c>
      <c r="E27" s="102">
        <f t="shared" si="5"/>
        <v>22876</v>
      </c>
      <c r="F27" s="102">
        <f t="shared" si="5"/>
        <v>101052</v>
      </c>
      <c r="G27" s="102">
        <f t="shared" si="5"/>
        <v>228721</v>
      </c>
      <c r="H27" s="102">
        <f t="shared" si="5"/>
        <v>79621</v>
      </c>
      <c r="I27" s="22" t="s">
        <v>187</v>
      </c>
      <c r="J27" s="17"/>
      <c r="K27" s="17"/>
      <c r="L27" s="6"/>
    </row>
    <row r="28" spans="1:14" ht="11.9">
      <c r="A28" s="44" t="s">
        <v>34</v>
      </c>
      <c r="B28" s="122">
        <f>SUM(C28:G28)</f>
        <v>853669</v>
      </c>
      <c r="C28" s="89">
        <v>723945</v>
      </c>
      <c r="D28" s="92">
        <v>3061</v>
      </c>
      <c r="E28" s="98">
        <v>9919</v>
      </c>
      <c r="F28" s="98">
        <v>32620</v>
      </c>
      <c r="G28" s="101">
        <v>84124</v>
      </c>
      <c r="H28" s="101">
        <v>56772</v>
      </c>
      <c r="I28" s="47" t="s">
        <v>35</v>
      </c>
      <c r="J28" s="17"/>
      <c r="K28" s="17"/>
      <c r="L28" s="6"/>
    </row>
    <row r="29" spans="1:14" ht="11.9">
      <c r="A29" s="44" t="s">
        <v>36</v>
      </c>
      <c r="B29" s="122">
        <f t="shared" ref="B29:B31" si="6">SUM(C29:G29)</f>
        <v>434056</v>
      </c>
      <c r="C29" s="89">
        <v>345375</v>
      </c>
      <c r="D29" s="92">
        <v>1723</v>
      </c>
      <c r="E29" s="98">
        <v>1426</v>
      </c>
      <c r="F29" s="98">
        <v>22833</v>
      </c>
      <c r="G29" s="101">
        <v>62699</v>
      </c>
      <c r="H29" s="101">
        <v>1610</v>
      </c>
      <c r="I29" s="47" t="s">
        <v>37</v>
      </c>
      <c r="J29" s="17"/>
      <c r="K29" s="17"/>
      <c r="L29" s="6"/>
    </row>
    <row r="30" spans="1:14" ht="11.9">
      <c r="A30" s="44" t="s">
        <v>38</v>
      </c>
      <c r="B30" s="122">
        <f t="shared" si="6"/>
        <v>236614</v>
      </c>
      <c r="C30" s="89">
        <v>183107</v>
      </c>
      <c r="D30" s="92">
        <v>2717</v>
      </c>
      <c r="E30" s="98">
        <v>1122</v>
      </c>
      <c r="F30" s="98">
        <v>17996</v>
      </c>
      <c r="G30" s="101">
        <v>31672</v>
      </c>
      <c r="H30" s="101">
        <v>1703</v>
      </c>
      <c r="I30" s="47" t="s">
        <v>39</v>
      </c>
      <c r="J30" s="17"/>
      <c r="K30" s="17"/>
      <c r="L30" s="6"/>
    </row>
    <row r="31" spans="1:14" ht="11.9">
      <c r="A31" s="44" t="s">
        <v>40</v>
      </c>
      <c r="B31" s="122">
        <f t="shared" si="6"/>
        <v>449038</v>
      </c>
      <c r="C31" s="89">
        <v>357936</v>
      </c>
      <c r="D31" s="92">
        <v>2864</v>
      </c>
      <c r="E31" s="98">
        <v>10409</v>
      </c>
      <c r="F31" s="98">
        <v>27603</v>
      </c>
      <c r="G31" s="101">
        <v>50226</v>
      </c>
      <c r="H31" s="101">
        <v>19536</v>
      </c>
      <c r="I31" s="47" t="s">
        <v>41</v>
      </c>
      <c r="J31" s="17"/>
      <c r="K31" s="17"/>
      <c r="L31" s="6"/>
    </row>
    <row r="32" spans="1:14" ht="22.25" customHeight="1">
      <c r="A32" s="40" t="s">
        <v>42</v>
      </c>
      <c r="B32" s="19">
        <f t="shared" ref="B32:H32" si="7">SUM(B33:B36)</f>
        <v>693179</v>
      </c>
      <c r="C32" s="121">
        <f t="shared" si="7"/>
        <v>271674</v>
      </c>
      <c r="D32" s="19">
        <f t="shared" si="7"/>
        <v>8815</v>
      </c>
      <c r="E32" s="100">
        <f t="shared" si="7"/>
        <v>6286</v>
      </c>
      <c r="F32" s="100">
        <f t="shared" si="7"/>
        <v>310293</v>
      </c>
      <c r="G32" s="100">
        <f t="shared" si="7"/>
        <v>96111</v>
      </c>
      <c r="H32" s="100">
        <f t="shared" si="7"/>
        <v>71820</v>
      </c>
      <c r="I32" s="23" t="s">
        <v>43</v>
      </c>
      <c r="J32" s="23"/>
      <c r="K32" s="23"/>
      <c r="L32" s="6"/>
    </row>
    <row r="33" spans="1:12" ht="11.9">
      <c r="A33" s="44" t="s">
        <v>44</v>
      </c>
      <c r="B33" s="122">
        <f t="shared" ref="B33:B73" si="8">SUM(C33:G33)</f>
        <v>133056</v>
      </c>
      <c r="C33" s="89">
        <v>92986</v>
      </c>
      <c r="D33" s="92">
        <v>2900</v>
      </c>
      <c r="E33" s="98">
        <v>4078</v>
      </c>
      <c r="F33" s="98">
        <v>1775</v>
      </c>
      <c r="G33" s="101">
        <v>31317</v>
      </c>
      <c r="H33" s="101">
        <v>15997</v>
      </c>
      <c r="I33" s="47" t="s">
        <v>45</v>
      </c>
      <c r="J33" s="17"/>
      <c r="K33" s="17"/>
      <c r="L33" s="6"/>
    </row>
    <row r="34" spans="1:12" ht="11.9">
      <c r="A34" s="44" t="s">
        <v>46</v>
      </c>
      <c r="B34" s="122">
        <f t="shared" si="8"/>
        <v>163664</v>
      </c>
      <c r="C34" s="89">
        <v>44951</v>
      </c>
      <c r="D34" s="92">
        <v>3663</v>
      </c>
      <c r="E34" s="98">
        <v>1549</v>
      </c>
      <c r="F34" s="98">
        <v>101053</v>
      </c>
      <c r="G34" s="101">
        <v>12448</v>
      </c>
      <c r="H34" s="101">
        <v>10472</v>
      </c>
      <c r="I34" s="47" t="s">
        <v>47</v>
      </c>
      <c r="J34" s="17"/>
      <c r="K34" s="17"/>
      <c r="L34" s="6"/>
    </row>
    <row r="35" spans="1:12" ht="11.9">
      <c r="A35" s="44" t="s">
        <v>48</v>
      </c>
      <c r="B35" s="122">
        <f t="shared" si="8"/>
        <v>246955</v>
      </c>
      <c r="C35" s="89">
        <v>58594</v>
      </c>
      <c r="D35" s="92">
        <v>1769</v>
      </c>
      <c r="E35" s="98">
        <v>352</v>
      </c>
      <c r="F35" s="98">
        <v>139522</v>
      </c>
      <c r="G35" s="101">
        <v>46718</v>
      </c>
      <c r="H35" s="101">
        <v>40142</v>
      </c>
      <c r="I35" s="47" t="s">
        <v>49</v>
      </c>
      <c r="J35" s="17"/>
      <c r="K35" s="17"/>
      <c r="L35" s="6"/>
    </row>
    <row r="36" spans="1:12" ht="11.9">
      <c r="A36" s="44" t="s">
        <v>50</v>
      </c>
      <c r="B36" s="122">
        <f t="shared" si="8"/>
        <v>149504</v>
      </c>
      <c r="C36" s="89">
        <v>75143</v>
      </c>
      <c r="D36" s="92">
        <v>483</v>
      </c>
      <c r="E36" s="98">
        <v>307</v>
      </c>
      <c r="F36" s="98">
        <v>67943</v>
      </c>
      <c r="G36" s="101">
        <v>5628</v>
      </c>
      <c r="H36" s="101">
        <v>5209</v>
      </c>
      <c r="I36" s="47" t="s">
        <v>51</v>
      </c>
      <c r="J36" s="17"/>
      <c r="K36" s="17"/>
      <c r="L36" s="6"/>
    </row>
    <row r="37" spans="1:12" ht="21.6" customHeight="1">
      <c r="A37" s="40" t="s">
        <v>52</v>
      </c>
      <c r="B37" s="19">
        <f t="shared" ref="B37:H37" si="9">SUM(B38:B42)</f>
        <v>4572957</v>
      </c>
      <c r="C37" s="121">
        <f t="shared" si="9"/>
        <v>3574264</v>
      </c>
      <c r="D37" s="19">
        <f t="shared" si="9"/>
        <v>72867</v>
      </c>
      <c r="E37" s="100">
        <f t="shared" si="9"/>
        <v>51635</v>
      </c>
      <c r="F37" s="100">
        <f t="shared" si="9"/>
        <v>597408</v>
      </c>
      <c r="G37" s="100">
        <f t="shared" si="9"/>
        <v>276783</v>
      </c>
      <c r="H37" s="100">
        <f t="shared" si="9"/>
        <v>157313</v>
      </c>
      <c r="I37" s="23" t="s">
        <v>53</v>
      </c>
      <c r="J37" s="23"/>
      <c r="K37" s="23"/>
      <c r="L37" s="6"/>
    </row>
    <row r="38" spans="1:12" ht="11.9">
      <c r="A38" s="44" t="s">
        <v>54</v>
      </c>
      <c r="B38" s="122">
        <f t="shared" si="8"/>
        <v>2326961</v>
      </c>
      <c r="C38" s="89">
        <v>1881904</v>
      </c>
      <c r="D38" s="92">
        <v>33047</v>
      </c>
      <c r="E38" s="98">
        <v>29204</v>
      </c>
      <c r="F38" s="98">
        <v>267972</v>
      </c>
      <c r="G38" s="101">
        <v>114834</v>
      </c>
      <c r="H38" s="101">
        <v>73414</v>
      </c>
      <c r="I38" s="47" t="s">
        <v>55</v>
      </c>
      <c r="J38" s="17"/>
      <c r="K38" s="17"/>
      <c r="L38" s="6"/>
    </row>
    <row r="39" spans="1:12" ht="11.9">
      <c r="A39" s="44" t="s">
        <v>56</v>
      </c>
      <c r="B39" s="122">
        <f t="shared" si="8"/>
        <v>1002097</v>
      </c>
      <c r="C39" s="89">
        <v>907002</v>
      </c>
      <c r="D39" s="92">
        <v>16741</v>
      </c>
      <c r="E39" s="98">
        <v>11111</v>
      </c>
      <c r="F39" s="98">
        <v>8333</v>
      </c>
      <c r="G39" s="101">
        <v>58910</v>
      </c>
      <c r="H39" s="101">
        <v>20483</v>
      </c>
      <c r="I39" s="47" t="s">
        <v>57</v>
      </c>
      <c r="J39" s="17"/>
      <c r="K39" s="17"/>
      <c r="L39" s="6"/>
    </row>
    <row r="40" spans="1:12" ht="11.9">
      <c r="A40" s="44" t="s">
        <v>58</v>
      </c>
      <c r="B40" s="122">
        <f t="shared" si="8"/>
        <v>678078</v>
      </c>
      <c r="C40" s="89">
        <v>363656</v>
      </c>
      <c r="D40" s="92">
        <v>7413</v>
      </c>
      <c r="E40" s="98">
        <v>4034</v>
      </c>
      <c r="F40" s="98">
        <v>257168</v>
      </c>
      <c r="G40" s="101">
        <v>45807</v>
      </c>
      <c r="H40" s="101">
        <v>29688</v>
      </c>
      <c r="I40" s="47" t="s">
        <v>59</v>
      </c>
      <c r="J40" s="17"/>
      <c r="K40" s="17"/>
      <c r="L40" s="6"/>
    </row>
    <row r="41" spans="1:12" ht="11.9">
      <c r="A41" s="44" t="s">
        <v>60</v>
      </c>
      <c r="B41" s="122">
        <f t="shared" si="8"/>
        <v>24356</v>
      </c>
      <c r="C41" s="89">
        <v>145</v>
      </c>
      <c r="D41" s="92">
        <v>109</v>
      </c>
      <c r="E41" s="98">
        <v>102</v>
      </c>
      <c r="F41" s="98">
        <v>24000</v>
      </c>
      <c r="G41" s="101">
        <v>0</v>
      </c>
      <c r="H41" s="101"/>
      <c r="I41" s="47" t="s">
        <v>61</v>
      </c>
      <c r="J41" s="17"/>
      <c r="K41" s="17"/>
      <c r="L41" s="6"/>
    </row>
    <row r="42" spans="1:12" ht="11.9">
      <c r="A42" s="44" t="s">
        <v>62</v>
      </c>
      <c r="B42" s="122">
        <f t="shared" si="8"/>
        <v>541465</v>
      </c>
      <c r="C42" s="89">
        <v>421557</v>
      </c>
      <c r="D42" s="92">
        <v>15557</v>
      </c>
      <c r="E42" s="98">
        <v>7184</v>
      </c>
      <c r="F42" s="98">
        <v>39935</v>
      </c>
      <c r="G42" s="101">
        <v>57232</v>
      </c>
      <c r="H42" s="101">
        <v>33728</v>
      </c>
      <c r="I42" s="47" t="s">
        <v>63</v>
      </c>
      <c r="J42" s="17"/>
      <c r="K42" s="17"/>
      <c r="L42" s="6"/>
    </row>
    <row r="43" spans="1:12" ht="22.25" customHeight="1">
      <c r="A43" s="40" t="s">
        <v>64</v>
      </c>
      <c r="B43" s="19">
        <f t="shared" ref="B43:H43" si="10">SUM(B44:B48)</f>
        <v>3256099</v>
      </c>
      <c r="C43" s="121">
        <f t="shared" si="10"/>
        <v>1724247</v>
      </c>
      <c r="D43" s="19">
        <f t="shared" si="10"/>
        <v>100186</v>
      </c>
      <c r="E43" s="100">
        <f t="shared" si="10"/>
        <v>61800</v>
      </c>
      <c r="F43" s="100">
        <f t="shared" si="10"/>
        <v>1008630</v>
      </c>
      <c r="G43" s="100">
        <f t="shared" si="10"/>
        <v>361236</v>
      </c>
      <c r="H43" s="100">
        <f t="shared" si="10"/>
        <v>244188</v>
      </c>
      <c r="I43" s="23" t="s">
        <v>65</v>
      </c>
      <c r="J43" s="23"/>
      <c r="K43" s="23"/>
      <c r="L43" s="6"/>
    </row>
    <row r="44" spans="1:12" ht="11.9">
      <c r="A44" s="44" t="s">
        <v>66</v>
      </c>
      <c r="B44" s="122">
        <f t="shared" si="8"/>
        <v>1525266</v>
      </c>
      <c r="C44" s="89">
        <v>861170</v>
      </c>
      <c r="D44" s="92">
        <v>31344</v>
      </c>
      <c r="E44" s="98">
        <v>13547</v>
      </c>
      <c r="F44" s="98">
        <v>449827</v>
      </c>
      <c r="G44" s="101">
        <v>169378</v>
      </c>
      <c r="H44" s="101">
        <v>116715</v>
      </c>
      <c r="I44" s="47" t="s">
        <v>67</v>
      </c>
      <c r="J44" s="17"/>
      <c r="K44" s="17"/>
      <c r="L44" s="6"/>
    </row>
    <row r="45" spans="1:12" ht="11.9">
      <c r="A45" s="44" t="s">
        <v>68</v>
      </c>
      <c r="B45" s="122">
        <f t="shared" si="8"/>
        <v>999531</v>
      </c>
      <c r="C45" s="89">
        <v>665111</v>
      </c>
      <c r="D45" s="92">
        <v>49951</v>
      </c>
      <c r="E45" s="98">
        <v>31607</v>
      </c>
      <c r="F45" s="98">
        <v>178330</v>
      </c>
      <c r="G45" s="101">
        <v>74532</v>
      </c>
      <c r="H45" s="101">
        <v>67847</v>
      </c>
      <c r="I45" s="47" t="s">
        <v>69</v>
      </c>
      <c r="J45" s="17"/>
      <c r="K45" s="17"/>
      <c r="L45" s="6"/>
    </row>
    <row r="46" spans="1:12" ht="11.9">
      <c r="A46" s="44" t="s">
        <v>70</v>
      </c>
      <c r="B46" s="122">
        <f t="shared" si="8"/>
        <v>593193</v>
      </c>
      <c r="C46" s="89">
        <v>160927</v>
      </c>
      <c r="D46" s="92">
        <v>17168</v>
      </c>
      <c r="E46" s="98">
        <v>14989</v>
      </c>
      <c r="F46" s="98">
        <v>296879</v>
      </c>
      <c r="G46" s="101">
        <v>103230</v>
      </c>
      <c r="H46" s="101">
        <v>58887</v>
      </c>
      <c r="I46" s="47" t="s">
        <v>71</v>
      </c>
      <c r="J46" s="17"/>
      <c r="K46" s="17"/>
      <c r="L46" s="6"/>
    </row>
    <row r="47" spans="1:12" ht="11.9">
      <c r="A47" s="44" t="s">
        <v>72</v>
      </c>
      <c r="B47" s="122">
        <f t="shared" si="8"/>
        <v>18227</v>
      </c>
      <c r="C47" s="89">
        <v>4757</v>
      </c>
      <c r="D47" s="92">
        <v>686</v>
      </c>
      <c r="E47" s="98">
        <v>294</v>
      </c>
      <c r="F47" s="98">
        <v>10009</v>
      </c>
      <c r="G47" s="101">
        <v>2481</v>
      </c>
      <c r="H47" s="101">
        <v>339</v>
      </c>
      <c r="I47" s="47" t="s">
        <v>73</v>
      </c>
      <c r="J47" s="17"/>
      <c r="K47" s="17"/>
      <c r="L47" s="6"/>
    </row>
    <row r="48" spans="1:12" ht="11.9">
      <c r="A48" s="44" t="s">
        <v>74</v>
      </c>
      <c r="B48" s="122">
        <f t="shared" si="8"/>
        <v>119882</v>
      </c>
      <c r="C48" s="89">
        <v>32282</v>
      </c>
      <c r="D48" s="92">
        <v>1037</v>
      </c>
      <c r="E48" s="98">
        <v>1363</v>
      </c>
      <c r="F48" s="98">
        <v>73585</v>
      </c>
      <c r="G48" s="101">
        <v>11615</v>
      </c>
      <c r="H48" s="101">
        <v>400</v>
      </c>
      <c r="I48" s="47" t="s">
        <v>75</v>
      </c>
      <c r="J48" s="17"/>
      <c r="K48" s="17"/>
      <c r="L48" s="6"/>
    </row>
    <row r="49" spans="1:14" ht="20.350000000000001" customHeight="1">
      <c r="A49" s="40" t="s">
        <v>76</v>
      </c>
      <c r="B49" s="19">
        <f t="shared" ref="B49:H49" si="11">SUM(B50:B54)</f>
        <v>461527</v>
      </c>
      <c r="C49" s="121">
        <f t="shared" si="11"/>
        <v>81722</v>
      </c>
      <c r="D49" s="19">
        <f t="shared" si="11"/>
        <v>12073</v>
      </c>
      <c r="E49" s="100">
        <f t="shared" si="11"/>
        <v>39142</v>
      </c>
      <c r="F49" s="100">
        <f t="shared" si="11"/>
        <v>285417</v>
      </c>
      <c r="G49" s="100">
        <f t="shared" si="11"/>
        <v>43173</v>
      </c>
      <c r="H49" s="100">
        <f t="shared" si="11"/>
        <v>25133</v>
      </c>
      <c r="I49" s="23" t="s">
        <v>77</v>
      </c>
      <c r="J49" s="23"/>
      <c r="K49" s="23"/>
      <c r="L49" s="6"/>
    </row>
    <row r="50" spans="1:14" ht="11.9">
      <c r="A50" s="44" t="s">
        <v>78</v>
      </c>
      <c r="B50" s="122">
        <f t="shared" si="8"/>
        <v>145783</v>
      </c>
      <c r="C50" s="89">
        <v>28882</v>
      </c>
      <c r="D50" s="92">
        <v>6826</v>
      </c>
      <c r="E50" s="98">
        <v>6331</v>
      </c>
      <c r="F50" s="98">
        <v>102636</v>
      </c>
      <c r="G50" s="101">
        <v>1108</v>
      </c>
      <c r="H50" s="103">
        <v>0</v>
      </c>
      <c r="I50" s="47" t="s">
        <v>79</v>
      </c>
      <c r="J50" s="17"/>
      <c r="K50" s="17"/>
      <c r="L50" s="6"/>
    </row>
    <row r="51" spans="1:14" ht="11.9">
      <c r="A51" s="44" t="s">
        <v>80</v>
      </c>
      <c r="B51" s="122">
        <f t="shared" si="8"/>
        <v>154743</v>
      </c>
      <c r="C51" s="89">
        <v>24457</v>
      </c>
      <c r="D51" s="92">
        <v>2259</v>
      </c>
      <c r="E51" s="98">
        <v>23283</v>
      </c>
      <c r="F51" s="98">
        <v>91486</v>
      </c>
      <c r="G51" s="101">
        <v>13258</v>
      </c>
      <c r="H51" s="101">
        <v>2996</v>
      </c>
      <c r="I51" s="47" t="s">
        <v>81</v>
      </c>
      <c r="J51" s="17"/>
      <c r="K51" s="17"/>
      <c r="L51" s="6"/>
    </row>
    <row r="52" spans="1:14" ht="11.9">
      <c r="A52" s="44" t="s">
        <v>82</v>
      </c>
      <c r="B52" s="122">
        <f t="shared" si="8"/>
        <v>13193</v>
      </c>
      <c r="C52" s="89">
        <v>391</v>
      </c>
      <c r="D52" s="92">
        <v>86</v>
      </c>
      <c r="E52" s="98">
        <v>211</v>
      </c>
      <c r="F52" s="98">
        <v>12456</v>
      </c>
      <c r="G52" s="101">
        <v>49</v>
      </c>
      <c r="H52" s="101">
        <v>0</v>
      </c>
      <c r="I52" s="47" t="s">
        <v>83</v>
      </c>
      <c r="J52" s="17"/>
      <c r="K52" s="17"/>
      <c r="L52" s="6"/>
    </row>
    <row r="53" spans="1:14" ht="11.9">
      <c r="A53" s="44" t="s">
        <v>84</v>
      </c>
      <c r="B53" s="122">
        <f t="shared" si="8"/>
        <v>86303</v>
      </c>
      <c r="C53" s="89">
        <v>25615</v>
      </c>
      <c r="D53" s="92">
        <v>2805</v>
      </c>
      <c r="E53" s="98">
        <v>5877</v>
      </c>
      <c r="F53" s="98">
        <v>41230</v>
      </c>
      <c r="G53" s="101">
        <v>10776</v>
      </c>
      <c r="H53" s="101">
        <v>4641</v>
      </c>
      <c r="I53" s="47" t="s">
        <v>85</v>
      </c>
      <c r="J53" s="17"/>
      <c r="K53" s="17"/>
      <c r="L53" s="6"/>
    </row>
    <row r="54" spans="1:14" ht="11.9">
      <c r="A54" s="44" t="s">
        <v>86</v>
      </c>
      <c r="B54" s="122">
        <f t="shared" si="8"/>
        <v>61505</v>
      </c>
      <c r="C54" s="89">
        <v>2377</v>
      </c>
      <c r="D54" s="92">
        <v>97</v>
      </c>
      <c r="E54" s="98">
        <v>3440</v>
      </c>
      <c r="F54" s="98">
        <v>37609</v>
      </c>
      <c r="G54" s="101">
        <v>17982</v>
      </c>
      <c r="H54" s="101">
        <v>17496</v>
      </c>
      <c r="I54" s="47" t="s">
        <v>87</v>
      </c>
      <c r="J54" s="17"/>
      <c r="K54" s="17"/>
      <c r="L54" s="6"/>
    </row>
    <row r="55" spans="1:14" ht="21" customHeight="1">
      <c r="A55" s="40" t="s">
        <v>88</v>
      </c>
      <c r="B55" s="19">
        <f t="shared" ref="B55:H55" si="12">SUM(B56:B58)</f>
        <v>2949890</v>
      </c>
      <c r="C55" s="121">
        <f t="shared" si="12"/>
        <v>1370149</v>
      </c>
      <c r="D55" s="19">
        <f t="shared" si="12"/>
        <v>97362</v>
      </c>
      <c r="E55" s="100">
        <f t="shared" si="12"/>
        <v>128125</v>
      </c>
      <c r="F55" s="100">
        <f t="shared" si="12"/>
        <v>816876</v>
      </c>
      <c r="G55" s="100">
        <f t="shared" si="12"/>
        <v>537378</v>
      </c>
      <c r="H55" s="100">
        <f t="shared" si="12"/>
        <v>298562</v>
      </c>
      <c r="I55" s="23" t="s">
        <v>89</v>
      </c>
      <c r="J55" s="23"/>
      <c r="K55" s="23"/>
      <c r="L55" s="6"/>
    </row>
    <row r="56" spans="1:14" ht="11.9">
      <c r="A56" s="44" t="s">
        <v>90</v>
      </c>
      <c r="B56" s="122">
        <f t="shared" si="8"/>
        <v>708854</v>
      </c>
      <c r="C56" s="89">
        <v>233263</v>
      </c>
      <c r="D56" s="92">
        <v>12256</v>
      </c>
      <c r="E56" s="98">
        <v>72398</v>
      </c>
      <c r="F56" s="98">
        <v>158782</v>
      </c>
      <c r="G56" s="101">
        <v>232155</v>
      </c>
      <c r="H56" s="101">
        <v>213492</v>
      </c>
      <c r="I56" s="47" t="s">
        <v>91</v>
      </c>
      <c r="J56" s="17"/>
      <c r="K56" s="17"/>
      <c r="L56" s="6"/>
    </row>
    <row r="57" spans="1:14" ht="11.9">
      <c r="A57" s="44" t="s">
        <v>92</v>
      </c>
      <c r="B57" s="122">
        <f t="shared" si="8"/>
        <v>1186966</v>
      </c>
      <c r="C57" s="89">
        <v>682028</v>
      </c>
      <c r="D57" s="92">
        <v>25845</v>
      </c>
      <c r="E57" s="98">
        <v>7301</v>
      </c>
      <c r="F57" s="98">
        <v>276820</v>
      </c>
      <c r="G57" s="101">
        <v>194972</v>
      </c>
      <c r="H57" s="101">
        <v>23481</v>
      </c>
      <c r="I57" s="47" t="s">
        <v>93</v>
      </c>
      <c r="J57" s="17"/>
      <c r="K57" s="17"/>
      <c r="L57" s="6"/>
    </row>
    <row r="58" spans="1:14" ht="11.9">
      <c r="A58" s="44" t="s">
        <v>94</v>
      </c>
      <c r="B58" s="122">
        <f t="shared" si="8"/>
        <v>1054070</v>
      </c>
      <c r="C58" s="89">
        <v>454858</v>
      </c>
      <c r="D58" s="92">
        <v>59261</v>
      </c>
      <c r="E58" s="98">
        <v>48426</v>
      </c>
      <c r="F58" s="98">
        <v>381274</v>
      </c>
      <c r="G58" s="101">
        <v>110251</v>
      </c>
      <c r="H58" s="101">
        <v>61589</v>
      </c>
      <c r="I58" s="47" t="s">
        <v>95</v>
      </c>
      <c r="J58" s="17"/>
      <c r="K58" s="17"/>
      <c r="L58" s="6"/>
    </row>
    <row r="59" spans="1:14" ht="19.25" customHeight="1">
      <c r="A59" s="40" t="s">
        <v>96</v>
      </c>
      <c r="B59" s="19">
        <f t="shared" ref="B59:H59" si="13">SUM(B60:B64)</f>
        <v>3869057</v>
      </c>
      <c r="C59" s="121">
        <f t="shared" si="13"/>
        <v>424679</v>
      </c>
      <c r="D59" s="19">
        <f t="shared" si="13"/>
        <v>79848</v>
      </c>
      <c r="E59" s="100">
        <f t="shared" si="13"/>
        <v>219528</v>
      </c>
      <c r="F59" s="100">
        <f t="shared" si="13"/>
        <v>2464459</v>
      </c>
      <c r="G59" s="100">
        <f t="shared" si="13"/>
        <v>680543</v>
      </c>
      <c r="H59" s="100">
        <f t="shared" si="13"/>
        <v>157507</v>
      </c>
      <c r="I59" s="23" t="s">
        <v>97</v>
      </c>
      <c r="J59" s="23"/>
      <c r="K59" s="23"/>
      <c r="L59" s="6"/>
    </row>
    <row r="60" spans="1:14" ht="11.9">
      <c r="A60" s="44" t="s">
        <v>98</v>
      </c>
      <c r="B60" s="122">
        <f t="shared" si="8"/>
        <v>562569</v>
      </c>
      <c r="C60" s="89">
        <v>103459</v>
      </c>
      <c r="D60" s="92">
        <v>11004</v>
      </c>
      <c r="E60" s="98">
        <v>14124</v>
      </c>
      <c r="F60" s="98">
        <v>211742</v>
      </c>
      <c r="G60" s="101">
        <v>222240</v>
      </c>
      <c r="H60" s="101">
        <v>67021</v>
      </c>
      <c r="I60" s="47" t="s">
        <v>99</v>
      </c>
      <c r="J60" s="17"/>
      <c r="K60" s="17"/>
      <c r="L60" s="6"/>
    </row>
    <row r="61" spans="1:14" ht="11.9">
      <c r="A61" s="44" t="s">
        <v>100</v>
      </c>
      <c r="B61" s="122">
        <f t="shared" si="8"/>
        <v>634481</v>
      </c>
      <c r="C61" s="89">
        <v>125167</v>
      </c>
      <c r="D61" s="92">
        <v>24541</v>
      </c>
      <c r="E61" s="98">
        <v>8804</v>
      </c>
      <c r="F61" s="98">
        <v>404929</v>
      </c>
      <c r="G61" s="101">
        <v>71040</v>
      </c>
      <c r="H61" s="101">
        <v>36855</v>
      </c>
      <c r="I61" s="47" t="s">
        <v>101</v>
      </c>
      <c r="J61" s="17"/>
      <c r="K61" s="17"/>
      <c r="L61" s="6"/>
    </row>
    <row r="62" spans="1:14" ht="11.9">
      <c r="A62" s="44" t="s">
        <v>102</v>
      </c>
      <c r="B62" s="122">
        <f t="shared" si="8"/>
        <v>753584</v>
      </c>
      <c r="C62" s="89">
        <v>72098</v>
      </c>
      <c r="D62" s="92">
        <v>10868</v>
      </c>
      <c r="E62" s="98">
        <v>146037</v>
      </c>
      <c r="F62" s="98">
        <v>247736</v>
      </c>
      <c r="G62" s="101">
        <v>276845</v>
      </c>
      <c r="H62" s="101">
        <v>35403</v>
      </c>
      <c r="I62" s="47" t="s">
        <v>103</v>
      </c>
      <c r="J62" s="17"/>
      <c r="K62" s="17"/>
      <c r="L62" s="6"/>
    </row>
    <row r="63" spans="1:14" ht="11.9">
      <c r="A63" s="44" t="s">
        <v>104</v>
      </c>
      <c r="B63" s="122">
        <f t="shared" si="8"/>
        <v>920654</v>
      </c>
      <c r="C63" s="89">
        <v>49672</v>
      </c>
      <c r="D63" s="92">
        <v>17381</v>
      </c>
      <c r="E63" s="98">
        <v>7923</v>
      </c>
      <c r="F63" s="98">
        <v>798612</v>
      </c>
      <c r="G63" s="101">
        <v>47066</v>
      </c>
      <c r="H63" s="101">
        <v>7558</v>
      </c>
      <c r="I63" s="47" t="s">
        <v>105</v>
      </c>
      <c r="J63" s="17"/>
      <c r="K63" s="17"/>
      <c r="L63" s="6"/>
      <c r="N63" s="24"/>
    </row>
    <row r="64" spans="1:14" ht="11.9">
      <c r="A64" s="44" t="s">
        <v>106</v>
      </c>
      <c r="B64" s="122">
        <f t="shared" si="8"/>
        <v>997769</v>
      </c>
      <c r="C64" s="89">
        <v>74283</v>
      </c>
      <c r="D64" s="92">
        <v>16054</v>
      </c>
      <c r="E64" s="98">
        <v>42640</v>
      </c>
      <c r="F64" s="98">
        <v>801440</v>
      </c>
      <c r="G64" s="101">
        <v>63352</v>
      </c>
      <c r="H64" s="101">
        <v>10670</v>
      </c>
      <c r="I64" s="47" t="s">
        <v>107</v>
      </c>
      <c r="J64" s="17"/>
      <c r="K64" s="17"/>
      <c r="L64" s="6"/>
    </row>
    <row r="65" spans="1:12" ht="16.75" customHeight="1">
      <c r="A65" s="40" t="s">
        <v>108</v>
      </c>
      <c r="B65" s="19">
        <f t="shared" ref="B65:H65" si="14">SUM(B66:B73)</f>
        <v>531096</v>
      </c>
      <c r="C65" s="121">
        <f t="shared" si="14"/>
        <v>84272</v>
      </c>
      <c r="D65" s="19">
        <f t="shared" si="14"/>
        <v>29246</v>
      </c>
      <c r="E65" s="100">
        <f t="shared" si="14"/>
        <v>43666</v>
      </c>
      <c r="F65" s="100">
        <f t="shared" si="14"/>
        <v>270058</v>
      </c>
      <c r="G65" s="100">
        <f t="shared" si="14"/>
        <v>103854</v>
      </c>
      <c r="H65" s="100">
        <f t="shared" si="14"/>
        <v>20443</v>
      </c>
      <c r="I65" s="23" t="s">
        <v>109</v>
      </c>
      <c r="J65" s="23"/>
      <c r="K65" s="23"/>
      <c r="L65" s="6"/>
    </row>
    <row r="66" spans="1:12">
      <c r="A66" s="45" t="s">
        <v>110</v>
      </c>
      <c r="B66" s="122">
        <f t="shared" si="8"/>
        <v>0</v>
      </c>
      <c r="C66" s="25" t="s">
        <v>195</v>
      </c>
      <c r="D66" s="26" t="s">
        <v>195</v>
      </c>
      <c r="E66" s="104" t="s">
        <v>195</v>
      </c>
      <c r="F66" s="104" t="s">
        <v>195</v>
      </c>
      <c r="G66" s="104" t="s">
        <v>195</v>
      </c>
      <c r="H66" s="104" t="s">
        <v>195</v>
      </c>
      <c r="I66" s="47" t="s">
        <v>111</v>
      </c>
      <c r="J66" s="17"/>
      <c r="K66" s="17"/>
      <c r="L66" s="6"/>
    </row>
    <row r="67" spans="1:12" ht="12.05" customHeight="1">
      <c r="A67" s="45" t="s">
        <v>112</v>
      </c>
      <c r="B67" s="122">
        <f t="shared" si="8"/>
        <v>90</v>
      </c>
      <c r="C67" s="89">
        <v>5</v>
      </c>
      <c r="D67" s="92">
        <v>51</v>
      </c>
      <c r="E67" s="98">
        <v>3</v>
      </c>
      <c r="F67" s="98">
        <v>31</v>
      </c>
      <c r="G67" s="103" t="s">
        <v>195</v>
      </c>
      <c r="H67" s="103" t="s">
        <v>195</v>
      </c>
      <c r="I67" s="47" t="s">
        <v>113</v>
      </c>
      <c r="J67" s="17"/>
      <c r="K67" s="17"/>
      <c r="L67" s="6"/>
    </row>
    <row r="68" spans="1:12" ht="12.05" customHeight="1">
      <c r="A68" s="45" t="s">
        <v>114</v>
      </c>
      <c r="B68" s="122">
        <f t="shared" si="8"/>
        <v>150</v>
      </c>
      <c r="C68" s="94" t="s">
        <v>195</v>
      </c>
      <c r="D68" s="91" t="s">
        <v>195</v>
      </c>
      <c r="E68" s="105" t="s">
        <v>195</v>
      </c>
      <c r="F68" s="98">
        <v>150</v>
      </c>
      <c r="G68" s="103" t="s">
        <v>195</v>
      </c>
      <c r="H68" s="103" t="s">
        <v>195</v>
      </c>
      <c r="I68" s="47" t="s">
        <v>115</v>
      </c>
      <c r="J68" s="17"/>
      <c r="K68" s="17"/>
      <c r="L68" s="6"/>
    </row>
    <row r="69" spans="1:12">
      <c r="A69" s="45" t="s">
        <v>116</v>
      </c>
      <c r="B69" s="122">
        <f t="shared" si="8"/>
        <v>0</v>
      </c>
      <c r="C69" s="25" t="s">
        <v>195</v>
      </c>
      <c r="D69" s="16" t="s">
        <v>195</v>
      </c>
      <c r="E69" s="104" t="s">
        <v>195</v>
      </c>
      <c r="F69" s="104" t="s">
        <v>195</v>
      </c>
      <c r="G69" s="104" t="s">
        <v>195</v>
      </c>
      <c r="H69" s="104" t="s">
        <v>195</v>
      </c>
      <c r="I69" s="47" t="s">
        <v>117</v>
      </c>
      <c r="J69" s="17"/>
      <c r="K69" s="17"/>
      <c r="L69" s="6"/>
    </row>
    <row r="70" spans="1:12" ht="11.9">
      <c r="A70" s="45" t="s">
        <v>118</v>
      </c>
      <c r="B70" s="122">
        <f t="shared" si="8"/>
        <v>249011</v>
      </c>
      <c r="C70" s="89">
        <v>28676</v>
      </c>
      <c r="D70" s="92">
        <v>15217</v>
      </c>
      <c r="E70" s="98">
        <v>30085</v>
      </c>
      <c r="F70" s="98">
        <v>92604</v>
      </c>
      <c r="G70" s="101">
        <v>82429</v>
      </c>
      <c r="H70" s="101">
        <v>17491</v>
      </c>
      <c r="I70" s="47" t="s">
        <v>119</v>
      </c>
      <c r="J70" s="17"/>
      <c r="K70" s="17"/>
      <c r="L70" s="6"/>
    </row>
    <row r="71" spans="1:12" ht="12.05" customHeight="1">
      <c r="A71" s="45" t="s">
        <v>120</v>
      </c>
      <c r="B71" s="122">
        <f t="shared" si="8"/>
        <v>137455</v>
      </c>
      <c r="C71" s="89">
        <v>52617</v>
      </c>
      <c r="D71" s="92">
        <v>12312</v>
      </c>
      <c r="E71" s="98">
        <v>12209</v>
      </c>
      <c r="F71" s="98">
        <v>52695</v>
      </c>
      <c r="G71" s="101">
        <v>7622</v>
      </c>
      <c r="H71" s="103" t="s">
        <v>195</v>
      </c>
      <c r="I71" s="47" t="s">
        <v>121</v>
      </c>
      <c r="J71" s="17"/>
      <c r="K71" s="17"/>
      <c r="L71" s="6"/>
    </row>
    <row r="72" spans="1:12" ht="9.5500000000000007" customHeight="1">
      <c r="A72" s="45" t="s">
        <v>122</v>
      </c>
      <c r="B72" s="122">
        <f t="shared" si="8"/>
        <v>40</v>
      </c>
      <c r="C72" s="94" t="s">
        <v>195</v>
      </c>
      <c r="D72" s="92">
        <v>10</v>
      </c>
      <c r="E72" s="105" t="s">
        <v>195</v>
      </c>
      <c r="F72" s="105" t="s">
        <v>195</v>
      </c>
      <c r="G72" s="101">
        <v>30</v>
      </c>
      <c r="H72" s="103" t="s">
        <v>195</v>
      </c>
      <c r="I72" s="47" t="s">
        <v>123</v>
      </c>
      <c r="J72" s="17"/>
      <c r="K72" s="17"/>
      <c r="L72" s="6"/>
    </row>
    <row r="73" spans="1:12" ht="11.9">
      <c r="A73" s="45" t="s">
        <v>124</v>
      </c>
      <c r="B73" s="122">
        <f t="shared" si="8"/>
        <v>144350</v>
      </c>
      <c r="C73" s="89">
        <v>2974</v>
      </c>
      <c r="D73" s="92">
        <v>1656</v>
      </c>
      <c r="E73" s="98">
        <v>1369</v>
      </c>
      <c r="F73" s="98">
        <v>124578</v>
      </c>
      <c r="G73" s="101">
        <v>13773</v>
      </c>
      <c r="H73" s="101">
        <v>2952</v>
      </c>
      <c r="I73" s="47" t="s">
        <v>125</v>
      </c>
      <c r="J73" s="17"/>
      <c r="K73" s="17"/>
      <c r="L73" s="6"/>
    </row>
    <row r="74" spans="1:12" ht="23.95" customHeight="1">
      <c r="A74" s="40" t="s">
        <v>126</v>
      </c>
      <c r="B74" s="19">
        <f t="shared" ref="B74:H74" si="15">SUM(B75:B79)</f>
        <v>899835</v>
      </c>
      <c r="C74" s="121">
        <f t="shared" si="15"/>
        <v>152553</v>
      </c>
      <c r="D74" s="19">
        <f t="shared" si="15"/>
        <v>17573</v>
      </c>
      <c r="E74" s="100">
        <f t="shared" si="15"/>
        <v>27172</v>
      </c>
      <c r="F74" s="100">
        <f t="shared" si="15"/>
        <v>600242</v>
      </c>
      <c r="G74" s="100">
        <f t="shared" si="15"/>
        <v>102295</v>
      </c>
      <c r="H74" s="100">
        <f t="shared" si="15"/>
        <v>25692</v>
      </c>
      <c r="I74" s="23" t="s">
        <v>127</v>
      </c>
      <c r="J74" s="23"/>
      <c r="K74" s="23"/>
      <c r="L74" s="6"/>
    </row>
    <row r="75" spans="1:12" ht="11.9">
      <c r="A75" s="44" t="s">
        <v>128</v>
      </c>
      <c r="B75" s="122">
        <f t="shared" ref="B75:B93" si="16">SUM(C75:G75)</f>
        <v>478735</v>
      </c>
      <c r="C75" s="89">
        <v>31760</v>
      </c>
      <c r="D75" s="92">
        <v>8945</v>
      </c>
      <c r="E75" s="98">
        <v>3133</v>
      </c>
      <c r="F75" s="98">
        <v>431186</v>
      </c>
      <c r="G75" s="101">
        <v>3711</v>
      </c>
      <c r="H75" s="103" t="s">
        <v>195</v>
      </c>
      <c r="I75" s="47" t="s">
        <v>129</v>
      </c>
      <c r="J75" s="17"/>
      <c r="K75" s="17"/>
      <c r="L75" s="6"/>
    </row>
    <row r="76" spans="1:12" ht="11.9">
      <c r="A76" s="44" t="s">
        <v>130</v>
      </c>
      <c r="B76" s="122">
        <f t="shared" si="16"/>
        <v>34547</v>
      </c>
      <c r="C76" s="89">
        <v>2990</v>
      </c>
      <c r="D76" s="92">
        <v>1259</v>
      </c>
      <c r="E76" s="98">
        <v>2475</v>
      </c>
      <c r="F76" s="98">
        <v>22692</v>
      </c>
      <c r="G76" s="101">
        <v>5131</v>
      </c>
      <c r="H76" s="101">
        <v>2358</v>
      </c>
      <c r="I76" s="47" t="s">
        <v>131</v>
      </c>
      <c r="J76" s="17"/>
      <c r="K76" s="17"/>
      <c r="L76" s="6"/>
    </row>
    <row r="77" spans="1:12" ht="11.9">
      <c r="A77" s="44" t="s">
        <v>132</v>
      </c>
      <c r="B77" s="122">
        <f t="shared" si="16"/>
        <v>121470</v>
      </c>
      <c r="C77" s="89">
        <v>104277</v>
      </c>
      <c r="D77" s="92">
        <v>705</v>
      </c>
      <c r="E77" s="98">
        <v>5334</v>
      </c>
      <c r="F77" s="98">
        <v>1647</v>
      </c>
      <c r="G77" s="101">
        <v>9507</v>
      </c>
      <c r="H77" s="101">
        <v>3260</v>
      </c>
      <c r="I77" s="47" t="s">
        <v>133</v>
      </c>
      <c r="J77" s="17"/>
      <c r="K77" s="17"/>
      <c r="L77" s="6"/>
    </row>
    <row r="78" spans="1:12" ht="11.9">
      <c r="A78" s="44" t="s">
        <v>134</v>
      </c>
      <c r="B78" s="122">
        <f t="shared" si="16"/>
        <v>122249</v>
      </c>
      <c r="C78" s="89">
        <v>3891</v>
      </c>
      <c r="D78" s="92">
        <v>1977</v>
      </c>
      <c r="E78" s="98">
        <v>14453</v>
      </c>
      <c r="F78" s="98">
        <v>79243</v>
      </c>
      <c r="G78" s="101">
        <v>22685</v>
      </c>
      <c r="H78" s="101">
        <v>19781</v>
      </c>
      <c r="I78" s="47" t="s">
        <v>135</v>
      </c>
      <c r="J78" s="17"/>
      <c r="K78" s="17"/>
      <c r="L78" s="6"/>
    </row>
    <row r="79" spans="1:12" ht="11.9">
      <c r="A79" s="44" t="s">
        <v>136</v>
      </c>
      <c r="B79" s="122">
        <f t="shared" si="16"/>
        <v>142834</v>
      </c>
      <c r="C79" s="89">
        <v>9635</v>
      </c>
      <c r="D79" s="92">
        <v>4687</v>
      </c>
      <c r="E79" s="98">
        <v>1777</v>
      </c>
      <c r="F79" s="98">
        <v>65474</v>
      </c>
      <c r="G79" s="101">
        <v>61261</v>
      </c>
      <c r="H79" s="101">
        <v>293</v>
      </c>
      <c r="I79" s="47" t="s">
        <v>137</v>
      </c>
      <c r="J79" s="17"/>
      <c r="K79" s="17"/>
      <c r="L79" s="6"/>
    </row>
    <row r="80" spans="1:12" ht="18" customHeight="1">
      <c r="A80" s="40" t="s">
        <v>138</v>
      </c>
      <c r="B80" s="19">
        <f t="shared" ref="B80:H80" si="17">SUM(B81:B93)</f>
        <v>725850</v>
      </c>
      <c r="C80" s="121">
        <f t="shared" si="17"/>
        <v>220920</v>
      </c>
      <c r="D80" s="19">
        <f t="shared" si="17"/>
        <v>17466</v>
      </c>
      <c r="E80" s="100">
        <f t="shared" si="17"/>
        <v>37771</v>
      </c>
      <c r="F80" s="100">
        <f t="shared" si="17"/>
        <v>194522</v>
      </c>
      <c r="G80" s="100">
        <f t="shared" si="17"/>
        <v>255171</v>
      </c>
      <c r="H80" s="100">
        <f t="shared" si="17"/>
        <v>48147</v>
      </c>
      <c r="I80" s="23" t="s">
        <v>139</v>
      </c>
      <c r="J80" s="23"/>
      <c r="K80" s="23"/>
      <c r="L80" s="6"/>
    </row>
    <row r="81" spans="1:12" ht="11.9">
      <c r="A81" s="44" t="s">
        <v>140</v>
      </c>
      <c r="B81" s="122">
        <f t="shared" si="16"/>
        <v>12024</v>
      </c>
      <c r="C81" s="89">
        <v>3568</v>
      </c>
      <c r="D81" s="92">
        <v>1304</v>
      </c>
      <c r="E81" s="98">
        <v>900</v>
      </c>
      <c r="F81" s="98">
        <v>704</v>
      </c>
      <c r="G81" s="101">
        <v>5548</v>
      </c>
      <c r="H81" s="103" t="s">
        <v>195</v>
      </c>
      <c r="I81" s="47" t="s">
        <v>141</v>
      </c>
      <c r="J81" s="17"/>
      <c r="K81" s="17"/>
      <c r="L81" s="6"/>
    </row>
    <row r="82" spans="1:12" ht="11.9">
      <c r="A82" s="44" t="s">
        <v>142</v>
      </c>
      <c r="B82" s="122">
        <f t="shared" si="16"/>
        <v>31661</v>
      </c>
      <c r="C82" s="89">
        <v>11401</v>
      </c>
      <c r="D82" s="92">
        <v>1724</v>
      </c>
      <c r="E82" s="98">
        <v>1807</v>
      </c>
      <c r="F82" s="98">
        <v>1333</v>
      </c>
      <c r="G82" s="101">
        <v>15396</v>
      </c>
      <c r="H82" s="101">
        <v>8245</v>
      </c>
      <c r="I82" s="47" t="s">
        <v>143</v>
      </c>
      <c r="J82" s="17"/>
      <c r="K82" s="17"/>
      <c r="L82" s="6"/>
    </row>
    <row r="83" spans="1:12" ht="11.9">
      <c r="A83" s="44" t="s">
        <v>144</v>
      </c>
      <c r="B83" s="122">
        <f t="shared" si="16"/>
        <v>34714</v>
      </c>
      <c r="C83" s="89">
        <v>10084</v>
      </c>
      <c r="D83" s="92">
        <v>1233</v>
      </c>
      <c r="E83" s="98">
        <v>12832</v>
      </c>
      <c r="F83" s="98">
        <v>1295</v>
      </c>
      <c r="G83" s="101">
        <v>9270</v>
      </c>
      <c r="H83" s="101">
        <v>350</v>
      </c>
      <c r="I83" s="47" t="s">
        <v>145</v>
      </c>
      <c r="J83" s="17"/>
      <c r="K83" s="17"/>
      <c r="L83" s="6"/>
    </row>
    <row r="84" spans="1:12" ht="11.9">
      <c r="A84" s="44" t="s">
        <v>146</v>
      </c>
      <c r="B84" s="122">
        <f>SUM(C84:G84)</f>
        <v>36889</v>
      </c>
      <c r="C84" s="89">
        <v>9659</v>
      </c>
      <c r="D84" s="92">
        <v>737</v>
      </c>
      <c r="E84" s="98">
        <v>353</v>
      </c>
      <c r="F84" s="98">
        <v>8030</v>
      </c>
      <c r="G84" s="101">
        <v>18110</v>
      </c>
      <c r="H84" s="101">
        <v>13564</v>
      </c>
      <c r="I84" s="47" t="s">
        <v>147</v>
      </c>
      <c r="J84" s="17"/>
      <c r="K84" s="17"/>
      <c r="L84" s="6"/>
    </row>
    <row r="85" spans="1:12" ht="11.9">
      <c r="A85" s="44" t="s">
        <v>148</v>
      </c>
      <c r="B85" s="122">
        <f t="shared" si="16"/>
        <v>21332</v>
      </c>
      <c r="C85" s="89">
        <v>1387</v>
      </c>
      <c r="D85" s="92">
        <v>326</v>
      </c>
      <c r="E85" s="98">
        <v>421</v>
      </c>
      <c r="F85" s="98">
        <v>14630</v>
      </c>
      <c r="G85" s="101">
        <v>4568</v>
      </c>
      <c r="H85" s="101">
        <v>0</v>
      </c>
      <c r="I85" s="47" t="s">
        <v>149</v>
      </c>
      <c r="J85" s="17"/>
      <c r="K85" s="17"/>
      <c r="L85" s="6"/>
    </row>
    <row r="86" spans="1:12" ht="11.9">
      <c r="A86" s="44" t="s">
        <v>150</v>
      </c>
      <c r="B86" s="122">
        <f t="shared" si="16"/>
        <v>29552</v>
      </c>
      <c r="C86" s="89">
        <v>12629</v>
      </c>
      <c r="D86" s="92">
        <v>238</v>
      </c>
      <c r="E86" s="98">
        <v>997</v>
      </c>
      <c r="F86" s="98">
        <v>1309</v>
      </c>
      <c r="G86" s="101">
        <v>14379</v>
      </c>
      <c r="H86" s="101">
        <v>6345</v>
      </c>
      <c r="I86" s="47" t="s">
        <v>151</v>
      </c>
      <c r="J86" s="17"/>
      <c r="K86" s="17"/>
      <c r="L86" s="6"/>
    </row>
    <row r="87" spans="1:12" ht="11.9">
      <c r="A87" s="44" t="s">
        <v>152</v>
      </c>
      <c r="B87" s="122">
        <f t="shared" si="16"/>
        <v>75378</v>
      </c>
      <c r="C87" s="89">
        <v>26573</v>
      </c>
      <c r="D87" s="92">
        <v>2425</v>
      </c>
      <c r="E87" s="98">
        <v>423</v>
      </c>
      <c r="F87" s="98">
        <v>19482</v>
      </c>
      <c r="G87" s="101">
        <v>26475</v>
      </c>
      <c r="H87" s="101">
        <v>3625</v>
      </c>
      <c r="I87" s="47" t="s">
        <v>153</v>
      </c>
      <c r="J87" s="17"/>
      <c r="K87" s="17"/>
      <c r="L87" s="6"/>
    </row>
    <row r="88" spans="1:12" ht="11.9">
      <c r="A88" s="44" t="s">
        <v>154</v>
      </c>
      <c r="B88" s="122">
        <f t="shared" si="16"/>
        <v>144811</v>
      </c>
      <c r="C88" s="89">
        <v>19737</v>
      </c>
      <c r="D88" s="92">
        <v>899</v>
      </c>
      <c r="E88" s="98">
        <v>1277</v>
      </c>
      <c r="F88" s="98">
        <v>3874</v>
      </c>
      <c r="G88" s="101">
        <v>119024</v>
      </c>
      <c r="H88" s="101">
        <v>11594</v>
      </c>
      <c r="I88" s="47" t="s">
        <v>155</v>
      </c>
      <c r="J88" s="17"/>
      <c r="K88" s="17"/>
      <c r="L88" s="6"/>
    </row>
    <row r="89" spans="1:12" ht="11.9">
      <c r="A89" s="44" t="s">
        <v>156</v>
      </c>
      <c r="B89" s="122">
        <f t="shared" si="16"/>
        <v>7910</v>
      </c>
      <c r="C89" s="89">
        <v>3312</v>
      </c>
      <c r="D89" s="92">
        <v>578</v>
      </c>
      <c r="E89" s="98">
        <v>410</v>
      </c>
      <c r="F89" s="98">
        <v>103</v>
      </c>
      <c r="G89" s="101">
        <v>3507</v>
      </c>
      <c r="H89" s="101">
        <v>181</v>
      </c>
      <c r="I89" s="47" t="s">
        <v>157</v>
      </c>
      <c r="J89" s="17"/>
      <c r="K89" s="17"/>
      <c r="L89" s="6"/>
    </row>
    <row r="90" spans="1:12" ht="11.9">
      <c r="A90" s="44" t="s">
        <v>158</v>
      </c>
      <c r="B90" s="122">
        <f t="shared" si="16"/>
        <v>110986</v>
      </c>
      <c r="C90" s="89">
        <v>72366</v>
      </c>
      <c r="D90" s="92">
        <v>3849</v>
      </c>
      <c r="E90" s="98">
        <v>6320</v>
      </c>
      <c r="F90" s="98">
        <v>11712</v>
      </c>
      <c r="G90" s="101">
        <v>16739</v>
      </c>
      <c r="H90" s="101"/>
      <c r="I90" s="47" t="s">
        <v>159</v>
      </c>
      <c r="J90" s="17"/>
      <c r="K90" s="17"/>
      <c r="L90" s="6"/>
    </row>
    <row r="91" spans="1:12" ht="11.9">
      <c r="A91" s="44" t="s">
        <v>160</v>
      </c>
      <c r="B91" s="122">
        <f t="shared" si="16"/>
        <v>57903</v>
      </c>
      <c r="C91" s="89">
        <v>34346</v>
      </c>
      <c r="D91" s="92">
        <v>942</v>
      </c>
      <c r="E91" s="98">
        <v>5235</v>
      </c>
      <c r="F91" s="98">
        <v>6310</v>
      </c>
      <c r="G91" s="101">
        <v>11070</v>
      </c>
      <c r="H91" s="101"/>
      <c r="I91" s="47" t="s">
        <v>161</v>
      </c>
      <c r="J91" s="17"/>
      <c r="K91" s="17"/>
      <c r="L91" s="6"/>
    </row>
    <row r="92" spans="1:12" ht="11.9">
      <c r="A92" s="44" t="s">
        <v>162</v>
      </c>
      <c r="B92" s="122">
        <f t="shared" si="16"/>
        <v>147539</v>
      </c>
      <c r="C92" s="89">
        <v>11992</v>
      </c>
      <c r="D92" s="92">
        <v>2526</v>
      </c>
      <c r="E92" s="98">
        <v>5465</v>
      </c>
      <c r="F92" s="98">
        <v>123370</v>
      </c>
      <c r="G92" s="101">
        <v>4186</v>
      </c>
      <c r="H92" s="101">
        <v>4169</v>
      </c>
      <c r="I92" s="47" t="s">
        <v>163</v>
      </c>
      <c r="J92" s="17"/>
      <c r="K92" s="17"/>
      <c r="L92" s="6"/>
    </row>
    <row r="93" spans="1:12" ht="11.9">
      <c r="A93" s="44" t="s">
        <v>164</v>
      </c>
      <c r="B93" s="122">
        <f t="shared" si="16"/>
        <v>15151</v>
      </c>
      <c r="C93" s="89">
        <v>3866</v>
      </c>
      <c r="D93" s="92">
        <v>685</v>
      </c>
      <c r="E93" s="98">
        <v>1331</v>
      </c>
      <c r="F93" s="98">
        <v>2370</v>
      </c>
      <c r="G93" s="101">
        <v>6899</v>
      </c>
      <c r="H93" s="101">
        <v>74</v>
      </c>
      <c r="I93" s="47" t="s">
        <v>165</v>
      </c>
      <c r="J93" s="17"/>
      <c r="K93" s="17"/>
      <c r="L93" s="6"/>
    </row>
    <row r="94" spans="1:12" ht="18.649999999999999" customHeight="1">
      <c r="A94" s="40" t="s">
        <v>166</v>
      </c>
      <c r="B94" s="19">
        <f t="shared" ref="B94:H94" si="18">SUM(B95:B98)</f>
        <v>2874014</v>
      </c>
      <c r="C94" s="121">
        <f t="shared" si="18"/>
        <v>213378</v>
      </c>
      <c r="D94" s="19">
        <f t="shared" si="18"/>
        <v>72558</v>
      </c>
      <c r="E94" s="100">
        <f t="shared" si="18"/>
        <v>196944</v>
      </c>
      <c r="F94" s="100">
        <f t="shared" si="18"/>
        <v>2096636</v>
      </c>
      <c r="G94" s="100">
        <f t="shared" si="18"/>
        <v>294498</v>
      </c>
      <c r="H94" s="100">
        <f t="shared" si="18"/>
        <v>43222</v>
      </c>
      <c r="I94" s="23" t="s">
        <v>167</v>
      </c>
      <c r="J94" s="23"/>
      <c r="K94" s="23"/>
      <c r="L94" s="6"/>
    </row>
    <row r="95" spans="1:12" ht="11.9">
      <c r="A95" s="44" t="s">
        <v>168</v>
      </c>
      <c r="B95" s="122">
        <f t="shared" ref="B95:B98" si="19">SUM(C95:G95)</f>
        <v>1274546</v>
      </c>
      <c r="C95" s="89">
        <v>103884</v>
      </c>
      <c r="D95" s="92">
        <v>29907</v>
      </c>
      <c r="E95" s="98">
        <v>155862</v>
      </c>
      <c r="F95" s="98">
        <v>894366</v>
      </c>
      <c r="G95" s="101">
        <v>90527</v>
      </c>
      <c r="H95" s="101">
        <v>1467</v>
      </c>
      <c r="I95" s="47" t="s">
        <v>169</v>
      </c>
      <c r="J95" s="17"/>
      <c r="K95" s="17"/>
      <c r="L95" s="6"/>
    </row>
    <row r="96" spans="1:12" ht="11.9">
      <c r="A96" s="44" t="s">
        <v>170</v>
      </c>
      <c r="B96" s="122">
        <f t="shared" si="19"/>
        <v>595742</v>
      </c>
      <c r="C96" s="89">
        <v>33975</v>
      </c>
      <c r="D96" s="92">
        <v>20137</v>
      </c>
      <c r="E96" s="98">
        <v>14192</v>
      </c>
      <c r="F96" s="98">
        <v>429396</v>
      </c>
      <c r="G96" s="101">
        <v>98042</v>
      </c>
      <c r="H96" s="101">
        <v>8960</v>
      </c>
      <c r="I96" s="47" t="s">
        <v>171</v>
      </c>
      <c r="J96" s="17"/>
      <c r="K96" s="17"/>
      <c r="L96" s="6"/>
    </row>
    <row r="97" spans="1:12" ht="11.9">
      <c r="A97" s="44" t="s">
        <v>172</v>
      </c>
      <c r="B97" s="122">
        <f t="shared" si="19"/>
        <v>440626</v>
      </c>
      <c r="C97" s="89">
        <v>43135</v>
      </c>
      <c r="D97" s="92">
        <v>6624</v>
      </c>
      <c r="E97" s="98">
        <v>11313</v>
      </c>
      <c r="F97" s="98">
        <v>295903</v>
      </c>
      <c r="G97" s="101">
        <v>83651</v>
      </c>
      <c r="H97" s="101">
        <v>16860</v>
      </c>
      <c r="I97" s="47" t="s">
        <v>173</v>
      </c>
      <c r="J97" s="17"/>
      <c r="K97" s="17"/>
      <c r="L97" s="6"/>
    </row>
    <row r="98" spans="1:12" ht="12.55" thickBot="1">
      <c r="A98" s="46" t="s">
        <v>174</v>
      </c>
      <c r="B98" s="123">
        <f t="shared" si="19"/>
        <v>563100</v>
      </c>
      <c r="C98" s="89">
        <v>32384</v>
      </c>
      <c r="D98" s="93">
        <v>15890</v>
      </c>
      <c r="E98" s="106">
        <v>15577</v>
      </c>
      <c r="F98" s="106">
        <v>476971</v>
      </c>
      <c r="G98" s="107">
        <v>22278</v>
      </c>
      <c r="H98" s="107">
        <v>15935</v>
      </c>
      <c r="I98" s="48" t="s">
        <v>175</v>
      </c>
      <c r="J98" s="27"/>
      <c r="K98" s="27"/>
      <c r="L98" s="6"/>
    </row>
    <row r="99" spans="1:12">
      <c r="A99" s="28"/>
      <c r="B99" s="29"/>
      <c r="C99" s="30"/>
      <c r="D99" s="30"/>
      <c r="E99" s="30"/>
      <c r="F99" s="30"/>
      <c r="G99" s="112"/>
      <c r="H99" s="30"/>
      <c r="I99" s="31"/>
      <c r="J99" s="17"/>
      <c r="K99" s="17"/>
      <c r="L99" s="6"/>
    </row>
    <row r="100" spans="1:12" s="11" customFormat="1" ht="10.65">
      <c r="A100" s="83" t="s">
        <v>182</v>
      </c>
      <c r="B100" s="83"/>
      <c r="C100" s="83"/>
      <c r="E100" s="80" t="s">
        <v>183</v>
      </c>
      <c r="F100" s="80"/>
      <c r="G100" s="80"/>
      <c r="H100" s="80"/>
      <c r="I100" s="80"/>
      <c r="J100" s="80"/>
      <c r="K100" s="80"/>
    </row>
    <row r="101" spans="1:12" ht="27.55" customHeight="1">
      <c r="A101" s="71" t="s">
        <v>190</v>
      </c>
      <c r="B101" s="71"/>
      <c r="C101" s="71"/>
      <c r="E101" s="71" t="s">
        <v>191</v>
      </c>
      <c r="F101" s="71"/>
      <c r="G101" s="71"/>
      <c r="H101" s="71"/>
      <c r="I101" s="71"/>
      <c r="J101" s="71"/>
      <c r="K101" s="71"/>
    </row>
    <row r="103" spans="1:12">
      <c r="A103" s="6"/>
    </row>
    <row r="104" spans="1:12">
      <c r="A104" s="6"/>
    </row>
    <row r="105" spans="1:12">
      <c r="A105" s="6"/>
    </row>
    <row r="106" spans="1:12">
      <c r="A106" s="6"/>
    </row>
    <row r="107" spans="1:12">
      <c r="A107" s="6"/>
    </row>
    <row r="108" spans="1:12">
      <c r="A108" s="6"/>
    </row>
    <row r="109" spans="1:12">
      <c r="A109" s="6"/>
    </row>
    <row r="110" spans="1:12">
      <c r="A110" s="6"/>
    </row>
    <row r="111" spans="1:12">
      <c r="A111" s="6"/>
    </row>
    <row r="112" spans="1:12">
      <c r="A112" s="6"/>
    </row>
    <row r="113" spans="1:8">
      <c r="A113" s="32"/>
    </row>
    <row r="114" spans="1:8" s="6" customFormat="1" ht="10.65">
      <c r="A114" s="54"/>
      <c r="B114" s="54"/>
      <c r="C114" s="54"/>
      <c r="D114" s="54"/>
      <c r="E114" s="54"/>
      <c r="F114" s="54"/>
      <c r="G114" s="114"/>
      <c r="H114" s="52"/>
    </row>
    <row r="115" spans="1:8" s="6" customFormat="1" ht="10.65">
      <c r="A115" s="54"/>
      <c r="B115" s="54"/>
      <c r="C115" s="54"/>
      <c r="D115" s="54"/>
      <c r="E115" s="54"/>
      <c r="F115" s="54"/>
      <c r="G115" s="114"/>
      <c r="H115" s="52"/>
    </row>
    <row r="116" spans="1:8" s="6" customFormat="1" ht="10.65">
      <c r="A116" s="54"/>
      <c r="B116" s="54"/>
      <c r="C116" s="54"/>
      <c r="D116" s="54"/>
      <c r="E116" s="54"/>
      <c r="F116" s="54"/>
      <c r="G116" s="114"/>
      <c r="H116" s="52"/>
    </row>
    <row r="117" spans="1:8" s="6" customFormat="1" ht="10.65">
      <c r="A117" s="33"/>
      <c r="F117" s="73"/>
      <c r="G117" s="73"/>
      <c r="H117" s="50"/>
    </row>
    <row r="118" spans="1:8" s="6" customFormat="1" ht="10.65">
      <c r="A118" s="74"/>
      <c r="B118" s="75"/>
      <c r="C118" s="76"/>
      <c r="D118" s="76"/>
      <c r="E118" s="76"/>
      <c r="F118" s="75"/>
      <c r="G118" s="75"/>
      <c r="H118" s="51"/>
    </row>
    <row r="119" spans="1:8" s="6" customFormat="1" ht="10.65">
      <c r="A119" s="74"/>
      <c r="B119" s="76"/>
      <c r="C119" s="76"/>
      <c r="D119" s="76"/>
      <c r="E119" s="76"/>
      <c r="F119" s="75"/>
      <c r="G119" s="75"/>
      <c r="H119" s="51"/>
    </row>
    <row r="120" spans="1:8" s="6" customFormat="1" ht="10.65">
      <c r="A120" s="74"/>
      <c r="B120" s="75"/>
      <c r="C120" s="75"/>
      <c r="D120" s="75"/>
      <c r="E120" s="75"/>
      <c r="F120" s="75"/>
      <c r="G120" s="75"/>
      <c r="H120" s="51"/>
    </row>
    <row r="121" spans="1:8" s="6" customFormat="1">
      <c r="A121" s="74"/>
      <c r="B121" s="34"/>
      <c r="C121" s="34"/>
      <c r="D121" s="34"/>
      <c r="E121" s="34"/>
      <c r="F121" s="34"/>
      <c r="G121" s="115"/>
      <c r="H121" s="34"/>
    </row>
    <row r="122" spans="1:8" s="6" customFormat="1">
      <c r="A122" s="35"/>
      <c r="G122" s="108"/>
    </row>
    <row r="123" spans="1:8" s="6" customFormat="1">
      <c r="A123" s="36"/>
      <c r="G123" s="108"/>
    </row>
    <row r="124" spans="1:8" s="6" customFormat="1" ht="10.65">
      <c r="A124" s="77"/>
      <c r="B124" s="72"/>
      <c r="C124" s="72"/>
      <c r="D124" s="72"/>
      <c r="E124" s="72"/>
      <c r="F124" s="72"/>
      <c r="G124" s="116"/>
      <c r="H124" s="49"/>
    </row>
    <row r="125" spans="1:8" s="6" customFormat="1" ht="10.65">
      <c r="A125" s="77"/>
      <c r="B125" s="72"/>
      <c r="C125" s="72"/>
      <c r="D125" s="72"/>
      <c r="E125" s="72"/>
      <c r="F125" s="72"/>
      <c r="G125" s="116"/>
      <c r="H125" s="49"/>
    </row>
    <row r="126" spans="1:8" s="6" customFormat="1" ht="10.65">
      <c r="A126" s="77"/>
      <c r="B126" s="72"/>
      <c r="C126" s="72"/>
      <c r="D126" s="72"/>
      <c r="E126" s="72"/>
      <c r="F126" s="72"/>
      <c r="G126" s="116"/>
      <c r="H126" s="49"/>
    </row>
    <row r="127" spans="1:8" s="6" customFormat="1">
      <c r="A127" s="36"/>
      <c r="F127" s="37"/>
      <c r="G127" s="117"/>
      <c r="H127" s="37"/>
    </row>
    <row r="128" spans="1:8" s="6" customFormat="1">
      <c r="A128" s="36"/>
      <c r="F128" s="37"/>
      <c r="G128" s="117"/>
      <c r="H128" s="37"/>
    </row>
    <row r="129" spans="1:8" s="6" customFormat="1">
      <c r="A129" s="36"/>
      <c r="F129" s="37"/>
      <c r="G129" s="117"/>
      <c r="H129" s="37"/>
    </row>
    <row r="130" spans="1:8" s="6" customFormat="1">
      <c r="A130" s="36"/>
      <c r="F130" s="37"/>
      <c r="G130" s="117"/>
      <c r="H130" s="37"/>
    </row>
    <row r="131" spans="1:8" s="6" customFormat="1">
      <c r="A131" s="36"/>
      <c r="F131" s="37"/>
      <c r="G131" s="117"/>
      <c r="H131" s="37"/>
    </row>
    <row r="132" spans="1:8" s="6" customFormat="1">
      <c r="A132" s="36"/>
      <c r="F132" s="37"/>
      <c r="G132" s="117"/>
      <c r="H132" s="37"/>
    </row>
    <row r="133" spans="1:8" s="6" customFormat="1">
      <c r="A133" s="77"/>
      <c r="G133" s="108"/>
    </row>
    <row r="134" spans="1:8" s="6" customFormat="1">
      <c r="A134" s="77"/>
      <c r="G134" s="108"/>
    </row>
    <row r="135" spans="1:8" s="6" customFormat="1">
      <c r="A135" s="36"/>
      <c r="F135" s="37"/>
      <c r="G135" s="117"/>
      <c r="H135" s="37"/>
    </row>
    <row r="136" spans="1:8" s="6" customFormat="1">
      <c r="A136" s="36"/>
      <c r="F136" s="37"/>
      <c r="G136" s="117"/>
      <c r="H136" s="37"/>
    </row>
    <row r="137" spans="1:8" s="6" customFormat="1">
      <c r="A137" s="36"/>
      <c r="F137" s="37"/>
      <c r="G137" s="117"/>
      <c r="H137" s="37"/>
    </row>
    <row r="138" spans="1:8" s="6" customFormat="1">
      <c r="A138" s="36"/>
      <c r="F138" s="37"/>
      <c r="G138" s="117"/>
      <c r="H138" s="37"/>
    </row>
    <row r="139" spans="1:8" s="6" customFormat="1">
      <c r="A139" s="36"/>
      <c r="F139" s="37"/>
      <c r="G139" s="117"/>
      <c r="H139" s="37"/>
    </row>
    <row r="140" spans="1:8" s="6" customFormat="1">
      <c r="A140" s="36"/>
      <c r="F140" s="37"/>
      <c r="G140" s="117"/>
      <c r="H140" s="37"/>
    </row>
    <row r="141" spans="1:8" s="6" customFormat="1">
      <c r="A141" s="36"/>
      <c r="F141" s="37"/>
      <c r="G141" s="117"/>
      <c r="H141" s="37"/>
    </row>
    <row r="142" spans="1:8" s="6" customFormat="1">
      <c r="A142" s="36"/>
      <c r="F142" s="37"/>
      <c r="G142" s="117"/>
      <c r="H142" s="37"/>
    </row>
    <row r="143" spans="1:8" s="6" customFormat="1">
      <c r="A143" s="36"/>
      <c r="F143" s="37"/>
      <c r="G143" s="117"/>
      <c r="H143" s="37"/>
    </row>
    <row r="144" spans="1:8" s="6" customFormat="1">
      <c r="A144" s="36"/>
      <c r="F144" s="37"/>
      <c r="G144" s="117"/>
      <c r="H144" s="37"/>
    </row>
    <row r="145" spans="1:8" s="6" customFormat="1">
      <c r="A145" s="36"/>
      <c r="F145" s="37"/>
      <c r="G145" s="117"/>
      <c r="H145" s="37"/>
    </row>
    <row r="146" spans="1:8" s="6" customFormat="1">
      <c r="A146" s="78"/>
      <c r="G146" s="108"/>
    </row>
    <row r="147" spans="1:8" s="6" customFormat="1">
      <c r="A147" s="78"/>
      <c r="G147" s="108"/>
    </row>
    <row r="148" spans="1:8" s="6" customFormat="1">
      <c r="A148" s="36"/>
      <c r="F148" s="37"/>
      <c r="G148" s="117"/>
      <c r="H148" s="37"/>
    </row>
    <row r="149" spans="1:8" s="6" customFormat="1">
      <c r="A149" s="36"/>
      <c r="F149" s="37"/>
      <c r="G149" s="117"/>
      <c r="H149" s="37"/>
    </row>
    <row r="150" spans="1:8" s="6" customFormat="1">
      <c r="A150" s="36"/>
      <c r="F150" s="37"/>
      <c r="G150" s="117"/>
      <c r="H150" s="37"/>
    </row>
    <row r="151" spans="1:8" s="6" customFormat="1">
      <c r="A151" s="36"/>
      <c r="F151" s="37"/>
      <c r="G151" s="117"/>
      <c r="H151" s="37"/>
    </row>
    <row r="152" spans="1:8" s="6" customFormat="1">
      <c r="A152" s="78"/>
      <c r="G152" s="108"/>
    </row>
    <row r="153" spans="1:8" s="6" customFormat="1">
      <c r="A153" s="78"/>
      <c r="G153" s="108"/>
    </row>
    <row r="154" spans="1:8" s="6" customFormat="1">
      <c r="A154" s="36"/>
      <c r="F154" s="37"/>
      <c r="G154" s="117"/>
      <c r="H154" s="37"/>
    </row>
    <row r="155" spans="1:8" s="6" customFormat="1">
      <c r="A155" s="36"/>
      <c r="F155" s="37"/>
      <c r="G155" s="117"/>
      <c r="H155" s="37"/>
    </row>
    <row r="156" spans="1:8" s="6" customFormat="1">
      <c r="A156" s="36"/>
      <c r="F156" s="37"/>
      <c r="G156" s="117"/>
      <c r="H156" s="37"/>
    </row>
    <row r="157" spans="1:8" s="6" customFormat="1">
      <c r="A157" s="36"/>
      <c r="F157" s="37"/>
      <c r="G157" s="117"/>
      <c r="H157" s="37"/>
    </row>
    <row r="158" spans="1:8" s="6" customFormat="1">
      <c r="A158" s="36"/>
      <c r="F158" s="37"/>
      <c r="G158" s="117"/>
      <c r="H158" s="37"/>
    </row>
    <row r="159" spans="1:8" s="6" customFormat="1">
      <c r="A159" s="78"/>
      <c r="G159" s="108"/>
    </row>
    <row r="160" spans="1:8" s="6" customFormat="1">
      <c r="A160" s="78"/>
      <c r="G160" s="108"/>
    </row>
    <row r="161" spans="1:8" s="6" customFormat="1">
      <c r="A161" s="36"/>
      <c r="F161" s="37"/>
      <c r="G161" s="117"/>
      <c r="H161" s="37"/>
    </row>
    <row r="162" spans="1:8" s="6" customFormat="1">
      <c r="A162" s="36"/>
      <c r="F162" s="37"/>
      <c r="G162" s="117"/>
      <c r="H162" s="37"/>
    </row>
    <row r="163" spans="1:8" s="6" customFormat="1">
      <c r="A163" s="36"/>
      <c r="F163" s="37"/>
      <c r="G163" s="117"/>
      <c r="H163" s="37"/>
    </row>
    <row r="164" spans="1:8" s="6" customFormat="1">
      <c r="A164" s="36"/>
      <c r="F164" s="37"/>
      <c r="G164" s="117"/>
      <c r="H164" s="37"/>
    </row>
    <row r="165" spans="1:8" s="6" customFormat="1">
      <c r="A165" s="36"/>
      <c r="F165" s="37"/>
      <c r="G165" s="117"/>
      <c r="H165" s="37"/>
    </row>
    <row r="166" spans="1:8" s="6" customFormat="1">
      <c r="A166" s="78"/>
      <c r="G166" s="108"/>
    </row>
    <row r="167" spans="1:8" s="6" customFormat="1">
      <c r="A167" s="78"/>
      <c r="G167" s="108"/>
    </row>
    <row r="168" spans="1:8" s="6" customFormat="1">
      <c r="A168" s="36"/>
      <c r="F168" s="37"/>
      <c r="G168" s="117"/>
      <c r="H168" s="37"/>
    </row>
    <row r="169" spans="1:8" s="6" customFormat="1">
      <c r="A169" s="36"/>
      <c r="F169" s="37"/>
      <c r="G169" s="117"/>
      <c r="H169" s="37"/>
    </row>
    <row r="170" spans="1:8" s="6" customFormat="1">
      <c r="A170" s="36"/>
      <c r="F170" s="37"/>
      <c r="G170" s="117"/>
      <c r="H170" s="37"/>
    </row>
    <row r="171" spans="1:8" s="6" customFormat="1">
      <c r="A171" s="36"/>
      <c r="F171" s="37"/>
      <c r="G171" s="117"/>
      <c r="H171" s="37"/>
    </row>
    <row r="172" spans="1:8" s="6" customFormat="1">
      <c r="A172" s="36"/>
      <c r="F172" s="37"/>
      <c r="G172" s="117"/>
      <c r="H172" s="37"/>
    </row>
    <row r="173" spans="1:8" s="6" customFormat="1">
      <c r="A173" s="78"/>
      <c r="G173" s="108"/>
    </row>
    <row r="174" spans="1:8" s="6" customFormat="1">
      <c r="A174" s="78"/>
      <c r="G174" s="108"/>
    </row>
    <row r="175" spans="1:8" s="6" customFormat="1">
      <c r="A175" s="36"/>
      <c r="F175" s="37"/>
      <c r="G175" s="117"/>
      <c r="H175" s="37"/>
    </row>
    <row r="176" spans="1:8" s="6" customFormat="1">
      <c r="A176" s="36"/>
      <c r="F176" s="37"/>
      <c r="G176" s="117"/>
      <c r="H176" s="37"/>
    </row>
    <row r="177" spans="1:8" s="6" customFormat="1">
      <c r="A177" s="36"/>
      <c r="F177" s="37"/>
      <c r="G177" s="117"/>
      <c r="H177" s="37"/>
    </row>
    <row r="178" spans="1:8" s="6" customFormat="1">
      <c r="A178" s="78"/>
      <c r="G178" s="108"/>
    </row>
    <row r="179" spans="1:8" s="6" customFormat="1">
      <c r="A179" s="78"/>
      <c r="G179" s="108"/>
    </row>
    <row r="180" spans="1:8" s="6" customFormat="1">
      <c r="A180" s="36"/>
      <c r="F180" s="37"/>
      <c r="G180" s="117"/>
      <c r="H180" s="37"/>
    </row>
    <row r="181" spans="1:8" s="6" customFormat="1">
      <c r="A181" s="36"/>
      <c r="F181" s="37"/>
      <c r="G181" s="117"/>
      <c r="H181" s="37"/>
    </row>
    <row r="182" spans="1:8" s="6" customFormat="1">
      <c r="A182" s="36"/>
      <c r="F182" s="37"/>
      <c r="G182" s="117"/>
      <c r="H182" s="37"/>
    </row>
    <row r="183" spans="1:8" s="6" customFormat="1">
      <c r="A183" s="36"/>
      <c r="F183" s="37"/>
      <c r="G183" s="117"/>
      <c r="H183" s="37"/>
    </row>
    <row r="184" spans="1:8" s="6" customFormat="1">
      <c r="A184" s="36"/>
      <c r="F184" s="37"/>
      <c r="G184" s="117"/>
      <c r="H184" s="37"/>
    </row>
    <row r="185" spans="1:8" s="6" customFormat="1">
      <c r="A185" s="78"/>
      <c r="G185" s="108"/>
    </row>
    <row r="186" spans="1:8" s="6" customFormat="1">
      <c r="A186" s="78"/>
      <c r="G186" s="108"/>
    </row>
    <row r="187" spans="1:8" s="6" customFormat="1">
      <c r="A187" s="36"/>
      <c r="F187" s="37"/>
      <c r="G187" s="117"/>
      <c r="H187" s="37"/>
    </row>
    <row r="188" spans="1:8" s="6" customFormat="1">
      <c r="A188" s="36"/>
      <c r="F188" s="37"/>
      <c r="G188" s="117"/>
      <c r="H188" s="37"/>
    </row>
    <row r="189" spans="1:8" s="6" customFormat="1">
      <c r="A189" s="36"/>
      <c r="F189" s="37"/>
      <c r="G189" s="117"/>
      <c r="H189" s="37"/>
    </row>
    <row r="190" spans="1:8" s="6" customFormat="1">
      <c r="A190" s="36"/>
      <c r="F190" s="37"/>
      <c r="G190" s="117"/>
      <c r="H190" s="37"/>
    </row>
    <row r="191" spans="1:8" s="6" customFormat="1">
      <c r="A191" s="36"/>
      <c r="F191" s="37"/>
      <c r="G191" s="117"/>
      <c r="H191" s="37"/>
    </row>
    <row r="192" spans="1:8" s="6" customFormat="1">
      <c r="A192" s="36"/>
      <c r="F192" s="37"/>
      <c r="G192" s="117"/>
      <c r="H192" s="37"/>
    </row>
    <row r="193" spans="1:8" s="6" customFormat="1">
      <c r="A193" s="36"/>
      <c r="F193" s="37"/>
      <c r="G193" s="117"/>
      <c r="H193" s="37"/>
    </row>
    <row r="194" spans="1:8" s="6" customFormat="1">
      <c r="A194" s="36"/>
      <c r="F194" s="37"/>
      <c r="G194" s="117"/>
      <c r="H194" s="37"/>
    </row>
    <row r="195" spans="1:8" s="6" customFormat="1">
      <c r="A195" s="78"/>
      <c r="G195" s="108"/>
    </row>
    <row r="196" spans="1:8" s="6" customFormat="1">
      <c r="A196" s="78"/>
      <c r="G196" s="108"/>
    </row>
    <row r="197" spans="1:8" s="6" customFormat="1">
      <c r="A197" s="36"/>
      <c r="F197" s="37"/>
      <c r="G197" s="117"/>
      <c r="H197" s="37"/>
    </row>
    <row r="198" spans="1:8" s="6" customFormat="1">
      <c r="A198" s="36"/>
      <c r="F198" s="37"/>
      <c r="G198" s="117"/>
      <c r="H198" s="37"/>
    </row>
    <row r="199" spans="1:8" s="6" customFormat="1">
      <c r="A199" s="36"/>
      <c r="F199" s="37"/>
      <c r="G199" s="117"/>
      <c r="H199" s="37"/>
    </row>
    <row r="200" spans="1:8" s="6" customFormat="1">
      <c r="A200" s="36"/>
      <c r="F200" s="37"/>
      <c r="G200" s="117"/>
      <c r="H200" s="37"/>
    </row>
    <row r="201" spans="1:8" s="6" customFormat="1">
      <c r="A201" s="36"/>
      <c r="F201" s="37"/>
      <c r="G201" s="117"/>
      <c r="H201" s="37"/>
    </row>
    <row r="202" spans="1:8" s="6" customFormat="1">
      <c r="A202" s="78"/>
      <c r="G202" s="108"/>
    </row>
    <row r="203" spans="1:8" s="6" customFormat="1">
      <c r="A203" s="78"/>
      <c r="G203" s="108"/>
    </row>
    <row r="204" spans="1:8" s="6" customFormat="1">
      <c r="A204" s="36"/>
      <c r="F204" s="37"/>
      <c r="G204" s="117"/>
      <c r="H204" s="37"/>
    </row>
    <row r="205" spans="1:8" s="6" customFormat="1">
      <c r="A205" s="36"/>
      <c r="F205" s="37"/>
      <c r="G205" s="117"/>
      <c r="H205" s="37"/>
    </row>
    <row r="206" spans="1:8" s="6" customFormat="1">
      <c r="A206" s="36"/>
      <c r="F206" s="37"/>
      <c r="G206" s="117"/>
      <c r="H206" s="37"/>
    </row>
    <row r="207" spans="1:8" s="6" customFormat="1">
      <c r="A207" s="36"/>
      <c r="F207" s="37"/>
      <c r="G207" s="117"/>
      <c r="H207" s="37"/>
    </row>
    <row r="208" spans="1:8" s="6" customFormat="1">
      <c r="A208" s="36"/>
      <c r="F208" s="37"/>
      <c r="G208" s="117"/>
      <c r="H208" s="37"/>
    </row>
    <row r="209" spans="1:8" s="6" customFormat="1">
      <c r="A209" s="36"/>
      <c r="F209" s="37"/>
      <c r="G209" s="117"/>
      <c r="H209" s="37"/>
    </row>
    <row r="210" spans="1:8" s="6" customFormat="1">
      <c r="A210" s="36"/>
      <c r="F210" s="37"/>
      <c r="G210" s="117"/>
      <c r="H210" s="37"/>
    </row>
    <row r="211" spans="1:8" s="6" customFormat="1">
      <c r="A211" s="36"/>
      <c r="F211" s="37"/>
      <c r="G211" s="117"/>
      <c r="H211" s="37"/>
    </row>
    <row r="212" spans="1:8" s="6" customFormat="1">
      <c r="A212" s="36"/>
      <c r="F212" s="37"/>
      <c r="G212" s="117"/>
      <c r="H212" s="37"/>
    </row>
    <row r="213" spans="1:8" s="6" customFormat="1">
      <c r="A213" s="36"/>
      <c r="F213" s="37"/>
      <c r="G213" s="117"/>
      <c r="H213" s="37"/>
    </row>
    <row r="214" spans="1:8" s="6" customFormat="1">
      <c r="A214" s="36"/>
      <c r="F214" s="37"/>
      <c r="G214" s="117"/>
      <c r="H214" s="37"/>
    </row>
    <row r="215" spans="1:8" s="6" customFormat="1">
      <c r="A215" s="36"/>
      <c r="F215" s="37"/>
      <c r="G215" s="117"/>
      <c r="H215" s="37"/>
    </row>
    <row r="216" spans="1:8" s="6" customFormat="1">
      <c r="A216" s="36"/>
      <c r="F216" s="37"/>
      <c r="G216" s="117"/>
      <c r="H216" s="37"/>
    </row>
    <row r="217" spans="1:8" s="6" customFormat="1">
      <c r="A217" s="78"/>
      <c r="G217" s="108"/>
    </row>
    <row r="218" spans="1:8" s="6" customFormat="1">
      <c r="A218" s="78"/>
      <c r="G218" s="108"/>
    </row>
    <row r="219" spans="1:8" s="6" customFormat="1">
      <c r="A219" s="36"/>
      <c r="F219" s="37"/>
      <c r="G219" s="117"/>
      <c r="H219" s="37"/>
    </row>
    <row r="220" spans="1:8" s="6" customFormat="1">
      <c r="A220" s="36"/>
      <c r="F220" s="37"/>
      <c r="G220" s="117"/>
      <c r="H220" s="37"/>
    </row>
    <row r="221" spans="1:8" s="6" customFormat="1">
      <c r="A221" s="36"/>
      <c r="F221" s="37"/>
      <c r="G221" s="117"/>
      <c r="H221" s="37"/>
    </row>
    <row r="222" spans="1:8" s="6" customFormat="1">
      <c r="A222" s="36"/>
      <c r="F222" s="37"/>
      <c r="G222" s="117"/>
      <c r="H222" s="37"/>
    </row>
    <row r="223" spans="1:8" s="6" customFormat="1">
      <c r="A223" s="36"/>
      <c r="G223" s="108"/>
    </row>
    <row r="224" spans="1:8">
      <c r="A224" s="38"/>
    </row>
  </sheetData>
  <sheetProtection selectLockedCells="1"/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2:K2"/>
    <mergeCell ref="G7:G10"/>
    <mergeCell ref="A100:C100"/>
    <mergeCell ref="F9:F10"/>
    <mergeCell ref="E9:E10"/>
    <mergeCell ref="D9:D10"/>
    <mergeCell ref="C9:C10"/>
    <mergeCell ref="H7:H10"/>
    <mergeCell ref="A202:A203"/>
    <mergeCell ref="A217:A218"/>
    <mergeCell ref="A3:K3"/>
    <mergeCell ref="A4:K4"/>
    <mergeCell ref="A178:A179"/>
    <mergeCell ref="A185:A186"/>
    <mergeCell ref="A195:A196"/>
    <mergeCell ref="A159:A160"/>
    <mergeCell ref="A166:A167"/>
    <mergeCell ref="E100:K100"/>
    <mergeCell ref="E101:K101"/>
    <mergeCell ref="A173:A174"/>
    <mergeCell ref="A133:A134"/>
    <mergeCell ref="A146:A147"/>
    <mergeCell ref="A152:A153"/>
    <mergeCell ref="G124:G126"/>
    <mergeCell ref="F124:F126"/>
    <mergeCell ref="F117:G117"/>
    <mergeCell ref="A118:A121"/>
    <mergeCell ref="B118:E119"/>
    <mergeCell ref="F118:G120"/>
    <mergeCell ref="B120:C120"/>
    <mergeCell ref="D120:E120"/>
    <mergeCell ref="A124:A126"/>
    <mergeCell ref="B124:B126"/>
    <mergeCell ref="C124:C126"/>
    <mergeCell ref="D124:D126"/>
    <mergeCell ref="E124:E126"/>
    <mergeCell ref="A114:F116"/>
    <mergeCell ref="G114:G116"/>
    <mergeCell ref="I7:K10"/>
    <mergeCell ref="N15:N16"/>
    <mergeCell ref="I6:K6"/>
    <mergeCell ref="A7:A10"/>
    <mergeCell ref="B7:B10"/>
    <mergeCell ref="C7:F8"/>
    <mergeCell ref="A101:C101"/>
  </mergeCells>
  <pageMargins left="0.7" right="0.7" top="0.75" bottom="0.75" header="0.3" footer="0.3"/>
  <pageSetup paperSize="9" orientation="portrait" horizontalDpi="200" verticalDpi="200" r:id="rId2"/>
  <ignoredErrors>
    <ignoredError sqref="C11:H11 D12 F19 B12 F12:H12" unlockedFormula="1"/>
    <ignoredError sqref="B86:B89 B85:C85 B92:B93 B91:C91 B84 C65:H65 B18 B15 B16:B17 B13:B14 C19:E19 G19:H19 C27:H27 C32:H32 C37:H37 C43:H43 H50 C49:H49 C55:H55 C59:H59 C74:H74 C80:H80 B95:B98 F94:H94 B60:B64 B56:B58 B50:B54 B44:B48 B38:B42 B33:B36 B20:B26 B81 B82:B83 B75 B76:B79 B69 B68 B66 B72 B71 B73 B67 B70 B29:B31 B28 B90:C90" formulaRange="1" unlockedFormula="1"/>
    <ignoredError sqref="B37" formula="1"/>
    <ignoredError sqref="B19 B27 B32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moniakix</cp:lastModifiedBy>
  <cp:lastPrinted>2015-05-14T13:30:18Z</cp:lastPrinted>
  <dcterms:created xsi:type="dcterms:W3CDTF">2015-05-14T12:26:18Z</dcterms:created>
  <dcterms:modified xsi:type="dcterms:W3CDTF">2018-12-06T10:31:19Z</dcterms:modified>
</cp:coreProperties>
</file>