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9" yWindow="3782" windowWidth="14851" windowHeight="5760"/>
  </bookViews>
  <sheets>
    <sheet name="Sheet1" sheetId="1" r:id="rId1"/>
  </sheets>
  <calcPr calcId="125725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</workbook>
</file>

<file path=xl/calcChain.xml><?xml version="1.0" encoding="utf-8"?>
<calcChain xmlns="http://schemas.openxmlformats.org/spreadsheetml/2006/main">
  <c r="D32" i="1"/>
  <c r="D37"/>
  <c r="E27"/>
  <c r="E19"/>
  <c r="D12"/>
  <c r="B13"/>
  <c r="C94"/>
  <c r="G80"/>
  <c r="E80"/>
  <c r="C80"/>
  <c r="C74"/>
  <c r="E74"/>
  <c r="H65"/>
  <c r="G65"/>
  <c r="E65"/>
  <c r="D59"/>
  <c r="D55"/>
  <c r="F49"/>
  <c r="F43"/>
  <c r="D43"/>
  <c r="F37"/>
  <c r="C32"/>
  <c r="C27"/>
  <c r="D19"/>
  <c r="C19"/>
  <c r="H12"/>
  <c r="G12"/>
  <c r="F12"/>
  <c r="E12"/>
  <c r="C12"/>
  <c r="B66"/>
  <c r="B14"/>
  <c r="F19"/>
  <c r="B28"/>
  <c r="B15"/>
  <c r="B84"/>
  <c r="C49"/>
  <c r="B98"/>
  <c r="B97"/>
  <c r="B96"/>
  <c r="B95"/>
  <c r="B93"/>
  <c r="B92"/>
  <c r="B91"/>
  <c r="B90"/>
  <c r="B89"/>
  <c r="B88"/>
  <c r="B87"/>
  <c r="B86"/>
  <c r="B85"/>
  <c r="B83"/>
  <c r="B82"/>
  <c r="B81"/>
  <c r="B79"/>
  <c r="B78"/>
  <c r="B77"/>
  <c r="B76"/>
  <c r="B75"/>
  <c r="B73"/>
  <c r="B72"/>
  <c r="B71"/>
  <c r="B70"/>
  <c r="B69"/>
  <c r="B68"/>
  <c r="B67"/>
  <c r="B64"/>
  <c r="B63"/>
  <c r="B62"/>
  <c r="B61"/>
  <c r="B60"/>
  <c r="B58"/>
  <c r="B57"/>
  <c r="B56"/>
  <c r="B54"/>
  <c r="B53"/>
  <c r="B52"/>
  <c r="B51"/>
  <c r="B50"/>
  <c r="B48"/>
  <c r="B47"/>
  <c r="B46"/>
  <c r="B45"/>
  <c r="B44"/>
  <c r="B42"/>
  <c r="B41"/>
  <c r="B40"/>
  <c r="B39"/>
  <c r="B38"/>
  <c r="B36"/>
  <c r="B35"/>
  <c r="B34"/>
  <c r="B33"/>
  <c r="B31"/>
  <c r="B30"/>
  <c r="B29"/>
  <c r="B26"/>
  <c r="B25"/>
  <c r="B24"/>
  <c r="B23"/>
  <c r="B22"/>
  <c r="B21"/>
  <c r="B20"/>
  <c r="B18"/>
  <c r="B17"/>
  <c r="B16"/>
  <c r="H94"/>
  <c r="H80"/>
  <c r="H74"/>
  <c r="H59"/>
  <c r="H55"/>
  <c r="H49"/>
  <c r="H43"/>
  <c r="H37"/>
  <c r="H32"/>
  <c r="H27"/>
  <c r="H19"/>
  <c r="G27"/>
  <c r="F27"/>
  <c r="D27"/>
  <c r="G19"/>
  <c r="C37"/>
  <c r="C43"/>
  <c r="C55"/>
  <c r="C59"/>
  <c r="C65"/>
  <c r="G94"/>
  <c r="F94"/>
  <c r="E94"/>
  <c r="D94"/>
  <c r="F80"/>
  <c r="D80"/>
  <c r="G74"/>
  <c r="F74"/>
  <c r="D74"/>
  <c r="F65"/>
  <c r="D65"/>
  <c r="G59"/>
  <c r="F59"/>
  <c r="E59"/>
  <c r="G55"/>
  <c r="F55"/>
  <c r="E55"/>
  <c r="G49"/>
  <c r="E49"/>
  <c r="D49"/>
  <c r="G43"/>
  <c r="E43"/>
  <c r="G37"/>
  <c r="E37"/>
  <c r="G32"/>
  <c r="F32"/>
  <c r="E32"/>
  <c r="B19" l="1"/>
  <c r="B32"/>
  <c r="B65"/>
  <c r="G11"/>
  <c r="B74"/>
  <c r="B59"/>
  <c r="F11"/>
  <c r="D11"/>
  <c r="B49"/>
  <c r="B43"/>
  <c r="B55"/>
  <c r="B94"/>
  <c r="B80"/>
  <c r="B37"/>
  <c r="B27"/>
  <c r="E11"/>
  <c r="C11"/>
  <c r="B12"/>
  <c r="H11"/>
  <c r="B11" l="1"/>
</calcChain>
</file>

<file path=xl/sharedStrings.xml><?xml version="1.0" encoding="utf-8"?>
<sst xmlns="http://schemas.openxmlformats.org/spreadsheetml/2006/main" count="228" uniqueCount="196">
  <si>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</si>
  <si>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</si>
  <si>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</si>
  <si>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</si>
  <si>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</si>
  <si>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</si>
  <si>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</si>
  <si>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</si>
  <si>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</si>
  <si>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</si>
  <si>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</si>
  <si>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</si>
  <si>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</si>
  <si>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</si>
  <si>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</si>
  <si>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</si>
  <si>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</si>
  <si>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</si>
  <si>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</si>
  <si>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</si>
  <si>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</si>
  <si>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</si>
  <si>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</si>
  <si>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</si>
  <si>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</si>
  <si>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</si>
  <si>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</si>
  <si>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</si>
  <si>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</si>
  <si>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</si>
  <si>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</si>
  <si>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</si>
  <si>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</si>
  <si>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</si>
  <si>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</si>
  <si>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</si>
  <si>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</si>
  <si>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</si>
  <si>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</si>
  <si>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</si>
  <si>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</si>
  <si>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</si>
  <si>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</si>
  <si>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</si>
  <si>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</si>
  <si>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</si>
  <si>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</si>
  <si>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</si>
  <si>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</si>
  <si>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</si>
  <si>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</si>
  <si>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</si>
  <si>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</si>
  <si>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</si>
  <si>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</si>
  <si>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</si>
  <si>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</si>
  <si>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</si>
  <si>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</si>
  <si>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</si>
  <si>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</si>
  <si>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</si>
  <si>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</si>
  <si>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</si>
  <si>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</si>
  <si>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</si>
  <si>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</si>
  <si>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</si>
  <si>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</si>
  <si>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</si>
  <si>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</si>
  <si>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</si>
  <si>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</si>
  <si>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</si>
  <si>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</si>
  <si>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</si>
  <si>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</si>
  <si>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</si>
  <si>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</si>
  <si>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</si>
  <si>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</si>
  <si>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</si>
  <si>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</si>
  <si>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</si>
  <si>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</si>
  <si>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</si>
  <si>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</si>
  <si>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</si>
  <si>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</si>
  <si>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</si>
  <si>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</si>
  <si>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</si>
  <si>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</si>
  <si>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</si>
  <si>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</si>
  <si>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</si>
  <si>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</si>
  <si>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</si>
  <si>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</si>
  <si>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</si>
  <si>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</si>
  <si>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</si>
  <si>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</si>
  <si>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</si>
  <si>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</si>
  <si>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</si>
  <si>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</si>
  <si>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</si>
  <si>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</si>
  <si>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</si>
  <si>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</si>
  <si>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</si>
  <si>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</si>
  <si>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</si>
  <si>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</si>
  <si>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</si>
  <si>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</si>
  <si>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</si>
  <si>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</si>
  <si>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</si>
  <si>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</si>
  <si>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</si>
  <si>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</si>
  <si>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</si>
  <si>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</si>
  <si>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</si>
  <si>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</si>
  <si>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</si>
  <si>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</si>
  <si>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</si>
  <si>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</si>
  <si>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</si>
  <si>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</si>
  <si>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</si>
  <si>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</si>
  <si>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</si>
  <si>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</si>
  <si>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</si>
  <si>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</si>
  <si>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</si>
  <si>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</si>
  <si>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</si>
  <si>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</si>
  <si>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</si>
  <si>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</si>
  <si>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</si>
  <si>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</si>
  <si>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</si>
  <si>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Καρπάθου</t>
  </si>
  <si>
    <t xml:space="preserve">  Karpathos</t>
  </si>
  <si>
    <t xml:space="preserve">  Κύθνου</t>
  </si>
  <si>
    <t xml:space="preserve">  Kythnos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</si>
  <si>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</si>
  <si>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</si>
  <si>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</si>
  <si>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</si>
  <si>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</si>
  <si>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</si>
  <si>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</si>
  <si>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</si>
  <si>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</si>
  <si>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</si>
  <si>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</si>
  <si>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</si>
  <si>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</si>
  <si>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</si>
  <si>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</si>
  <si>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</si>
  <si>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</si>
  <si>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</si>
  <si>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</si>
  <si>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</si>
  <si>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</si>
  <si>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</si>
  <si>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</si>
  <si>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</si>
  <si>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</si>
  <si>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</si>
  <si>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Καλλιέργειες - Crops</t>
  </si>
  <si>
    <t>Δενδρώδεις Areas under trees (compact plantations)</t>
  </si>
  <si>
    <t>Περιφέρεια Δυτικής Μακεδονίας</t>
  </si>
  <si>
    <t>Αροτραίες
Crops on arable land</t>
  </si>
  <si>
    <t>Region of Western Macedonia</t>
  </si>
  <si>
    <t>Αγρανάπαυση 
(1 - 5) ετών
Fallow land 
(1 - 5 years)</t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</si>
  <si>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</si>
  <si>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</si>
  <si>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Σύνολο καλλιεργούμενης γεωργικής γης και αγρανάπαυσης
Total cultivated agricultural and fallow land</t>
  </si>
  <si>
    <t>Αμπέλια και σταφιδάμπελα 
Vines (grapes and raisins)</t>
  </si>
  <si>
    <t>Areas in stremmas (1 stremma = 0.1 ha)</t>
  </si>
  <si>
    <t>Πίνακας 1α. Εκτάσεις καλλιεργειών και αγρανάπαυσης, κατά κατηγορία, Περιφέρεια και Περιφερειακή Ενότητα, 2017</t>
  </si>
  <si>
    <t>Table 1a. Crop areas and fallow land, by category, Region and Regional Unities, 2017</t>
  </si>
  <si>
    <t>―</t>
  </si>
  <si>
    <t>(1) Καθαρή έκταση κηπευτικών (χωρίς διαδοχικές/δευτερεύουσες καλλιέργειες) Καλλιεργούνται τα είδη των πινάκων 3α και 3β (γενικών και αναλυτικά)</t>
  </si>
  <si>
    <t>(1) Net area of horticulture crops (i.e. secondary/successive crops not included). Crops of tables 3a and 3b (general and analytical) are cultivated</t>
  </si>
  <si>
    <r>
      <t>Κηπευτική γη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Garden area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</si>
  <si>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Εκ των οποίων εκτάσεις που είναι επιλέξιμες για καταβολή επιδοτήσεων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  <r>
      <rPr>
        <i/>
        <sz val="11"/>
        <color theme="1"/>
        <rFont val="Calibri"/>
        <family val="2"/>
        <charset val="161"/>
        <scheme val="minor"/>
      </rPr>
      <t xml:space="preserve">
Of which land eligible for the payment of subsidies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</si>
</sst>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vertAlign val="super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vertical="center"/>
      <protection locked="0"/>
    </xf>
    <xf numFmtId="3" fontId="2" fillId="0" borderId="15" xfId="0" applyNumberFormat="1" applyFont="1" applyFill="1" applyBorder="1" applyAlignment="1" applyProtection="1">
      <alignment vertical="center"/>
    </xf>
    <xf numFmtId="3" fontId="2" fillId="0" borderId="8" xfId="0" applyNumberFormat="1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2" fillId="0" borderId="14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3" fontId="2" fillId="0" borderId="3" xfId="0" applyNumberFormat="1" applyFont="1" applyBorder="1" applyAlignment="1" applyProtection="1">
      <alignment vertical="center"/>
    </xf>
    <xf numFmtId="3" fontId="2" fillId="0" borderId="2" xfId="0" applyNumberFormat="1" applyFont="1" applyBorder="1" applyAlignment="1" applyProtection="1">
      <alignment vertical="center"/>
    </xf>
    <xf numFmtId="3" fontId="2" fillId="0" borderId="24" xfId="0" applyNumberFormat="1" applyFont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left" wrapText="1" indent="1"/>
      <protection locked="0"/>
    </xf>
    <xf numFmtId="3" fontId="3" fillId="0" borderId="3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3" fontId="0" fillId="0" borderId="0" xfId="0" applyNumberFormat="1" applyFont="1" applyProtection="1">
      <protection locked="0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3" fontId="2" fillId="0" borderId="11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2" fillId="0" borderId="20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3" fontId="7" fillId="2" borderId="11" xfId="0" applyNumberFormat="1" applyFont="1" applyFill="1" applyBorder="1" applyAlignment="1" applyProtection="1">
      <alignment horizontal="right" vertical="center" wrapText="1"/>
    </xf>
    <xf numFmtId="3" fontId="7" fillId="2" borderId="2" xfId="0" applyNumberFormat="1" applyFont="1" applyFill="1" applyBorder="1" applyAlignment="1" applyProtection="1">
      <alignment horizontal="right" vertical="center" wrapText="1"/>
    </xf>
    <xf numFmtId="3" fontId="7" fillId="2" borderId="20" xfId="0" applyNumberFormat="1" applyFont="1" applyFill="1" applyBorder="1" applyAlignment="1" applyProtection="1">
      <alignment horizontal="right" vertical="center" wrapText="1"/>
    </xf>
    <xf numFmtId="3" fontId="7" fillId="2" borderId="0" xfId="0" applyNumberFormat="1" applyFont="1" applyFill="1" applyBorder="1" applyAlignment="1" applyProtection="1">
      <alignment horizontal="right" vertical="center" wrapText="1"/>
    </xf>
    <xf numFmtId="3" fontId="7" fillId="2" borderId="13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  <protection locked="0"/>
    </xf>
    <xf numFmtId="3" fontId="3" fillId="0" borderId="12" xfId="0" applyNumberFormat="1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3" fontId="3" fillId="0" borderId="0" xfId="0" applyNumberFormat="1" applyFont="1" applyFill="1" applyBorder="1" applyAlignment="1" applyProtection="1">
      <alignment vertical="center" wrapText="1"/>
      <protection locked="0"/>
    </xf>
    <xf numFmtId="3" fontId="3" fillId="0" borderId="0" xfId="0" applyNumberFormat="1" applyFont="1" applyFill="1" applyBorder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NumberFormat="1" applyFont="1" applyFill="1" applyBorder="1" applyAlignment="1" applyProtection="1">
      <alignment horizontal="left" indent="2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indent="2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 indent="2"/>
      <protection locked="0"/>
    </xf>
    <xf numFmtId="49" fontId="0" fillId="0" borderId="0" xfId="0" applyNumberFormat="1" applyFont="1" applyBorder="1" applyProtection="1"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49" fontId="0" fillId="0" borderId="0" xfId="0" applyNumberFormat="1" applyFont="1" applyProtection="1">
      <protection locked="0"/>
    </xf>
    <xf numFmtId="0" fontId="4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left" vertical="center" wrapText="1"/>
      <protection locked="0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0" borderId="23" xfId="0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top" wrapText="1"/>
      <protection locked="0"/>
    </xf>
    <xf numFmtId="49" fontId="1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2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3" fontId="12" fillId="0" borderId="0" xfId="0" applyNumberFormat="1" applyFont="1" applyBorder="1" applyAlignment="1">
      <alignment horizontal="right" vertical="top"/>
    </xf>
    <xf numFmtId="3" fontId="12" fillId="0" borderId="2" xfId="0" applyNumberFormat="1" applyFont="1" applyBorder="1" applyAlignment="1">
      <alignment horizontal="right" vertical="top"/>
    </xf>
    <xf numFmtId="0" fontId="12" fillId="0" borderId="2" xfId="0" applyFont="1" applyBorder="1" applyAlignment="1">
      <alignment horizontal="right" vertical="top"/>
    </xf>
    <xf numFmtId="3" fontId="12" fillId="0" borderId="13" xfId="0" applyNumberFormat="1" applyFont="1" applyBorder="1" applyAlignment="1">
      <alignment horizontal="right" vertical="top"/>
    </xf>
    <xf numFmtId="0" fontId="12" fillId="0" borderId="13" xfId="0" applyFont="1" applyBorder="1" applyAlignment="1">
      <alignment horizontal="right" vertical="top"/>
    </xf>
    <xf numFmtId="0" fontId="12" fillId="0" borderId="0" xfId="0" applyFont="1" applyBorder="1" applyAlignment="1">
      <alignment horizontal="right" vertical="top"/>
    </xf>
    <xf numFmtId="3" fontId="12" fillId="0" borderId="25" xfId="0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top"/>
    </xf>
    <xf numFmtId="3" fontId="12" fillId="0" borderId="28" xfId="0" applyNumberFormat="1" applyFont="1" applyBorder="1" applyAlignment="1">
      <alignment horizontal="right" vertical="top"/>
    </xf>
    <xf numFmtId="0" fontId="0" fillId="0" borderId="0" xfId="0" applyAlignment="1" applyProtection="1">
      <alignment horizontal="left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4"/>
  <sheetViews>
    <sheetView showGridLines="0" tabSelected="1" zoomScaleNormal="100" workbookViewId="0">
      <selection activeCell="H11" sqref="H11"/>
    </sheetView>
  </sheetViews>
  <sheetFormatPr defaultRowHeight="15.05"/>
  <cols>
    <col min="1" max="1" width="43.6640625" style="2" customWidth="1"/>
    <col min="2" max="2" width="17" style="2" customWidth="1"/>
    <col min="3" max="3" width="10.6640625" style="2" customWidth="1"/>
    <col min="4" max="4" width="14.6640625" style="2" customWidth="1"/>
    <col min="5" max="5" width="12.6640625" style="2" customWidth="1"/>
    <col min="6" max="6" width="15.21875" style="2" bestFit="1" customWidth="1"/>
    <col min="7" max="7" width="12.6640625" style="2" bestFit="1" customWidth="1"/>
    <col min="8" max="8" width="14.6640625" style="2" bestFit="1" customWidth="1"/>
    <col min="9" max="9" width="9.33203125" style="2" customWidth="1"/>
    <col min="10" max="10" width="11.6640625" style="2" customWidth="1"/>
    <col min="11" max="11" width="12.109375" style="2" customWidth="1"/>
    <col min="12" max="12" width="10.109375" style="2" bestFit="1" customWidth="1"/>
    <col min="13" max="16384" width="8.88671875" style="2"/>
  </cols>
  <sheetData>
    <row r="2" spans="1:14" ht="18.2">
      <c r="A2" s="62" t="s">
        <v>176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1"/>
    </row>
    <row r="3" spans="1:14" ht="18.2">
      <c r="A3" s="72" t="s">
        <v>189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3"/>
    </row>
    <row r="4" spans="1:14" ht="18.2">
      <c r="A4" s="72" t="s">
        <v>190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3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4" ht="15.65" thickBot="1">
      <c r="A6" s="61" t="s">
        <v>177</v>
      </c>
      <c r="B6" s="5"/>
      <c r="C6" s="5"/>
      <c r="D6" s="5"/>
      <c r="E6" s="5"/>
      <c r="F6" s="5"/>
      <c r="G6" s="6"/>
      <c r="H6" s="6"/>
      <c r="I6" s="91" t="s">
        <v>188</v>
      </c>
      <c r="J6" s="91"/>
      <c r="K6" s="91"/>
      <c r="L6" s="7"/>
    </row>
    <row r="7" spans="1:14">
      <c r="A7" s="92" t="s">
        <v>0</v>
      </c>
      <c r="B7" s="95" t="s">
        <v>186</v>
      </c>
      <c r="C7" s="98" t="s">
        <v>178</v>
      </c>
      <c r="D7" s="99"/>
      <c r="E7" s="99"/>
      <c r="F7" s="99"/>
      <c r="G7" s="63" t="s">
        <v>183</v>
      </c>
      <c r="H7" s="68" t="s">
        <v>195</v>
      </c>
      <c r="I7" s="83" t="s">
        <v>1</v>
      </c>
      <c r="J7" s="84"/>
      <c r="K7" s="84"/>
      <c r="L7" s="6"/>
    </row>
    <row r="8" spans="1:14">
      <c r="A8" s="93"/>
      <c r="B8" s="96"/>
      <c r="C8" s="100"/>
      <c r="D8" s="101"/>
      <c r="E8" s="101"/>
      <c r="F8" s="101"/>
      <c r="G8" s="64"/>
      <c r="H8" s="69"/>
      <c r="I8" s="85"/>
      <c r="J8" s="86"/>
      <c r="K8" s="86"/>
      <c r="L8" s="6"/>
    </row>
    <row r="9" spans="1:14" s="6" customFormat="1">
      <c r="A9" s="93"/>
      <c r="B9" s="96"/>
      <c r="C9" s="67" t="s">
        <v>181</v>
      </c>
      <c r="D9" s="67" t="s">
        <v>194</v>
      </c>
      <c r="E9" s="102" t="s">
        <v>179</v>
      </c>
      <c r="F9" s="67" t="s">
        <v>187</v>
      </c>
      <c r="G9" s="64"/>
      <c r="H9" s="69"/>
      <c r="I9" s="85"/>
      <c r="J9" s="86"/>
      <c r="K9" s="86"/>
    </row>
    <row r="10" spans="1:14" s="8" customFormat="1" ht="100.2" customHeight="1">
      <c r="A10" s="94"/>
      <c r="B10" s="97"/>
      <c r="C10" s="65"/>
      <c r="D10" s="65"/>
      <c r="E10" s="100"/>
      <c r="F10" s="65"/>
      <c r="G10" s="65"/>
      <c r="H10" s="70"/>
      <c r="I10" s="87"/>
      <c r="J10" s="88"/>
      <c r="K10" s="88"/>
    </row>
    <row r="11" spans="1:14" s="15" customFormat="1" ht="27.55" customHeight="1">
      <c r="A11" s="9" t="s">
        <v>2</v>
      </c>
      <c r="B11" s="10">
        <f t="shared" ref="B11:G11" si="0">SUM(B12,B19,B27,B32,B37,B43,B49,B55,B59,B65,B74,B80,B94)</f>
        <v>32208952</v>
      </c>
      <c r="C11" s="11">
        <f t="shared" si="0"/>
        <v>17201318</v>
      </c>
      <c r="D11" s="11">
        <f t="shared" si="0"/>
        <v>633113</v>
      </c>
      <c r="E11" s="12">
        <f t="shared" si="0"/>
        <v>9923268</v>
      </c>
      <c r="F11" s="11">
        <f t="shared" si="0"/>
        <v>903609</v>
      </c>
      <c r="G11" s="11">
        <f t="shared" si="0"/>
        <v>3547644</v>
      </c>
      <c r="H11" s="13">
        <f t="shared" ref="H11" si="1">SUM(H12,H19,H27,H32,H37,H43,H49,H55,H59,H65,H74,H80,H94)</f>
        <v>1969701</v>
      </c>
      <c r="I11" s="14" t="s">
        <v>3</v>
      </c>
      <c r="J11" s="14"/>
      <c r="K11" s="14"/>
      <c r="L11" s="3"/>
    </row>
    <row r="12" spans="1:14" s="22" customFormat="1" ht="28.8" customHeight="1">
      <c r="A12" s="16" t="s">
        <v>4</v>
      </c>
      <c r="B12" s="17">
        <f t="shared" ref="B12:H12" si="2">SUM(B13:B18)</f>
        <v>3774767</v>
      </c>
      <c r="C12" s="18">
        <f t="shared" si="2"/>
        <v>2992776</v>
      </c>
      <c r="D12" s="18">
        <f>SUM(D13:D18)</f>
        <v>70571</v>
      </c>
      <c r="E12" s="18">
        <f t="shared" si="2"/>
        <v>275942</v>
      </c>
      <c r="F12" s="18">
        <f t="shared" si="2"/>
        <v>49033</v>
      </c>
      <c r="G12" s="18">
        <f t="shared" si="2"/>
        <v>386445</v>
      </c>
      <c r="H12" s="19">
        <f t="shared" si="2"/>
        <v>301977</v>
      </c>
      <c r="I12" s="20" t="s">
        <v>5</v>
      </c>
      <c r="J12" s="20"/>
      <c r="K12" s="20"/>
      <c r="L12" s="21"/>
    </row>
    <row r="13" spans="1:14">
      <c r="A13" s="23" t="s">
        <v>6</v>
      </c>
      <c r="B13" s="24">
        <f>SUM(C13:G13)</f>
        <v>789212</v>
      </c>
      <c r="C13" s="104">
        <v>684033</v>
      </c>
      <c r="D13" s="103">
        <v>13487</v>
      </c>
      <c r="E13" s="104">
        <v>26164</v>
      </c>
      <c r="F13" s="104">
        <v>3172</v>
      </c>
      <c r="G13" s="104">
        <v>62356</v>
      </c>
      <c r="H13" s="106">
        <v>41952</v>
      </c>
      <c r="I13" s="25" t="s">
        <v>7</v>
      </c>
      <c r="J13" s="26"/>
      <c r="K13" s="26"/>
      <c r="L13" s="6"/>
    </row>
    <row r="14" spans="1:14">
      <c r="A14" s="23" t="s">
        <v>8</v>
      </c>
      <c r="B14" s="24">
        <f>SUM(C14:G14)</f>
        <v>553440</v>
      </c>
      <c r="C14" s="104">
        <v>454229</v>
      </c>
      <c r="D14" s="103">
        <v>6294</v>
      </c>
      <c r="E14" s="104">
        <v>10827</v>
      </c>
      <c r="F14" s="104">
        <v>6716</v>
      </c>
      <c r="G14" s="104">
        <v>75374</v>
      </c>
      <c r="H14" s="106">
        <v>26957</v>
      </c>
      <c r="I14" s="25" t="s">
        <v>9</v>
      </c>
      <c r="J14" s="26"/>
      <c r="K14" s="26"/>
      <c r="L14" s="6"/>
    </row>
    <row r="15" spans="1:14">
      <c r="A15" s="23" t="s">
        <v>10</v>
      </c>
      <c r="B15" s="24">
        <f>SUM(C15:G15)</f>
        <v>1532985</v>
      </c>
      <c r="C15" s="104">
        <v>1231173</v>
      </c>
      <c r="D15" s="103">
        <v>27737</v>
      </c>
      <c r="E15" s="104">
        <v>80851</v>
      </c>
      <c r="F15" s="104">
        <v>7182</v>
      </c>
      <c r="G15" s="104">
        <v>186042</v>
      </c>
      <c r="H15" s="106">
        <v>182330</v>
      </c>
      <c r="I15" s="25" t="s">
        <v>11</v>
      </c>
      <c r="J15" s="26"/>
      <c r="K15" s="26"/>
      <c r="L15" s="6"/>
      <c r="N15" s="89"/>
    </row>
    <row r="16" spans="1:14">
      <c r="A16" s="23" t="s">
        <v>12</v>
      </c>
      <c r="B16" s="24">
        <f t="shared" ref="B16:B18" si="3">SUM(C16:G16)</f>
        <v>65876</v>
      </c>
      <c r="C16" s="104">
        <v>940</v>
      </c>
      <c r="D16" s="103">
        <v>375</v>
      </c>
      <c r="E16" s="104">
        <v>63175</v>
      </c>
      <c r="F16" s="104">
        <v>142</v>
      </c>
      <c r="G16" s="104">
        <v>1244</v>
      </c>
      <c r="H16" s="106">
        <v>443</v>
      </c>
      <c r="I16" s="25" t="s">
        <v>13</v>
      </c>
      <c r="J16" s="26"/>
      <c r="K16" s="26"/>
      <c r="L16" s="6"/>
      <c r="N16" s="90"/>
    </row>
    <row r="17" spans="1:14">
      <c r="A17" s="23" t="s">
        <v>14</v>
      </c>
      <c r="B17" s="24">
        <f t="shared" si="3"/>
        <v>388864</v>
      </c>
      <c r="C17" s="104">
        <v>251768</v>
      </c>
      <c r="D17" s="103">
        <v>13068</v>
      </c>
      <c r="E17" s="104">
        <v>67704</v>
      </c>
      <c r="F17" s="104">
        <v>30305</v>
      </c>
      <c r="G17" s="104">
        <v>26019</v>
      </c>
      <c r="H17" s="106">
        <v>14885</v>
      </c>
      <c r="I17" s="25" t="s">
        <v>15</v>
      </c>
      <c r="J17" s="26"/>
      <c r="K17" s="26"/>
      <c r="L17" s="6"/>
      <c r="N17" s="27"/>
    </row>
    <row r="18" spans="1:14">
      <c r="A18" s="23" t="s">
        <v>16</v>
      </c>
      <c r="B18" s="24">
        <f t="shared" si="3"/>
        <v>444390</v>
      </c>
      <c r="C18" s="104">
        <v>370633</v>
      </c>
      <c r="D18" s="103">
        <v>9610</v>
      </c>
      <c r="E18" s="104">
        <v>27221</v>
      </c>
      <c r="F18" s="104">
        <v>1516</v>
      </c>
      <c r="G18" s="104">
        <v>35410</v>
      </c>
      <c r="H18" s="106">
        <v>35410</v>
      </c>
      <c r="I18" s="25" t="s">
        <v>17</v>
      </c>
      <c r="J18" s="26"/>
      <c r="K18" s="26"/>
      <c r="L18" s="6"/>
      <c r="N18" s="27"/>
    </row>
    <row r="19" spans="1:14" ht="23.2" customHeight="1">
      <c r="A19" s="28" t="s">
        <v>18</v>
      </c>
      <c r="B19" s="29">
        <f>SUM(B20:B26)</f>
        <v>6795639</v>
      </c>
      <c r="C19" s="30">
        <f>SUM(C20:C26)</f>
        <v>4829103</v>
      </c>
      <c r="D19" s="30">
        <f>SUM(D20:D26)</f>
        <v>106320</v>
      </c>
      <c r="E19" s="31">
        <f>SUM(E20:E26)</f>
        <v>1135976</v>
      </c>
      <c r="F19" s="30">
        <f>SUM(F20:F26)</f>
        <v>57311</v>
      </c>
      <c r="G19" s="30">
        <f t="shared" ref="G19:H19" si="4">SUM(G20:G26)</f>
        <v>666929</v>
      </c>
      <c r="H19" s="32">
        <f t="shared" si="4"/>
        <v>467888</v>
      </c>
      <c r="I19" s="33" t="s">
        <v>19</v>
      </c>
      <c r="J19" s="34"/>
      <c r="K19" s="34"/>
      <c r="L19" s="6"/>
      <c r="N19" s="27"/>
    </row>
    <row r="20" spans="1:14">
      <c r="A20" s="23" t="s">
        <v>20</v>
      </c>
      <c r="B20" s="24">
        <f t="shared" ref="B20:B26" si="5">SUM(C20:G20)</f>
        <v>1501756</v>
      </c>
      <c r="C20" s="104">
        <v>1241671</v>
      </c>
      <c r="D20" s="103">
        <v>25362</v>
      </c>
      <c r="E20" s="104">
        <v>53973</v>
      </c>
      <c r="F20" s="104">
        <v>13653</v>
      </c>
      <c r="G20" s="104">
        <v>167097</v>
      </c>
      <c r="H20" s="106">
        <v>63102</v>
      </c>
      <c r="I20" s="25" t="s">
        <v>21</v>
      </c>
      <c r="J20" s="26"/>
      <c r="K20" s="26"/>
      <c r="L20" s="6"/>
      <c r="N20" s="27"/>
    </row>
    <row r="21" spans="1:14">
      <c r="A21" s="23" t="s">
        <v>22</v>
      </c>
      <c r="B21" s="24">
        <f t="shared" si="5"/>
        <v>491120</v>
      </c>
      <c r="C21" s="104">
        <v>256957</v>
      </c>
      <c r="D21" s="103">
        <v>12417</v>
      </c>
      <c r="E21" s="104">
        <v>198465</v>
      </c>
      <c r="F21" s="104">
        <v>5385</v>
      </c>
      <c r="G21" s="104">
        <v>17896</v>
      </c>
      <c r="H21" s="106">
        <v>15470</v>
      </c>
      <c r="I21" s="25" t="s">
        <v>23</v>
      </c>
      <c r="J21" s="26"/>
      <c r="K21" s="26"/>
      <c r="L21" s="6"/>
    </row>
    <row r="22" spans="1:14">
      <c r="A22" s="23" t="s">
        <v>24</v>
      </c>
      <c r="B22" s="24">
        <f t="shared" si="5"/>
        <v>1041456</v>
      </c>
      <c r="C22" s="104">
        <v>935915</v>
      </c>
      <c r="D22" s="103">
        <v>13021</v>
      </c>
      <c r="E22" s="104">
        <v>24295</v>
      </c>
      <c r="F22" s="104">
        <v>6742</v>
      </c>
      <c r="G22" s="104">
        <v>61483</v>
      </c>
      <c r="H22" s="106">
        <v>51360</v>
      </c>
      <c r="I22" s="25" t="s">
        <v>25</v>
      </c>
      <c r="J22" s="26"/>
      <c r="K22" s="26"/>
      <c r="L22" s="6"/>
      <c r="N22" s="27"/>
    </row>
    <row r="23" spans="1:14">
      <c r="A23" s="23" t="s">
        <v>26</v>
      </c>
      <c r="B23" s="24">
        <f t="shared" si="5"/>
        <v>886132</v>
      </c>
      <c r="C23" s="104">
        <v>411309</v>
      </c>
      <c r="D23" s="103">
        <v>20147</v>
      </c>
      <c r="E23" s="104">
        <v>384538</v>
      </c>
      <c r="F23" s="104">
        <v>6325</v>
      </c>
      <c r="G23" s="104">
        <v>63813</v>
      </c>
      <c r="H23" s="106">
        <v>54139</v>
      </c>
      <c r="I23" s="25" t="s">
        <v>27</v>
      </c>
      <c r="J23" s="26"/>
      <c r="K23" s="26"/>
      <c r="L23" s="6"/>
    </row>
    <row r="24" spans="1:14">
      <c r="A24" s="23" t="s">
        <v>28</v>
      </c>
      <c r="B24" s="24">
        <f t="shared" si="5"/>
        <v>562697</v>
      </c>
      <c r="C24" s="104">
        <v>368217</v>
      </c>
      <c r="D24" s="103">
        <v>11592</v>
      </c>
      <c r="E24" s="104">
        <v>90402</v>
      </c>
      <c r="F24" s="104">
        <v>6740</v>
      </c>
      <c r="G24" s="104">
        <v>85746</v>
      </c>
      <c r="H24" s="106">
        <v>42602</v>
      </c>
      <c r="I24" s="25" t="s">
        <v>29</v>
      </c>
      <c r="J24" s="26"/>
      <c r="K24" s="26"/>
      <c r="L24" s="6"/>
    </row>
    <row r="25" spans="1:14">
      <c r="A25" s="23" t="s">
        <v>30</v>
      </c>
      <c r="B25" s="24">
        <f t="shared" si="5"/>
        <v>1479951</v>
      </c>
      <c r="C25" s="104">
        <v>1225260</v>
      </c>
      <c r="D25" s="103">
        <v>14978</v>
      </c>
      <c r="E25" s="104">
        <v>91497</v>
      </c>
      <c r="F25" s="104">
        <v>7516</v>
      </c>
      <c r="G25" s="104">
        <v>140700</v>
      </c>
      <c r="H25" s="106">
        <v>138814</v>
      </c>
      <c r="I25" s="25" t="s">
        <v>31</v>
      </c>
      <c r="J25" s="26"/>
      <c r="K25" s="26"/>
      <c r="L25" s="6"/>
    </row>
    <row r="26" spans="1:14">
      <c r="A26" s="23" t="s">
        <v>32</v>
      </c>
      <c r="B26" s="24">
        <f t="shared" si="5"/>
        <v>832527</v>
      </c>
      <c r="C26" s="104">
        <v>389774</v>
      </c>
      <c r="D26" s="103">
        <v>8803</v>
      </c>
      <c r="E26" s="104">
        <v>292806</v>
      </c>
      <c r="F26" s="104">
        <v>10950</v>
      </c>
      <c r="G26" s="104">
        <v>130194</v>
      </c>
      <c r="H26" s="106">
        <v>102401</v>
      </c>
      <c r="I26" s="25" t="s">
        <v>33</v>
      </c>
      <c r="J26" s="26"/>
      <c r="K26" s="26"/>
      <c r="L26" s="6"/>
    </row>
    <row r="27" spans="1:14" ht="25.05" customHeight="1">
      <c r="A27" s="35" t="s">
        <v>180</v>
      </c>
      <c r="B27" s="36">
        <f t="shared" ref="B27:H27" si="6">SUM(B28:B31)</f>
        <v>2017102</v>
      </c>
      <c r="C27" s="37">
        <f>SUM(C28:C31)</f>
        <v>1685377</v>
      </c>
      <c r="D27" s="37">
        <f t="shared" si="6"/>
        <v>13939</v>
      </c>
      <c r="E27" s="38">
        <f>SUM(E28:E31)</f>
        <v>109973</v>
      </c>
      <c r="F27" s="39">
        <f t="shared" si="6"/>
        <v>18076</v>
      </c>
      <c r="G27" s="37">
        <f t="shared" si="6"/>
        <v>189737</v>
      </c>
      <c r="H27" s="40">
        <f t="shared" si="6"/>
        <v>164573</v>
      </c>
      <c r="I27" s="41" t="s">
        <v>182</v>
      </c>
      <c r="J27" s="26"/>
      <c r="K27" s="26"/>
      <c r="L27" s="6"/>
    </row>
    <row r="28" spans="1:14">
      <c r="A28" s="23" t="s">
        <v>34</v>
      </c>
      <c r="B28" s="24">
        <f>SUM(C28:G28)</f>
        <v>912644</v>
      </c>
      <c r="C28" s="104">
        <v>764670</v>
      </c>
      <c r="D28" s="103">
        <v>5980</v>
      </c>
      <c r="E28" s="104">
        <v>42363</v>
      </c>
      <c r="F28" s="104">
        <v>5503</v>
      </c>
      <c r="G28" s="104">
        <v>94128</v>
      </c>
      <c r="H28" s="106">
        <v>71669</v>
      </c>
      <c r="I28" s="25" t="s">
        <v>35</v>
      </c>
      <c r="J28" s="26"/>
      <c r="K28" s="26"/>
      <c r="L28" s="6"/>
    </row>
    <row r="29" spans="1:14">
      <c r="A29" s="23" t="s">
        <v>36</v>
      </c>
      <c r="B29" s="24">
        <f t="shared" ref="B29:B31" si="7">SUM(C29:G29)</f>
        <v>425464</v>
      </c>
      <c r="C29" s="104">
        <v>360224</v>
      </c>
      <c r="D29" s="103">
        <v>2027</v>
      </c>
      <c r="E29" s="104">
        <v>21334</v>
      </c>
      <c r="F29" s="104">
        <v>1547</v>
      </c>
      <c r="G29" s="104">
        <v>40332</v>
      </c>
      <c r="H29" s="106">
        <v>39829</v>
      </c>
      <c r="I29" s="25" t="s">
        <v>37</v>
      </c>
      <c r="J29" s="26"/>
      <c r="K29" s="26"/>
      <c r="L29" s="6"/>
    </row>
    <row r="30" spans="1:14">
      <c r="A30" s="23" t="s">
        <v>38</v>
      </c>
      <c r="B30" s="24">
        <f t="shared" si="7"/>
        <v>229793</v>
      </c>
      <c r="C30" s="104">
        <v>190252</v>
      </c>
      <c r="D30" s="103">
        <v>1892</v>
      </c>
      <c r="E30" s="104">
        <v>19926</v>
      </c>
      <c r="F30" s="104">
        <v>1190</v>
      </c>
      <c r="G30" s="104">
        <v>16533</v>
      </c>
      <c r="H30" s="106">
        <v>14331</v>
      </c>
      <c r="I30" s="25" t="s">
        <v>39</v>
      </c>
      <c r="J30" s="26"/>
      <c r="K30" s="26"/>
      <c r="L30" s="6"/>
    </row>
    <row r="31" spans="1:14">
      <c r="A31" s="23" t="s">
        <v>40</v>
      </c>
      <c r="B31" s="24">
        <f t="shared" si="7"/>
        <v>449201</v>
      </c>
      <c r="C31" s="104">
        <v>370231</v>
      </c>
      <c r="D31" s="103">
        <v>4040</v>
      </c>
      <c r="E31" s="104">
        <v>26350</v>
      </c>
      <c r="F31" s="104">
        <v>9836</v>
      </c>
      <c r="G31" s="104">
        <v>38744</v>
      </c>
      <c r="H31" s="106">
        <v>38744</v>
      </c>
      <c r="I31" s="25" t="s">
        <v>41</v>
      </c>
      <c r="J31" s="26"/>
      <c r="K31" s="26"/>
      <c r="L31" s="6"/>
    </row>
    <row r="32" spans="1:14" ht="26.3" customHeight="1">
      <c r="A32" s="16" t="s">
        <v>42</v>
      </c>
      <c r="B32" s="29">
        <f t="shared" ref="B32:H32" si="8">SUM(B33:B36)</f>
        <v>657454</v>
      </c>
      <c r="C32" s="30">
        <f>SUM(C33:C36)</f>
        <v>290611</v>
      </c>
      <c r="D32" s="30">
        <f>SUM(D33:D36)</f>
        <v>9156</v>
      </c>
      <c r="E32" s="31">
        <f t="shared" si="8"/>
        <v>260593</v>
      </c>
      <c r="F32" s="30">
        <f t="shared" si="8"/>
        <v>7654</v>
      </c>
      <c r="G32" s="30">
        <f t="shared" si="8"/>
        <v>89440</v>
      </c>
      <c r="H32" s="32">
        <f t="shared" si="8"/>
        <v>67342</v>
      </c>
      <c r="I32" s="33" t="s">
        <v>43</v>
      </c>
      <c r="J32" s="33"/>
      <c r="K32" s="33"/>
      <c r="L32" s="6"/>
    </row>
    <row r="33" spans="1:12">
      <c r="A33" s="23" t="s">
        <v>44</v>
      </c>
      <c r="B33" s="24">
        <f t="shared" ref="B33:B73" si="9">SUM(C33:G33)</f>
        <v>124527</v>
      </c>
      <c r="C33" s="104">
        <v>99491</v>
      </c>
      <c r="D33" s="103">
        <v>2793</v>
      </c>
      <c r="E33" s="104">
        <v>2301</v>
      </c>
      <c r="F33" s="104">
        <v>5222</v>
      </c>
      <c r="G33" s="104">
        <v>14720</v>
      </c>
      <c r="H33" s="106">
        <v>5850</v>
      </c>
      <c r="I33" s="25" t="s">
        <v>45</v>
      </c>
      <c r="J33" s="26"/>
      <c r="K33" s="26"/>
      <c r="L33" s="6"/>
    </row>
    <row r="34" spans="1:12">
      <c r="A34" s="23" t="s">
        <v>46</v>
      </c>
      <c r="B34" s="24">
        <f t="shared" si="9"/>
        <v>164525</v>
      </c>
      <c r="C34" s="104">
        <v>46569</v>
      </c>
      <c r="D34" s="103">
        <v>3199</v>
      </c>
      <c r="E34" s="104">
        <v>97801</v>
      </c>
      <c r="F34" s="104">
        <v>1696</v>
      </c>
      <c r="G34" s="104">
        <v>15260</v>
      </c>
      <c r="H34" s="106">
        <v>11840</v>
      </c>
      <c r="I34" s="25" t="s">
        <v>47</v>
      </c>
      <c r="J34" s="26"/>
      <c r="K34" s="26"/>
      <c r="L34" s="6"/>
    </row>
    <row r="35" spans="1:12">
      <c r="A35" s="23" t="s">
        <v>48</v>
      </c>
      <c r="B35" s="24">
        <f t="shared" si="9"/>
        <v>196942</v>
      </c>
      <c r="C35" s="104">
        <v>54091</v>
      </c>
      <c r="D35" s="103">
        <v>1995</v>
      </c>
      <c r="E35" s="104">
        <v>86897</v>
      </c>
      <c r="F35" s="104">
        <v>320</v>
      </c>
      <c r="G35" s="104">
        <v>53639</v>
      </c>
      <c r="H35" s="106">
        <v>45358</v>
      </c>
      <c r="I35" s="25" t="s">
        <v>49</v>
      </c>
      <c r="J35" s="26"/>
      <c r="K35" s="26"/>
      <c r="L35" s="6"/>
    </row>
    <row r="36" spans="1:12">
      <c r="A36" s="23" t="s">
        <v>50</v>
      </c>
      <c r="B36" s="24">
        <f t="shared" si="9"/>
        <v>171460</v>
      </c>
      <c r="C36" s="104">
        <v>90460</v>
      </c>
      <c r="D36" s="103">
        <v>1169</v>
      </c>
      <c r="E36" s="104">
        <v>73594</v>
      </c>
      <c r="F36" s="104">
        <v>416</v>
      </c>
      <c r="G36" s="104">
        <v>5821</v>
      </c>
      <c r="H36" s="106">
        <v>4294</v>
      </c>
      <c r="I36" s="25" t="s">
        <v>51</v>
      </c>
      <c r="J36" s="26"/>
      <c r="K36" s="26"/>
      <c r="L36" s="6"/>
    </row>
    <row r="37" spans="1:12" ht="30.05" customHeight="1">
      <c r="A37" s="16" t="s">
        <v>52</v>
      </c>
      <c r="B37" s="29">
        <f t="shared" ref="B37:H37" si="10">SUM(B38:B42)</f>
        <v>4435951</v>
      </c>
      <c r="C37" s="30">
        <f t="shared" si="10"/>
        <v>3483903</v>
      </c>
      <c r="D37" s="30">
        <f>SUM(D38:D42)</f>
        <v>73469</v>
      </c>
      <c r="E37" s="31">
        <f t="shared" si="10"/>
        <v>577839</v>
      </c>
      <c r="F37" s="30">
        <f>SUM(F38:F42)</f>
        <v>51613</v>
      </c>
      <c r="G37" s="30">
        <f t="shared" si="10"/>
        <v>249127</v>
      </c>
      <c r="H37" s="32">
        <f t="shared" si="10"/>
        <v>154268</v>
      </c>
      <c r="I37" s="33" t="s">
        <v>53</v>
      </c>
      <c r="J37" s="33"/>
      <c r="K37" s="33"/>
      <c r="L37" s="6"/>
    </row>
    <row r="38" spans="1:12">
      <c r="A38" s="23" t="s">
        <v>54</v>
      </c>
      <c r="B38" s="24">
        <f t="shared" si="9"/>
        <v>2238157</v>
      </c>
      <c r="C38" s="104">
        <v>1777425</v>
      </c>
      <c r="D38" s="103">
        <v>35117</v>
      </c>
      <c r="E38" s="104">
        <v>281026</v>
      </c>
      <c r="F38" s="104">
        <v>28983</v>
      </c>
      <c r="G38" s="104">
        <v>115606</v>
      </c>
      <c r="H38" s="106">
        <v>82780</v>
      </c>
      <c r="I38" s="25" t="s">
        <v>55</v>
      </c>
      <c r="J38" s="26"/>
      <c r="K38" s="26"/>
      <c r="L38" s="6"/>
    </row>
    <row r="39" spans="1:12">
      <c r="A39" s="23" t="s">
        <v>56</v>
      </c>
      <c r="B39" s="24">
        <f t="shared" si="9"/>
        <v>1005542</v>
      </c>
      <c r="C39" s="104">
        <v>921081</v>
      </c>
      <c r="D39" s="103">
        <v>18336</v>
      </c>
      <c r="E39" s="104">
        <v>10823</v>
      </c>
      <c r="F39" s="104">
        <v>11239</v>
      </c>
      <c r="G39" s="104">
        <v>44063</v>
      </c>
      <c r="H39" s="106">
        <v>20944</v>
      </c>
      <c r="I39" s="25" t="s">
        <v>57</v>
      </c>
      <c r="J39" s="26"/>
      <c r="K39" s="26"/>
      <c r="L39" s="6"/>
    </row>
    <row r="40" spans="1:12">
      <c r="A40" s="23" t="s">
        <v>58</v>
      </c>
      <c r="B40" s="24">
        <f t="shared" si="9"/>
        <v>633902</v>
      </c>
      <c r="C40" s="104">
        <v>355486</v>
      </c>
      <c r="D40" s="103">
        <v>5345</v>
      </c>
      <c r="E40" s="104">
        <v>223684</v>
      </c>
      <c r="F40" s="104">
        <v>3981</v>
      </c>
      <c r="G40" s="104">
        <v>45406</v>
      </c>
      <c r="H40" s="106">
        <v>16436</v>
      </c>
      <c r="I40" s="25" t="s">
        <v>59</v>
      </c>
      <c r="J40" s="26"/>
      <c r="K40" s="26"/>
      <c r="L40" s="6"/>
    </row>
    <row r="41" spans="1:12">
      <c r="A41" s="23" t="s">
        <v>60</v>
      </c>
      <c r="B41" s="24">
        <f t="shared" si="9"/>
        <v>22587</v>
      </c>
      <c r="C41" s="104">
        <v>175</v>
      </c>
      <c r="D41" s="103">
        <v>85</v>
      </c>
      <c r="E41" s="104">
        <v>19563</v>
      </c>
      <c r="F41" s="104">
        <v>94</v>
      </c>
      <c r="G41" s="104">
        <v>2670</v>
      </c>
      <c r="H41" s="106">
        <v>2643</v>
      </c>
      <c r="I41" s="25" t="s">
        <v>61</v>
      </c>
      <c r="J41" s="26"/>
      <c r="K41" s="26"/>
      <c r="L41" s="6"/>
    </row>
    <row r="42" spans="1:12">
      <c r="A42" s="23" t="s">
        <v>62</v>
      </c>
      <c r="B42" s="24">
        <f t="shared" si="9"/>
        <v>535763</v>
      </c>
      <c r="C42" s="104">
        <v>429736</v>
      </c>
      <c r="D42" s="103">
        <v>14586</v>
      </c>
      <c r="E42" s="104">
        <v>42743</v>
      </c>
      <c r="F42" s="104">
        <v>7316</v>
      </c>
      <c r="G42" s="104">
        <v>41382</v>
      </c>
      <c r="H42" s="106">
        <v>31465</v>
      </c>
      <c r="I42" s="25" t="s">
        <v>63</v>
      </c>
      <c r="J42" s="26"/>
      <c r="K42" s="26"/>
      <c r="L42" s="6"/>
    </row>
    <row r="43" spans="1:12" ht="30.05" customHeight="1">
      <c r="A43" s="16" t="s">
        <v>64</v>
      </c>
      <c r="B43" s="29">
        <f t="shared" ref="B43:H43" si="11">SUM(B44:B48)</f>
        <v>2982150</v>
      </c>
      <c r="C43" s="30">
        <f t="shared" si="11"/>
        <v>1583239</v>
      </c>
      <c r="D43" s="30">
        <f>SUM(D44:D48)</f>
        <v>71051</v>
      </c>
      <c r="E43" s="31">
        <f t="shared" si="11"/>
        <v>897255</v>
      </c>
      <c r="F43" s="30">
        <f>SUM(F44:F48)</f>
        <v>55981</v>
      </c>
      <c r="G43" s="30">
        <f t="shared" si="11"/>
        <v>374624</v>
      </c>
      <c r="H43" s="32">
        <f t="shared" si="11"/>
        <v>291687</v>
      </c>
      <c r="I43" s="33" t="s">
        <v>65</v>
      </c>
      <c r="J43" s="33"/>
      <c r="K43" s="33"/>
      <c r="L43" s="6"/>
    </row>
    <row r="44" spans="1:12">
      <c r="A44" s="23" t="s">
        <v>66</v>
      </c>
      <c r="B44" s="24">
        <f t="shared" si="9"/>
        <v>1359372</v>
      </c>
      <c r="C44" s="104">
        <v>759889</v>
      </c>
      <c r="D44" s="103">
        <v>20061</v>
      </c>
      <c r="E44" s="104">
        <v>385129</v>
      </c>
      <c r="F44" s="104">
        <v>11032</v>
      </c>
      <c r="G44" s="104">
        <v>183261</v>
      </c>
      <c r="H44" s="106">
        <v>169110</v>
      </c>
      <c r="I44" s="25" t="s">
        <v>67</v>
      </c>
      <c r="J44" s="26"/>
      <c r="K44" s="26"/>
      <c r="L44" s="6"/>
    </row>
    <row r="45" spans="1:12">
      <c r="A45" s="23" t="s">
        <v>68</v>
      </c>
      <c r="B45" s="24">
        <f t="shared" si="9"/>
        <v>894234</v>
      </c>
      <c r="C45" s="104">
        <v>627811</v>
      </c>
      <c r="D45" s="103">
        <v>32928</v>
      </c>
      <c r="E45" s="104">
        <v>137160</v>
      </c>
      <c r="F45" s="104">
        <v>28355</v>
      </c>
      <c r="G45" s="104">
        <v>67980</v>
      </c>
      <c r="H45" s="106">
        <v>56830</v>
      </c>
      <c r="I45" s="25" t="s">
        <v>69</v>
      </c>
      <c r="J45" s="26"/>
      <c r="K45" s="26"/>
      <c r="L45" s="6"/>
    </row>
    <row r="46" spans="1:12">
      <c r="A46" s="23" t="s">
        <v>70</v>
      </c>
      <c r="B46" s="24">
        <f t="shared" si="9"/>
        <v>599661</v>
      </c>
      <c r="C46" s="104">
        <v>161863</v>
      </c>
      <c r="D46" s="103">
        <v>16595</v>
      </c>
      <c r="E46" s="104">
        <v>292462</v>
      </c>
      <c r="F46" s="104">
        <v>14651</v>
      </c>
      <c r="G46" s="104">
        <v>114090</v>
      </c>
      <c r="H46" s="106">
        <v>64051</v>
      </c>
      <c r="I46" s="25" t="s">
        <v>71</v>
      </c>
      <c r="J46" s="26"/>
      <c r="K46" s="26"/>
      <c r="L46" s="6"/>
    </row>
    <row r="47" spans="1:12">
      <c r="A47" s="23" t="s">
        <v>72</v>
      </c>
      <c r="B47" s="24">
        <f t="shared" si="9"/>
        <v>18220</v>
      </c>
      <c r="C47" s="104">
        <v>4272</v>
      </c>
      <c r="D47" s="103">
        <v>532</v>
      </c>
      <c r="E47" s="104">
        <v>10125</v>
      </c>
      <c r="F47" s="104">
        <v>297</v>
      </c>
      <c r="G47" s="104">
        <v>2994</v>
      </c>
      <c r="H47" s="106">
        <v>173</v>
      </c>
      <c r="I47" s="25" t="s">
        <v>73</v>
      </c>
      <c r="J47" s="26"/>
      <c r="K47" s="26"/>
      <c r="L47" s="6"/>
    </row>
    <row r="48" spans="1:12">
      <c r="A48" s="23" t="s">
        <v>74</v>
      </c>
      <c r="B48" s="24">
        <f t="shared" si="9"/>
        <v>110663</v>
      </c>
      <c r="C48" s="104">
        <v>29404</v>
      </c>
      <c r="D48" s="103">
        <v>935</v>
      </c>
      <c r="E48" s="104">
        <v>72379</v>
      </c>
      <c r="F48" s="104">
        <v>1646</v>
      </c>
      <c r="G48" s="104">
        <v>6299</v>
      </c>
      <c r="H48" s="106">
        <v>1523</v>
      </c>
      <c r="I48" s="25" t="s">
        <v>75</v>
      </c>
      <c r="J48" s="26"/>
      <c r="K48" s="26"/>
      <c r="L48" s="6"/>
    </row>
    <row r="49" spans="1:12" ht="31.3" customHeight="1">
      <c r="A49" s="16" t="s">
        <v>76</v>
      </c>
      <c r="B49" s="29">
        <f t="shared" ref="B49:H49" si="12">SUM(B50:B54)</f>
        <v>447608</v>
      </c>
      <c r="C49" s="30">
        <f t="shared" si="12"/>
        <v>59611</v>
      </c>
      <c r="D49" s="30">
        <f t="shared" si="12"/>
        <v>5115</v>
      </c>
      <c r="E49" s="31">
        <f t="shared" si="12"/>
        <v>340224</v>
      </c>
      <c r="F49" s="30">
        <f>SUM(F50:F54)</f>
        <v>31082</v>
      </c>
      <c r="G49" s="30">
        <f t="shared" si="12"/>
        <v>11576</v>
      </c>
      <c r="H49" s="32">
        <f t="shared" si="12"/>
        <v>8135</v>
      </c>
      <c r="I49" s="33" t="s">
        <v>77</v>
      </c>
      <c r="J49" s="33"/>
      <c r="K49" s="33"/>
      <c r="L49" s="6"/>
    </row>
    <row r="50" spans="1:12">
      <c r="A50" s="23" t="s">
        <v>78</v>
      </c>
      <c r="B50" s="24">
        <f t="shared" si="9"/>
        <v>181265</v>
      </c>
      <c r="C50" s="104">
        <v>8729</v>
      </c>
      <c r="D50" s="103">
        <v>2895</v>
      </c>
      <c r="E50" s="104">
        <v>162735</v>
      </c>
      <c r="F50" s="104">
        <v>5289</v>
      </c>
      <c r="G50" s="104">
        <v>1617</v>
      </c>
      <c r="H50" s="107" t="s">
        <v>191</v>
      </c>
      <c r="I50" s="25" t="s">
        <v>79</v>
      </c>
      <c r="J50" s="26"/>
      <c r="K50" s="26"/>
      <c r="L50" s="6"/>
    </row>
    <row r="51" spans="1:12">
      <c r="A51" s="23" t="s">
        <v>80</v>
      </c>
      <c r="B51" s="24">
        <f t="shared" si="9"/>
        <v>124606</v>
      </c>
      <c r="C51" s="104">
        <v>22441</v>
      </c>
      <c r="D51" s="103">
        <v>694</v>
      </c>
      <c r="E51" s="104">
        <v>84269</v>
      </c>
      <c r="F51" s="104">
        <v>17169</v>
      </c>
      <c r="G51" s="104">
        <v>33</v>
      </c>
      <c r="H51" s="106">
        <v>22</v>
      </c>
      <c r="I51" s="25" t="s">
        <v>81</v>
      </c>
      <c r="J51" s="26"/>
      <c r="K51" s="26"/>
      <c r="L51" s="6"/>
    </row>
    <row r="52" spans="1:12">
      <c r="A52" s="23" t="s">
        <v>82</v>
      </c>
      <c r="B52" s="24">
        <f t="shared" si="9"/>
        <v>12353</v>
      </c>
      <c r="C52" s="104">
        <v>260</v>
      </c>
      <c r="D52" s="103">
        <v>66</v>
      </c>
      <c r="E52" s="104">
        <v>11843</v>
      </c>
      <c r="F52" s="104">
        <v>184</v>
      </c>
      <c r="G52" s="104">
        <v>0</v>
      </c>
      <c r="H52" s="107" t="s">
        <v>191</v>
      </c>
      <c r="I52" s="25" t="s">
        <v>83</v>
      </c>
      <c r="J52" s="26"/>
      <c r="K52" s="26"/>
      <c r="L52" s="6"/>
    </row>
    <row r="53" spans="1:12">
      <c r="A53" s="23" t="s">
        <v>84</v>
      </c>
      <c r="B53" s="24">
        <f t="shared" si="9"/>
        <v>73541</v>
      </c>
      <c r="C53" s="104">
        <v>26373</v>
      </c>
      <c r="D53" s="103">
        <v>1278</v>
      </c>
      <c r="E53" s="104">
        <v>38152</v>
      </c>
      <c r="F53" s="104">
        <v>4971</v>
      </c>
      <c r="G53" s="104">
        <v>2767</v>
      </c>
      <c r="H53" s="106">
        <v>1364</v>
      </c>
      <c r="I53" s="25" t="s">
        <v>85</v>
      </c>
      <c r="J53" s="26"/>
      <c r="K53" s="26"/>
      <c r="L53" s="6"/>
    </row>
    <row r="54" spans="1:12">
      <c r="A54" s="23" t="s">
        <v>86</v>
      </c>
      <c r="B54" s="24">
        <f t="shared" si="9"/>
        <v>55843</v>
      </c>
      <c r="C54" s="104">
        <v>1808</v>
      </c>
      <c r="D54" s="103">
        <v>182</v>
      </c>
      <c r="E54" s="104">
        <v>43225</v>
      </c>
      <c r="F54" s="104">
        <v>3469</v>
      </c>
      <c r="G54" s="104">
        <v>7159</v>
      </c>
      <c r="H54" s="106">
        <v>6749</v>
      </c>
      <c r="I54" s="25" t="s">
        <v>87</v>
      </c>
      <c r="J54" s="26"/>
      <c r="K54" s="26"/>
      <c r="L54" s="6"/>
    </row>
    <row r="55" spans="1:12" ht="30.05" customHeight="1">
      <c r="A55" s="16" t="s">
        <v>88</v>
      </c>
      <c r="B55" s="29">
        <f t="shared" ref="B55:H55" si="13">SUM(B56:B58)</f>
        <v>2865651</v>
      </c>
      <c r="C55" s="30">
        <f t="shared" si="13"/>
        <v>1311849</v>
      </c>
      <c r="D55" s="30">
        <f>SUM(D56:D58)</f>
        <v>91344</v>
      </c>
      <c r="E55" s="31">
        <f t="shared" si="13"/>
        <v>933464</v>
      </c>
      <c r="F55" s="30">
        <f t="shared" si="13"/>
        <v>129858</v>
      </c>
      <c r="G55" s="30">
        <f t="shared" si="13"/>
        <v>399136</v>
      </c>
      <c r="H55" s="32">
        <f t="shared" si="13"/>
        <v>66702</v>
      </c>
      <c r="I55" s="33" t="s">
        <v>89</v>
      </c>
      <c r="J55" s="33"/>
      <c r="K55" s="33"/>
      <c r="L55" s="6"/>
    </row>
    <row r="56" spans="1:12">
      <c r="A56" s="23" t="s">
        <v>90</v>
      </c>
      <c r="B56" s="24">
        <f t="shared" si="9"/>
        <v>599328</v>
      </c>
      <c r="C56" s="104">
        <v>217864</v>
      </c>
      <c r="D56" s="103">
        <v>13646</v>
      </c>
      <c r="E56" s="104">
        <v>215234</v>
      </c>
      <c r="F56" s="104">
        <v>75574</v>
      </c>
      <c r="G56" s="104">
        <v>77010</v>
      </c>
      <c r="H56" s="106">
        <v>26530</v>
      </c>
      <c r="I56" s="25" t="s">
        <v>91</v>
      </c>
      <c r="J56" s="26"/>
      <c r="K56" s="26"/>
      <c r="L56" s="6"/>
    </row>
    <row r="57" spans="1:12">
      <c r="A57" s="23" t="s">
        <v>92</v>
      </c>
      <c r="B57" s="24">
        <f t="shared" si="9"/>
        <v>1223441</v>
      </c>
      <c r="C57" s="104">
        <v>661014</v>
      </c>
      <c r="D57" s="103">
        <v>23778</v>
      </c>
      <c r="E57" s="104">
        <v>277744</v>
      </c>
      <c r="F57" s="104">
        <v>7491</v>
      </c>
      <c r="G57" s="104">
        <v>253414</v>
      </c>
      <c r="H57" s="107" t="s">
        <v>191</v>
      </c>
      <c r="I57" s="25" t="s">
        <v>93</v>
      </c>
      <c r="J57" s="26"/>
      <c r="K57" s="26"/>
      <c r="L57" s="6"/>
    </row>
    <row r="58" spans="1:12">
      <c r="A58" s="23" t="s">
        <v>94</v>
      </c>
      <c r="B58" s="24">
        <f t="shared" si="9"/>
        <v>1042882</v>
      </c>
      <c r="C58" s="104">
        <v>432971</v>
      </c>
      <c r="D58" s="103">
        <v>53920</v>
      </c>
      <c r="E58" s="104">
        <v>440486</v>
      </c>
      <c r="F58" s="104">
        <v>46793</v>
      </c>
      <c r="G58" s="104">
        <v>68712</v>
      </c>
      <c r="H58" s="106">
        <v>40172</v>
      </c>
      <c r="I58" s="25" t="s">
        <v>95</v>
      </c>
      <c r="J58" s="26"/>
      <c r="K58" s="26"/>
      <c r="L58" s="6"/>
    </row>
    <row r="59" spans="1:12" ht="32.6" customHeight="1">
      <c r="A59" s="16" t="s">
        <v>96</v>
      </c>
      <c r="B59" s="29">
        <f t="shared" ref="B59:H59" si="14">SUM(B60:B64)</f>
        <v>3791476</v>
      </c>
      <c r="C59" s="30">
        <f t="shared" si="14"/>
        <v>367623</v>
      </c>
      <c r="D59" s="30">
        <f>SUM(D60:D64)</f>
        <v>58382</v>
      </c>
      <c r="E59" s="31">
        <f t="shared" si="14"/>
        <v>2540519</v>
      </c>
      <c r="F59" s="30">
        <f t="shared" si="14"/>
        <v>202102</v>
      </c>
      <c r="G59" s="30">
        <f t="shared" si="14"/>
        <v>622850</v>
      </c>
      <c r="H59" s="32">
        <f t="shared" si="14"/>
        <v>238307</v>
      </c>
      <c r="I59" s="33" t="s">
        <v>97</v>
      </c>
      <c r="J59" s="33"/>
      <c r="K59" s="33"/>
      <c r="L59" s="6"/>
    </row>
    <row r="60" spans="1:12">
      <c r="A60" s="23" t="s">
        <v>98</v>
      </c>
      <c r="B60" s="24">
        <f t="shared" si="9"/>
        <v>561889</v>
      </c>
      <c r="C60" s="104">
        <v>90121</v>
      </c>
      <c r="D60" s="103">
        <v>9065</v>
      </c>
      <c r="E60" s="104">
        <v>216183</v>
      </c>
      <c r="F60" s="104">
        <v>13830</v>
      </c>
      <c r="G60" s="104">
        <v>232690</v>
      </c>
      <c r="H60" s="106">
        <v>149252</v>
      </c>
      <c r="I60" s="25" t="s">
        <v>99</v>
      </c>
      <c r="J60" s="26"/>
      <c r="K60" s="26"/>
      <c r="L60" s="6"/>
    </row>
    <row r="61" spans="1:12">
      <c r="A61" s="23" t="s">
        <v>100</v>
      </c>
      <c r="B61" s="24">
        <f t="shared" si="9"/>
        <v>614396</v>
      </c>
      <c r="C61" s="104">
        <v>125684</v>
      </c>
      <c r="D61" s="103">
        <v>18234</v>
      </c>
      <c r="E61" s="104">
        <v>409090</v>
      </c>
      <c r="F61" s="104">
        <v>9155</v>
      </c>
      <c r="G61" s="104">
        <v>52233</v>
      </c>
      <c r="H61" s="106">
        <v>31182</v>
      </c>
      <c r="I61" s="25" t="s">
        <v>101</v>
      </c>
      <c r="J61" s="26"/>
      <c r="K61" s="26"/>
      <c r="L61" s="6"/>
    </row>
    <row r="62" spans="1:12">
      <c r="A62" s="23" t="s">
        <v>102</v>
      </c>
      <c r="B62" s="24">
        <f t="shared" si="9"/>
        <v>754907</v>
      </c>
      <c r="C62" s="104">
        <v>67935</v>
      </c>
      <c r="D62" s="103">
        <v>9690</v>
      </c>
      <c r="E62" s="104">
        <v>246077</v>
      </c>
      <c r="F62" s="104">
        <v>138708</v>
      </c>
      <c r="G62" s="104">
        <v>292497</v>
      </c>
      <c r="H62" s="106">
        <v>36756</v>
      </c>
      <c r="I62" s="25" t="s">
        <v>103</v>
      </c>
      <c r="J62" s="26"/>
      <c r="K62" s="26"/>
      <c r="L62" s="6"/>
    </row>
    <row r="63" spans="1:12">
      <c r="A63" s="23" t="s">
        <v>104</v>
      </c>
      <c r="B63" s="24">
        <f t="shared" si="9"/>
        <v>883132</v>
      </c>
      <c r="C63" s="104">
        <v>38822</v>
      </c>
      <c r="D63" s="103">
        <v>12369</v>
      </c>
      <c r="E63" s="104">
        <v>795811</v>
      </c>
      <c r="F63" s="104">
        <v>8452</v>
      </c>
      <c r="G63" s="104">
        <v>27678</v>
      </c>
      <c r="H63" s="106">
        <v>8558</v>
      </c>
      <c r="I63" s="25" t="s">
        <v>105</v>
      </c>
      <c r="J63" s="26"/>
      <c r="K63" s="26"/>
      <c r="L63" s="6"/>
    </row>
    <row r="64" spans="1:12">
      <c r="A64" s="23" t="s">
        <v>106</v>
      </c>
      <c r="B64" s="24">
        <f t="shared" si="9"/>
        <v>977152</v>
      </c>
      <c r="C64" s="104">
        <v>45061</v>
      </c>
      <c r="D64" s="103">
        <v>9024</v>
      </c>
      <c r="E64" s="104">
        <v>873358</v>
      </c>
      <c r="F64" s="104">
        <v>31957</v>
      </c>
      <c r="G64" s="104">
        <v>17752</v>
      </c>
      <c r="H64" s="106">
        <v>12559</v>
      </c>
      <c r="I64" s="25" t="s">
        <v>107</v>
      </c>
      <c r="J64" s="26"/>
      <c r="K64" s="26"/>
      <c r="L64" s="6"/>
    </row>
    <row r="65" spans="1:12" ht="27.55" customHeight="1">
      <c r="A65" s="16" t="s">
        <v>108</v>
      </c>
      <c r="B65" s="29">
        <f t="shared" ref="B65:F65" si="15">SUM(B66:B73)</f>
        <v>413159</v>
      </c>
      <c r="C65" s="30">
        <f t="shared" si="15"/>
        <v>81751</v>
      </c>
      <c r="D65" s="30">
        <f t="shared" si="15"/>
        <v>35039</v>
      </c>
      <c r="E65" s="31">
        <f>SUM(E66:E73)</f>
        <v>200774</v>
      </c>
      <c r="F65" s="30">
        <f t="shared" si="15"/>
        <v>59025</v>
      </c>
      <c r="G65" s="30">
        <f>SUM(G66:G73)</f>
        <v>36570</v>
      </c>
      <c r="H65" s="32">
        <f>SUM(H66:H73)</f>
        <v>22924</v>
      </c>
      <c r="I65" s="33" t="s">
        <v>109</v>
      </c>
      <c r="J65" s="33"/>
      <c r="K65" s="33"/>
      <c r="L65" s="6"/>
    </row>
    <row r="66" spans="1:12">
      <c r="A66" s="42" t="s">
        <v>110</v>
      </c>
      <c r="B66" s="24">
        <f t="shared" si="9"/>
        <v>0</v>
      </c>
      <c r="C66" s="104" t="s">
        <v>191</v>
      </c>
      <c r="D66" s="103" t="s">
        <v>191</v>
      </c>
      <c r="E66" s="104" t="s">
        <v>191</v>
      </c>
      <c r="F66" s="104" t="s">
        <v>191</v>
      </c>
      <c r="G66" s="104" t="s">
        <v>191</v>
      </c>
      <c r="H66" s="106" t="s">
        <v>191</v>
      </c>
      <c r="I66" s="25" t="s">
        <v>111</v>
      </c>
      <c r="J66" s="26"/>
      <c r="K66" s="26"/>
      <c r="L66" s="6"/>
    </row>
    <row r="67" spans="1:12">
      <c r="A67" s="42" t="s">
        <v>112</v>
      </c>
      <c r="B67" s="24">
        <f t="shared" si="9"/>
        <v>234</v>
      </c>
      <c r="C67" s="104">
        <v>2</v>
      </c>
      <c r="D67" s="103">
        <v>71</v>
      </c>
      <c r="E67" s="104">
        <v>72</v>
      </c>
      <c r="F67" s="104">
        <v>89</v>
      </c>
      <c r="G67" s="105" t="s">
        <v>191</v>
      </c>
      <c r="H67" s="107" t="s">
        <v>191</v>
      </c>
      <c r="I67" s="25" t="s">
        <v>113</v>
      </c>
      <c r="J67" s="26"/>
      <c r="K67" s="26"/>
      <c r="L67" s="6"/>
    </row>
    <row r="68" spans="1:12">
      <c r="A68" s="42" t="s">
        <v>114</v>
      </c>
      <c r="B68" s="24">
        <f t="shared" si="9"/>
        <v>143</v>
      </c>
      <c r="C68" s="105" t="s">
        <v>191</v>
      </c>
      <c r="D68" s="103">
        <v>3</v>
      </c>
      <c r="E68" s="104">
        <v>140</v>
      </c>
      <c r="F68" s="105" t="s">
        <v>191</v>
      </c>
      <c r="G68" s="105" t="s">
        <v>191</v>
      </c>
      <c r="H68" s="107" t="s">
        <v>191</v>
      </c>
      <c r="I68" s="25" t="s">
        <v>115</v>
      </c>
      <c r="J68" s="26"/>
      <c r="K68" s="26"/>
      <c r="L68" s="6"/>
    </row>
    <row r="69" spans="1:12">
      <c r="A69" s="42" t="s">
        <v>116</v>
      </c>
      <c r="B69" s="24">
        <f t="shared" si="9"/>
        <v>0</v>
      </c>
      <c r="C69" s="105" t="s">
        <v>191</v>
      </c>
      <c r="D69" s="103" t="s">
        <v>191</v>
      </c>
      <c r="E69" s="104" t="s">
        <v>191</v>
      </c>
      <c r="F69" s="105" t="s">
        <v>191</v>
      </c>
      <c r="G69" s="105" t="s">
        <v>191</v>
      </c>
      <c r="H69" s="107" t="s">
        <v>191</v>
      </c>
      <c r="I69" s="25" t="s">
        <v>117</v>
      </c>
      <c r="J69" s="26"/>
      <c r="K69" s="26"/>
      <c r="L69" s="6"/>
    </row>
    <row r="70" spans="1:12">
      <c r="A70" s="42" t="s">
        <v>118</v>
      </c>
      <c r="B70" s="24">
        <f t="shared" si="9"/>
        <v>201688</v>
      </c>
      <c r="C70" s="104">
        <v>28182</v>
      </c>
      <c r="D70" s="103">
        <v>19341</v>
      </c>
      <c r="E70" s="104">
        <v>75602</v>
      </c>
      <c r="F70" s="104">
        <v>50286</v>
      </c>
      <c r="G70" s="104">
        <v>28277</v>
      </c>
      <c r="H70" s="106">
        <v>19305</v>
      </c>
      <c r="I70" s="25" t="s">
        <v>119</v>
      </c>
      <c r="J70" s="26"/>
      <c r="K70" s="26"/>
      <c r="L70" s="6"/>
    </row>
    <row r="71" spans="1:12">
      <c r="A71" s="42" t="s">
        <v>120</v>
      </c>
      <c r="B71" s="24">
        <f t="shared" si="9"/>
        <v>104341</v>
      </c>
      <c r="C71" s="104">
        <v>50936</v>
      </c>
      <c r="D71" s="103">
        <v>13180</v>
      </c>
      <c r="E71" s="104">
        <v>29005</v>
      </c>
      <c r="F71" s="104">
        <v>7596</v>
      </c>
      <c r="G71" s="104">
        <v>3624</v>
      </c>
      <c r="H71" s="106">
        <v>3619</v>
      </c>
      <c r="I71" s="25" t="s">
        <v>121</v>
      </c>
      <c r="J71" s="26"/>
      <c r="K71" s="26"/>
      <c r="L71" s="6"/>
    </row>
    <row r="72" spans="1:12">
      <c r="A72" s="42" t="s">
        <v>122</v>
      </c>
      <c r="B72" s="24">
        <f t="shared" si="9"/>
        <v>0</v>
      </c>
      <c r="C72" s="105" t="s">
        <v>191</v>
      </c>
      <c r="D72" s="108" t="s">
        <v>191</v>
      </c>
      <c r="E72" s="105" t="s">
        <v>191</v>
      </c>
      <c r="F72" s="105" t="s">
        <v>191</v>
      </c>
      <c r="G72" s="105" t="s">
        <v>191</v>
      </c>
      <c r="H72" s="107" t="s">
        <v>191</v>
      </c>
      <c r="I72" s="25" t="s">
        <v>123</v>
      </c>
      <c r="J72" s="26"/>
      <c r="K72" s="26"/>
      <c r="L72" s="6"/>
    </row>
    <row r="73" spans="1:12">
      <c r="A73" s="42" t="s">
        <v>124</v>
      </c>
      <c r="B73" s="24">
        <f t="shared" si="9"/>
        <v>106753</v>
      </c>
      <c r="C73" s="104">
        <v>2631</v>
      </c>
      <c r="D73" s="103">
        <v>2444</v>
      </c>
      <c r="E73" s="104">
        <v>95955</v>
      </c>
      <c r="F73" s="104">
        <v>1054</v>
      </c>
      <c r="G73" s="104">
        <v>4669</v>
      </c>
      <c r="H73" s="107" t="s">
        <v>191</v>
      </c>
      <c r="I73" s="25" t="s">
        <v>125</v>
      </c>
      <c r="J73" s="26"/>
      <c r="K73" s="26"/>
      <c r="L73" s="6"/>
    </row>
    <row r="74" spans="1:12" ht="30.7" customHeight="1">
      <c r="A74" s="16" t="s">
        <v>126</v>
      </c>
      <c r="B74" s="29">
        <f>SUM(B75:B79)</f>
        <v>845606</v>
      </c>
      <c r="C74" s="30">
        <f>SUM(C75:C79)</f>
        <v>122486</v>
      </c>
      <c r="D74" s="30">
        <f t="shared" ref="D74:H74" si="16">SUM(D75:D79)</f>
        <v>15744</v>
      </c>
      <c r="E74" s="31">
        <f>SUM(E75:E79)</f>
        <v>556205</v>
      </c>
      <c r="F74" s="30">
        <f t="shared" si="16"/>
        <v>23914</v>
      </c>
      <c r="G74" s="30">
        <f t="shared" si="16"/>
        <v>127257</v>
      </c>
      <c r="H74" s="32">
        <f t="shared" si="16"/>
        <v>26117</v>
      </c>
      <c r="I74" s="33" t="s">
        <v>127</v>
      </c>
      <c r="J74" s="33"/>
      <c r="K74" s="33"/>
      <c r="L74" s="6"/>
    </row>
    <row r="75" spans="1:12">
      <c r="A75" s="23" t="s">
        <v>128</v>
      </c>
      <c r="B75" s="24">
        <f t="shared" ref="B75:B93" si="17">SUM(C75:G75)</f>
        <v>474200</v>
      </c>
      <c r="C75" s="104">
        <v>32967</v>
      </c>
      <c r="D75" s="103">
        <v>8817</v>
      </c>
      <c r="E75" s="104">
        <v>427460</v>
      </c>
      <c r="F75" s="104">
        <v>2215</v>
      </c>
      <c r="G75" s="104">
        <v>2741</v>
      </c>
      <c r="H75" s="106">
        <v>784</v>
      </c>
      <c r="I75" s="25" t="s">
        <v>129</v>
      </c>
      <c r="J75" s="26"/>
      <c r="K75" s="26"/>
      <c r="L75" s="6"/>
    </row>
    <row r="76" spans="1:12">
      <c r="A76" s="23" t="s">
        <v>130</v>
      </c>
      <c r="B76" s="24">
        <f t="shared" si="17"/>
        <v>34914</v>
      </c>
      <c r="C76" s="104">
        <v>2939</v>
      </c>
      <c r="D76" s="103">
        <v>851</v>
      </c>
      <c r="E76" s="104">
        <v>22811</v>
      </c>
      <c r="F76" s="104">
        <v>2567</v>
      </c>
      <c r="G76" s="104">
        <v>5746</v>
      </c>
      <c r="H76" s="106">
        <v>3038</v>
      </c>
      <c r="I76" s="25" t="s">
        <v>131</v>
      </c>
      <c r="J76" s="26"/>
      <c r="K76" s="26"/>
      <c r="L76" s="6"/>
    </row>
    <row r="77" spans="1:12">
      <c r="A77" s="23" t="s">
        <v>132</v>
      </c>
      <c r="B77" s="24">
        <f t="shared" si="17"/>
        <v>98615</v>
      </c>
      <c r="C77" s="104">
        <v>74447</v>
      </c>
      <c r="D77" s="103">
        <v>540</v>
      </c>
      <c r="E77" s="104">
        <v>2000</v>
      </c>
      <c r="F77" s="104">
        <v>6082</v>
      </c>
      <c r="G77" s="104">
        <v>15546</v>
      </c>
      <c r="H77" s="106">
        <v>7019</v>
      </c>
      <c r="I77" s="25" t="s">
        <v>133</v>
      </c>
      <c r="J77" s="26"/>
      <c r="K77" s="26"/>
      <c r="L77" s="6"/>
    </row>
    <row r="78" spans="1:12">
      <c r="A78" s="23" t="s">
        <v>134</v>
      </c>
      <c r="B78" s="24">
        <f t="shared" si="17"/>
        <v>83751</v>
      </c>
      <c r="C78" s="104">
        <v>2325</v>
      </c>
      <c r="D78" s="103">
        <v>859</v>
      </c>
      <c r="E78" s="104">
        <v>53661</v>
      </c>
      <c r="F78" s="104">
        <v>11051</v>
      </c>
      <c r="G78" s="104">
        <v>15855</v>
      </c>
      <c r="H78" s="106">
        <v>13989</v>
      </c>
      <c r="I78" s="25" t="s">
        <v>135</v>
      </c>
      <c r="J78" s="26"/>
      <c r="K78" s="26"/>
      <c r="L78" s="6"/>
    </row>
    <row r="79" spans="1:12">
      <c r="A79" s="23" t="s">
        <v>136</v>
      </c>
      <c r="B79" s="24">
        <f t="shared" si="17"/>
        <v>154126</v>
      </c>
      <c r="C79" s="104">
        <v>9808</v>
      </c>
      <c r="D79" s="103">
        <v>4677</v>
      </c>
      <c r="E79" s="104">
        <v>50273</v>
      </c>
      <c r="F79" s="104">
        <v>1999</v>
      </c>
      <c r="G79" s="104">
        <v>87369</v>
      </c>
      <c r="H79" s="106">
        <v>1287</v>
      </c>
      <c r="I79" s="25" t="s">
        <v>137</v>
      </c>
      <c r="J79" s="26"/>
      <c r="K79" s="26"/>
      <c r="L79" s="6"/>
    </row>
    <row r="80" spans="1:12" ht="27.55" customHeight="1">
      <c r="A80" s="16" t="s">
        <v>138</v>
      </c>
      <c r="B80" s="29">
        <f t="shared" ref="B80:H80" si="18">SUM(B81:B93)</f>
        <v>499501</v>
      </c>
      <c r="C80" s="30">
        <f>SUM(C81:C93)</f>
        <v>192866</v>
      </c>
      <c r="D80" s="30">
        <f t="shared" si="18"/>
        <v>16157</v>
      </c>
      <c r="E80" s="31">
        <f>SUM(E81:E93)</f>
        <v>142185</v>
      </c>
      <c r="F80" s="30">
        <f t="shared" si="18"/>
        <v>34114</v>
      </c>
      <c r="G80" s="30">
        <f>SUM(G81:G93)</f>
        <v>114179</v>
      </c>
      <c r="H80" s="32">
        <f t="shared" si="18"/>
        <v>40763</v>
      </c>
      <c r="I80" s="33" t="s">
        <v>139</v>
      </c>
      <c r="J80" s="33"/>
      <c r="K80" s="33"/>
      <c r="L80" s="6"/>
    </row>
    <row r="81" spans="1:12">
      <c r="A81" s="23" t="s">
        <v>140</v>
      </c>
      <c r="B81" s="24">
        <f t="shared" si="17"/>
        <v>7547</v>
      </c>
      <c r="C81" s="104">
        <v>3180</v>
      </c>
      <c r="D81" s="103">
        <v>790</v>
      </c>
      <c r="E81" s="104">
        <v>686</v>
      </c>
      <c r="F81" s="104">
        <v>925</v>
      </c>
      <c r="G81" s="104">
        <v>1966</v>
      </c>
      <c r="H81" s="107" t="s">
        <v>191</v>
      </c>
      <c r="I81" s="25" t="s">
        <v>141</v>
      </c>
      <c r="J81" s="26"/>
      <c r="K81" s="26"/>
      <c r="L81" s="6"/>
    </row>
    <row r="82" spans="1:12">
      <c r="A82" s="23" t="s">
        <v>142</v>
      </c>
      <c r="B82" s="24">
        <f t="shared" si="17"/>
        <v>29157</v>
      </c>
      <c r="C82" s="104">
        <v>8701</v>
      </c>
      <c r="D82" s="103">
        <v>1543</v>
      </c>
      <c r="E82" s="104">
        <v>2126</v>
      </c>
      <c r="F82" s="104">
        <v>1573</v>
      </c>
      <c r="G82" s="104">
        <v>15214</v>
      </c>
      <c r="H82" s="106">
        <v>9399</v>
      </c>
      <c r="I82" s="25" t="s">
        <v>143</v>
      </c>
      <c r="J82" s="26"/>
      <c r="K82" s="26"/>
      <c r="L82" s="6"/>
    </row>
    <row r="83" spans="1:12">
      <c r="A83" s="23" t="s">
        <v>144</v>
      </c>
      <c r="B83" s="24">
        <f t="shared" si="17"/>
        <v>35514</v>
      </c>
      <c r="C83" s="104">
        <v>9917</v>
      </c>
      <c r="D83" s="103">
        <v>1693</v>
      </c>
      <c r="E83" s="104">
        <v>1862</v>
      </c>
      <c r="F83" s="104">
        <v>12962</v>
      </c>
      <c r="G83" s="104">
        <v>9080</v>
      </c>
      <c r="H83" s="106">
        <v>1083</v>
      </c>
      <c r="I83" s="25" t="s">
        <v>145</v>
      </c>
      <c r="J83" s="26"/>
      <c r="K83" s="26"/>
      <c r="L83" s="6"/>
    </row>
    <row r="84" spans="1:12">
      <c r="A84" s="23" t="s">
        <v>146</v>
      </c>
      <c r="B84" s="24">
        <f>SUM(C84:G84)</f>
        <v>12648</v>
      </c>
      <c r="C84" s="104">
        <v>6551</v>
      </c>
      <c r="D84" s="103">
        <v>697</v>
      </c>
      <c r="E84" s="104">
        <v>4912</v>
      </c>
      <c r="F84" s="104">
        <v>229</v>
      </c>
      <c r="G84" s="104">
        <v>259</v>
      </c>
      <c r="H84" s="107" t="s">
        <v>191</v>
      </c>
      <c r="I84" s="25" t="s">
        <v>147</v>
      </c>
      <c r="J84" s="26"/>
      <c r="K84" s="26"/>
      <c r="L84" s="6"/>
    </row>
    <row r="85" spans="1:12">
      <c r="A85" s="23" t="s">
        <v>148</v>
      </c>
      <c r="B85" s="24">
        <f t="shared" si="17"/>
        <v>15923</v>
      </c>
      <c r="C85" s="104">
        <v>3032</v>
      </c>
      <c r="D85" s="103">
        <v>224</v>
      </c>
      <c r="E85" s="104">
        <v>9427</v>
      </c>
      <c r="F85" s="104">
        <v>631</v>
      </c>
      <c r="G85" s="104">
        <v>2609</v>
      </c>
      <c r="H85" s="106">
        <v>1</v>
      </c>
      <c r="I85" s="25" t="s">
        <v>149</v>
      </c>
      <c r="J85" s="26"/>
      <c r="K85" s="26"/>
      <c r="L85" s="6"/>
    </row>
    <row r="86" spans="1:12">
      <c r="A86" s="23" t="s">
        <v>150</v>
      </c>
      <c r="B86" s="24">
        <f t="shared" si="17"/>
        <v>27198</v>
      </c>
      <c r="C86" s="104">
        <v>12720</v>
      </c>
      <c r="D86" s="103">
        <v>981</v>
      </c>
      <c r="E86" s="104">
        <v>2130</v>
      </c>
      <c r="F86" s="104">
        <v>588</v>
      </c>
      <c r="G86" s="104">
        <v>10779</v>
      </c>
      <c r="H86" s="106">
        <v>1500</v>
      </c>
      <c r="I86" s="25" t="s">
        <v>151</v>
      </c>
      <c r="J86" s="26"/>
      <c r="K86" s="26"/>
      <c r="L86" s="6"/>
    </row>
    <row r="87" spans="1:12">
      <c r="A87" s="23" t="s">
        <v>152</v>
      </c>
      <c r="B87" s="24">
        <f t="shared" si="17"/>
        <v>58608</v>
      </c>
      <c r="C87" s="104">
        <v>26966</v>
      </c>
      <c r="D87" s="103">
        <v>2792</v>
      </c>
      <c r="E87" s="104">
        <v>20018</v>
      </c>
      <c r="F87" s="104">
        <v>543</v>
      </c>
      <c r="G87" s="104">
        <v>8289</v>
      </c>
      <c r="H87" s="106">
        <v>3192</v>
      </c>
      <c r="I87" s="25" t="s">
        <v>153</v>
      </c>
      <c r="J87" s="26"/>
      <c r="K87" s="26"/>
      <c r="L87" s="6"/>
    </row>
    <row r="88" spans="1:12">
      <c r="A88" s="23" t="s">
        <v>154</v>
      </c>
      <c r="B88" s="24">
        <f t="shared" si="17"/>
        <v>39873</v>
      </c>
      <c r="C88" s="104">
        <v>19977</v>
      </c>
      <c r="D88" s="103">
        <v>795</v>
      </c>
      <c r="E88" s="104">
        <v>3959</v>
      </c>
      <c r="F88" s="104">
        <v>1467</v>
      </c>
      <c r="G88" s="104">
        <v>13675</v>
      </c>
      <c r="H88" s="106">
        <v>1452</v>
      </c>
      <c r="I88" s="25" t="s">
        <v>155</v>
      </c>
      <c r="J88" s="26"/>
      <c r="K88" s="26"/>
      <c r="L88" s="6"/>
    </row>
    <row r="89" spans="1:12">
      <c r="A89" s="23" t="s">
        <v>156</v>
      </c>
      <c r="B89" s="24">
        <f t="shared" si="17"/>
        <v>5629</v>
      </c>
      <c r="C89" s="104">
        <v>2229</v>
      </c>
      <c r="D89" s="103">
        <v>425</v>
      </c>
      <c r="E89" s="104">
        <v>88</v>
      </c>
      <c r="F89" s="104">
        <v>387</v>
      </c>
      <c r="G89" s="104">
        <v>2500</v>
      </c>
      <c r="H89" s="107" t="s">
        <v>191</v>
      </c>
      <c r="I89" s="25" t="s">
        <v>157</v>
      </c>
      <c r="J89" s="26"/>
      <c r="K89" s="26"/>
      <c r="L89" s="6"/>
    </row>
    <row r="90" spans="1:12">
      <c r="A90" s="23" t="s">
        <v>158</v>
      </c>
      <c r="B90" s="24">
        <f t="shared" si="17"/>
        <v>53162</v>
      </c>
      <c r="C90" s="104">
        <v>33525</v>
      </c>
      <c r="D90" s="103">
        <v>902</v>
      </c>
      <c r="E90" s="104">
        <v>8027</v>
      </c>
      <c r="F90" s="104">
        <v>3098</v>
      </c>
      <c r="G90" s="104">
        <v>7610</v>
      </c>
      <c r="H90" s="106">
        <v>1979</v>
      </c>
      <c r="I90" s="25" t="s">
        <v>159</v>
      </c>
      <c r="J90" s="26"/>
      <c r="K90" s="26"/>
      <c r="L90" s="6"/>
    </row>
    <row r="91" spans="1:12">
      <c r="A91" s="23" t="s">
        <v>160</v>
      </c>
      <c r="B91" s="24">
        <f t="shared" si="17"/>
        <v>33824</v>
      </c>
      <c r="C91" s="104">
        <v>21290</v>
      </c>
      <c r="D91" s="103">
        <v>729</v>
      </c>
      <c r="E91" s="104">
        <v>2445</v>
      </c>
      <c r="F91" s="104">
        <v>1769</v>
      </c>
      <c r="G91" s="104">
        <v>7591</v>
      </c>
      <c r="H91" s="107" t="s">
        <v>191</v>
      </c>
      <c r="I91" s="25" t="s">
        <v>161</v>
      </c>
      <c r="J91" s="26"/>
      <c r="K91" s="26"/>
      <c r="L91" s="6"/>
    </row>
    <row r="92" spans="1:12">
      <c r="A92" s="23" t="s">
        <v>162</v>
      </c>
      <c r="B92" s="24">
        <f t="shared" si="17"/>
        <v>170330</v>
      </c>
      <c r="C92" s="104">
        <v>40519</v>
      </c>
      <c r="D92" s="103">
        <v>3622</v>
      </c>
      <c r="E92" s="104">
        <v>86165</v>
      </c>
      <c r="F92" s="104">
        <v>8244</v>
      </c>
      <c r="G92" s="104">
        <v>31780</v>
      </c>
      <c r="H92" s="106">
        <v>22157</v>
      </c>
      <c r="I92" s="25" t="s">
        <v>163</v>
      </c>
      <c r="J92" s="26"/>
      <c r="K92" s="26"/>
      <c r="L92" s="6"/>
    </row>
    <row r="93" spans="1:12">
      <c r="A93" s="23" t="s">
        <v>164</v>
      </c>
      <c r="B93" s="24">
        <f t="shared" si="17"/>
        <v>10088</v>
      </c>
      <c r="C93" s="104">
        <v>4259</v>
      </c>
      <c r="D93" s="103">
        <v>964</v>
      </c>
      <c r="E93" s="104">
        <v>340</v>
      </c>
      <c r="F93" s="104">
        <v>1698</v>
      </c>
      <c r="G93" s="104">
        <v>2827</v>
      </c>
      <c r="H93" s="107" t="s">
        <v>191</v>
      </c>
      <c r="I93" s="25" t="s">
        <v>165</v>
      </c>
      <c r="J93" s="26"/>
      <c r="K93" s="26"/>
      <c r="L93" s="6"/>
    </row>
    <row r="94" spans="1:12">
      <c r="A94" s="16" t="s">
        <v>166</v>
      </c>
      <c r="B94" s="29">
        <f t="shared" ref="B94:H94" si="19">SUM(B95:B98)</f>
        <v>2682888</v>
      </c>
      <c r="C94" s="30">
        <f>SUM(C95:C98)</f>
        <v>200123</v>
      </c>
      <c r="D94" s="30">
        <f t="shared" si="19"/>
        <v>66826</v>
      </c>
      <c r="E94" s="31">
        <f t="shared" si="19"/>
        <v>1952319</v>
      </c>
      <c r="F94" s="30">
        <f t="shared" si="19"/>
        <v>183846</v>
      </c>
      <c r="G94" s="30">
        <f t="shared" si="19"/>
        <v>279774</v>
      </c>
      <c r="H94" s="32">
        <f t="shared" si="19"/>
        <v>119018</v>
      </c>
      <c r="I94" s="33" t="s">
        <v>167</v>
      </c>
      <c r="J94" s="33"/>
      <c r="K94" s="33"/>
      <c r="L94" s="6"/>
    </row>
    <row r="95" spans="1:12">
      <c r="A95" s="23" t="s">
        <v>168</v>
      </c>
      <c r="B95" s="24">
        <f t="shared" ref="B95:B98" si="20">SUM(C95:G95)</f>
        <v>1287130</v>
      </c>
      <c r="C95" s="104">
        <v>103476</v>
      </c>
      <c r="D95" s="103">
        <v>28271</v>
      </c>
      <c r="E95" s="104">
        <v>908124</v>
      </c>
      <c r="F95" s="104">
        <v>148040</v>
      </c>
      <c r="G95" s="104">
        <v>99219</v>
      </c>
      <c r="H95" s="106">
        <v>8456</v>
      </c>
      <c r="I95" s="25" t="s">
        <v>169</v>
      </c>
      <c r="J95" s="26"/>
      <c r="K95" s="26"/>
      <c r="L95" s="6"/>
    </row>
    <row r="96" spans="1:12">
      <c r="A96" s="23" t="s">
        <v>170</v>
      </c>
      <c r="B96" s="24">
        <f t="shared" si="20"/>
        <v>421750</v>
      </c>
      <c r="C96" s="104">
        <v>24115</v>
      </c>
      <c r="D96" s="103">
        <v>16432</v>
      </c>
      <c r="E96" s="104">
        <v>279875</v>
      </c>
      <c r="F96" s="104">
        <v>11070</v>
      </c>
      <c r="G96" s="104">
        <v>90258</v>
      </c>
      <c r="H96" s="106">
        <v>57730</v>
      </c>
      <c r="I96" s="25" t="s">
        <v>171</v>
      </c>
      <c r="J96" s="26"/>
      <c r="K96" s="26"/>
      <c r="L96" s="6"/>
    </row>
    <row r="97" spans="1:12">
      <c r="A97" s="23" t="s">
        <v>172</v>
      </c>
      <c r="B97" s="24">
        <f t="shared" si="20"/>
        <v>410673</v>
      </c>
      <c r="C97" s="104">
        <v>40180</v>
      </c>
      <c r="D97" s="103">
        <v>6040</v>
      </c>
      <c r="E97" s="104">
        <v>286888</v>
      </c>
      <c r="F97" s="104">
        <v>9159</v>
      </c>
      <c r="G97" s="104">
        <v>68406</v>
      </c>
      <c r="H97" s="106">
        <v>37914</v>
      </c>
      <c r="I97" s="25" t="s">
        <v>173</v>
      </c>
      <c r="J97" s="26"/>
      <c r="K97" s="26"/>
      <c r="L97" s="6"/>
    </row>
    <row r="98" spans="1:12" ht="15.65" thickBot="1">
      <c r="A98" s="43" t="s">
        <v>174</v>
      </c>
      <c r="B98" s="44">
        <f t="shared" si="20"/>
        <v>563335</v>
      </c>
      <c r="C98" s="109">
        <v>32352</v>
      </c>
      <c r="D98" s="110">
        <v>16083</v>
      </c>
      <c r="E98" s="109">
        <v>477432</v>
      </c>
      <c r="F98" s="109">
        <v>15577</v>
      </c>
      <c r="G98" s="109">
        <v>21891</v>
      </c>
      <c r="H98" s="111">
        <v>14918</v>
      </c>
      <c r="I98" s="45" t="s">
        <v>175</v>
      </c>
      <c r="J98" s="46"/>
      <c r="K98" s="46"/>
      <c r="L98" s="6"/>
    </row>
    <row r="99" spans="1:12">
      <c r="A99" s="47"/>
      <c r="B99" s="48"/>
      <c r="C99" s="49"/>
      <c r="D99" s="49"/>
      <c r="E99" s="49"/>
      <c r="F99" s="49"/>
      <c r="G99" s="49"/>
      <c r="H99" s="49"/>
      <c r="I99" s="50"/>
      <c r="J99" s="26"/>
      <c r="K99" s="26"/>
      <c r="L99" s="6"/>
    </row>
    <row r="100" spans="1:12" s="15" customFormat="1" ht="40.700000000000003" customHeight="1">
      <c r="A100" s="112" t="s">
        <v>192</v>
      </c>
      <c r="B100" s="66"/>
      <c r="C100" s="66"/>
      <c r="F100" s="73" t="s">
        <v>193</v>
      </c>
      <c r="G100" s="73"/>
      <c r="H100" s="73"/>
      <c r="I100" s="73"/>
      <c r="J100" s="73"/>
      <c r="K100" s="73"/>
      <c r="L100" s="73"/>
    </row>
    <row r="101" spans="1:12" ht="48.25" customHeight="1">
      <c r="A101" s="74" t="s">
        <v>184</v>
      </c>
      <c r="B101" s="74"/>
      <c r="C101" s="74"/>
      <c r="F101" s="74" t="s">
        <v>185</v>
      </c>
      <c r="G101" s="74"/>
      <c r="H101" s="74"/>
      <c r="I101" s="74"/>
      <c r="J101" s="74"/>
      <c r="K101" s="74"/>
      <c r="L101" s="74"/>
    </row>
    <row r="103" spans="1:12">
      <c r="A103" s="6"/>
    </row>
    <row r="104" spans="1:12">
      <c r="A104" s="6"/>
    </row>
    <row r="105" spans="1:12">
      <c r="A105" s="6"/>
    </row>
    <row r="106" spans="1:12">
      <c r="A106" s="6"/>
    </row>
    <row r="107" spans="1:12">
      <c r="A107" s="6"/>
    </row>
    <row r="108" spans="1:12">
      <c r="A108" s="6"/>
    </row>
    <row r="109" spans="1:12">
      <c r="A109" s="6"/>
    </row>
    <row r="110" spans="1:12">
      <c r="A110" s="6"/>
    </row>
    <row r="111" spans="1:12">
      <c r="A111" s="6"/>
    </row>
    <row r="112" spans="1:12">
      <c r="A112" s="6"/>
    </row>
    <row r="113" spans="1:8">
      <c r="A113" s="51"/>
    </row>
    <row r="114" spans="1:8" s="6" customFormat="1">
      <c r="A114" s="81"/>
      <c r="B114" s="81"/>
      <c r="C114" s="81"/>
      <c r="D114" s="81"/>
      <c r="E114" s="81"/>
      <c r="F114" s="81"/>
      <c r="G114" s="82"/>
      <c r="H114" s="52"/>
    </row>
    <row r="115" spans="1:8" s="6" customFormat="1">
      <c r="A115" s="81"/>
      <c r="B115" s="81"/>
      <c r="C115" s="81"/>
      <c r="D115" s="81"/>
      <c r="E115" s="81"/>
      <c r="F115" s="81"/>
      <c r="G115" s="82"/>
      <c r="H115" s="52"/>
    </row>
    <row r="116" spans="1:8" s="6" customFormat="1">
      <c r="A116" s="81"/>
      <c r="B116" s="81"/>
      <c r="C116" s="81"/>
      <c r="D116" s="81"/>
      <c r="E116" s="81"/>
      <c r="F116" s="81"/>
      <c r="G116" s="82"/>
      <c r="H116" s="52"/>
    </row>
    <row r="117" spans="1:8" s="6" customFormat="1">
      <c r="A117" s="53"/>
      <c r="F117" s="77"/>
      <c r="G117" s="77"/>
      <c r="H117" s="54"/>
    </row>
    <row r="118" spans="1:8" s="6" customFormat="1">
      <c r="A118" s="78"/>
      <c r="B118" s="79"/>
      <c r="C118" s="80"/>
      <c r="D118" s="80"/>
      <c r="E118" s="80"/>
      <c r="F118" s="79"/>
      <c r="G118" s="79"/>
      <c r="H118" s="55"/>
    </row>
    <row r="119" spans="1:8" s="6" customFormat="1">
      <c r="A119" s="78"/>
      <c r="B119" s="80"/>
      <c r="C119" s="80"/>
      <c r="D119" s="80"/>
      <c r="E119" s="80"/>
      <c r="F119" s="79"/>
      <c r="G119" s="79"/>
      <c r="H119" s="55"/>
    </row>
    <row r="120" spans="1:8" s="6" customFormat="1">
      <c r="A120" s="78"/>
      <c r="B120" s="79"/>
      <c r="C120" s="79"/>
      <c r="D120" s="79"/>
      <c r="E120" s="79"/>
      <c r="F120" s="79"/>
      <c r="G120" s="79"/>
      <c r="H120" s="55"/>
    </row>
    <row r="121" spans="1:8" s="6" customFormat="1">
      <c r="A121" s="78"/>
      <c r="B121" s="56"/>
      <c r="C121" s="56"/>
      <c r="D121" s="56"/>
      <c r="E121" s="56"/>
      <c r="F121" s="56"/>
      <c r="G121" s="56"/>
      <c r="H121" s="56"/>
    </row>
    <row r="122" spans="1:8" s="6" customFormat="1">
      <c r="A122" s="57"/>
    </row>
    <row r="123" spans="1:8" s="6" customFormat="1">
      <c r="A123" s="58"/>
    </row>
    <row r="124" spans="1:8" s="6" customFormat="1">
      <c r="A124" s="75"/>
      <c r="B124" s="76"/>
      <c r="C124" s="76"/>
      <c r="D124" s="76"/>
      <c r="E124" s="76"/>
      <c r="F124" s="76"/>
      <c r="G124" s="76"/>
      <c r="H124" s="59"/>
    </row>
    <row r="125" spans="1:8" s="6" customFormat="1">
      <c r="A125" s="75"/>
      <c r="B125" s="76"/>
      <c r="C125" s="76"/>
      <c r="D125" s="76"/>
      <c r="E125" s="76"/>
      <c r="F125" s="76"/>
      <c r="G125" s="76"/>
      <c r="H125" s="59"/>
    </row>
    <row r="126" spans="1:8" s="6" customFormat="1">
      <c r="A126" s="75"/>
      <c r="B126" s="76"/>
      <c r="C126" s="76"/>
      <c r="D126" s="76"/>
      <c r="E126" s="76"/>
      <c r="F126" s="76"/>
      <c r="G126" s="76"/>
      <c r="H126" s="59"/>
    </row>
    <row r="127" spans="1:8" s="6" customFormat="1">
      <c r="A127" s="58"/>
      <c r="F127" s="7"/>
      <c r="G127" s="7"/>
      <c r="H127" s="7"/>
    </row>
    <row r="128" spans="1:8" s="6" customFormat="1">
      <c r="A128" s="58"/>
      <c r="F128" s="7"/>
      <c r="G128" s="7"/>
      <c r="H128" s="7"/>
    </row>
    <row r="129" spans="1:8" s="6" customFormat="1">
      <c r="A129" s="58"/>
      <c r="F129" s="7"/>
      <c r="G129" s="7"/>
      <c r="H129" s="7"/>
    </row>
    <row r="130" spans="1:8" s="6" customFormat="1">
      <c r="A130" s="58"/>
      <c r="F130" s="7"/>
      <c r="G130" s="7"/>
      <c r="H130" s="7"/>
    </row>
    <row r="131" spans="1:8" s="6" customFormat="1">
      <c r="A131" s="58"/>
      <c r="F131" s="7"/>
      <c r="G131" s="7"/>
      <c r="H131" s="7"/>
    </row>
    <row r="132" spans="1:8" s="6" customFormat="1">
      <c r="A132" s="58"/>
      <c r="F132" s="7"/>
      <c r="G132" s="7"/>
      <c r="H132" s="7"/>
    </row>
    <row r="133" spans="1:8" s="6" customFormat="1">
      <c r="A133" s="75"/>
    </row>
    <row r="134" spans="1:8" s="6" customFormat="1">
      <c r="A134" s="75"/>
    </row>
    <row r="135" spans="1:8" s="6" customFormat="1">
      <c r="A135" s="58"/>
      <c r="F135" s="7"/>
      <c r="G135" s="7"/>
      <c r="H135" s="7"/>
    </row>
    <row r="136" spans="1:8" s="6" customFormat="1">
      <c r="A136" s="58"/>
      <c r="F136" s="7"/>
      <c r="G136" s="7"/>
      <c r="H136" s="7"/>
    </row>
    <row r="137" spans="1:8" s="6" customFormat="1">
      <c r="A137" s="58"/>
      <c r="F137" s="7"/>
      <c r="G137" s="7"/>
      <c r="H137" s="7"/>
    </row>
    <row r="138" spans="1:8" s="6" customFormat="1">
      <c r="A138" s="58"/>
      <c r="F138" s="7"/>
      <c r="G138" s="7"/>
      <c r="H138" s="7"/>
    </row>
    <row r="139" spans="1:8" s="6" customFormat="1">
      <c r="A139" s="58"/>
      <c r="F139" s="7"/>
      <c r="G139" s="7"/>
      <c r="H139" s="7"/>
    </row>
    <row r="140" spans="1:8" s="6" customFormat="1">
      <c r="A140" s="58"/>
      <c r="F140" s="7"/>
      <c r="G140" s="7"/>
      <c r="H140" s="7"/>
    </row>
    <row r="141" spans="1:8" s="6" customFormat="1">
      <c r="A141" s="58"/>
      <c r="F141" s="7"/>
      <c r="G141" s="7"/>
      <c r="H141" s="7"/>
    </row>
    <row r="142" spans="1:8" s="6" customFormat="1">
      <c r="A142" s="58"/>
      <c r="F142" s="7"/>
      <c r="G142" s="7"/>
      <c r="H142" s="7"/>
    </row>
    <row r="143" spans="1:8" s="6" customFormat="1">
      <c r="A143" s="58"/>
      <c r="F143" s="7"/>
      <c r="G143" s="7"/>
      <c r="H143" s="7"/>
    </row>
    <row r="144" spans="1:8" s="6" customFormat="1">
      <c r="A144" s="58"/>
      <c r="F144" s="7"/>
      <c r="G144" s="7"/>
      <c r="H144" s="7"/>
    </row>
    <row r="145" spans="1:8" s="6" customFormat="1">
      <c r="A145" s="58"/>
      <c r="F145" s="7"/>
      <c r="G145" s="7"/>
      <c r="H145" s="7"/>
    </row>
    <row r="146" spans="1:8" s="6" customFormat="1">
      <c r="A146" s="71"/>
    </row>
    <row r="147" spans="1:8" s="6" customFormat="1">
      <c r="A147" s="71"/>
    </row>
    <row r="148" spans="1:8" s="6" customFormat="1">
      <c r="A148" s="58"/>
      <c r="F148" s="7"/>
      <c r="G148" s="7"/>
      <c r="H148" s="7"/>
    </row>
    <row r="149" spans="1:8" s="6" customFormat="1">
      <c r="A149" s="58"/>
      <c r="F149" s="7"/>
      <c r="G149" s="7"/>
      <c r="H149" s="7"/>
    </row>
    <row r="150" spans="1:8" s="6" customFormat="1">
      <c r="A150" s="58"/>
      <c r="F150" s="7"/>
      <c r="G150" s="7"/>
      <c r="H150" s="7"/>
    </row>
    <row r="151" spans="1:8" s="6" customFormat="1">
      <c r="A151" s="58"/>
      <c r="F151" s="7"/>
      <c r="G151" s="7"/>
      <c r="H151" s="7"/>
    </row>
    <row r="152" spans="1:8" s="6" customFormat="1">
      <c r="A152" s="71"/>
    </row>
    <row r="153" spans="1:8" s="6" customFormat="1">
      <c r="A153" s="71"/>
    </row>
    <row r="154" spans="1:8" s="6" customFormat="1">
      <c r="A154" s="58"/>
      <c r="F154" s="7"/>
      <c r="G154" s="7"/>
      <c r="H154" s="7"/>
    </row>
    <row r="155" spans="1:8" s="6" customFormat="1">
      <c r="A155" s="58"/>
      <c r="F155" s="7"/>
      <c r="G155" s="7"/>
      <c r="H155" s="7"/>
    </row>
    <row r="156" spans="1:8" s="6" customFormat="1">
      <c r="A156" s="58"/>
      <c r="F156" s="7"/>
      <c r="G156" s="7"/>
      <c r="H156" s="7"/>
    </row>
    <row r="157" spans="1:8" s="6" customFormat="1">
      <c r="A157" s="58"/>
      <c r="F157" s="7"/>
      <c r="G157" s="7"/>
      <c r="H157" s="7"/>
    </row>
    <row r="158" spans="1:8" s="6" customFormat="1">
      <c r="A158" s="58"/>
      <c r="F158" s="7"/>
      <c r="G158" s="7"/>
      <c r="H158" s="7"/>
    </row>
    <row r="159" spans="1:8" s="6" customFormat="1">
      <c r="A159" s="71"/>
    </row>
    <row r="160" spans="1:8" s="6" customFormat="1">
      <c r="A160" s="71"/>
    </row>
    <row r="161" spans="1:8" s="6" customFormat="1">
      <c r="A161" s="58"/>
      <c r="F161" s="7"/>
      <c r="G161" s="7"/>
      <c r="H161" s="7"/>
    </row>
    <row r="162" spans="1:8" s="6" customFormat="1">
      <c r="A162" s="58"/>
      <c r="F162" s="7"/>
      <c r="G162" s="7"/>
      <c r="H162" s="7"/>
    </row>
    <row r="163" spans="1:8" s="6" customFormat="1">
      <c r="A163" s="58"/>
      <c r="F163" s="7"/>
      <c r="G163" s="7"/>
      <c r="H163" s="7"/>
    </row>
    <row r="164" spans="1:8" s="6" customFormat="1">
      <c r="A164" s="58"/>
      <c r="F164" s="7"/>
      <c r="G164" s="7"/>
      <c r="H164" s="7"/>
    </row>
    <row r="165" spans="1:8" s="6" customFormat="1">
      <c r="A165" s="58"/>
      <c r="F165" s="7"/>
      <c r="G165" s="7"/>
      <c r="H165" s="7"/>
    </row>
    <row r="166" spans="1:8" s="6" customFormat="1">
      <c r="A166" s="71"/>
    </row>
    <row r="167" spans="1:8" s="6" customFormat="1">
      <c r="A167" s="71"/>
    </row>
    <row r="168" spans="1:8" s="6" customFormat="1">
      <c r="A168" s="58"/>
      <c r="F168" s="7"/>
      <c r="G168" s="7"/>
      <c r="H168" s="7"/>
    </row>
    <row r="169" spans="1:8" s="6" customFormat="1">
      <c r="A169" s="58"/>
      <c r="F169" s="7"/>
      <c r="G169" s="7"/>
      <c r="H169" s="7"/>
    </row>
    <row r="170" spans="1:8" s="6" customFormat="1">
      <c r="A170" s="58"/>
      <c r="F170" s="7"/>
      <c r="G170" s="7"/>
      <c r="H170" s="7"/>
    </row>
    <row r="171" spans="1:8" s="6" customFormat="1">
      <c r="A171" s="58"/>
      <c r="F171" s="7"/>
      <c r="G171" s="7"/>
      <c r="H171" s="7"/>
    </row>
    <row r="172" spans="1:8" s="6" customFormat="1">
      <c r="A172" s="58"/>
      <c r="F172" s="7"/>
      <c r="G172" s="7"/>
      <c r="H172" s="7"/>
    </row>
    <row r="173" spans="1:8" s="6" customFormat="1">
      <c r="A173" s="71"/>
    </row>
    <row r="174" spans="1:8" s="6" customFormat="1">
      <c r="A174" s="71"/>
    </row>
    <row r="175" spans="1:8" s="6" customFormat="1">
      <c r="A175" s="58"/>
      <c r="F175" s="7"/>
      <c r="G175" s="7"/>
      <c r="H175" s="7"/>
    </row>
    <row r="176" spans="1:8" s="6" customFormat="1">
      <c r="A176" s="58"/>
      <c r="F176" s="7"/>
      <c r="G176" s="7"/>
      <c r="H176" s="7"/>
    </row>
    <row r="177" spans="1:8" s="6" customFormat="1">
      <c r="A177" s="58"/>
      <c r="F177" s="7"/>
      <c r="G177" s="7"/>
      <c r="H177" s="7"/>
    </row>
    <row r="178" spans="1:8" s="6" customFormat="1">
      <c r="A178" s="71"/>
    </row>
    <row r="179" spans="1:8" s="6" customFormat="1">
      <c r="A179" s="71"/>
    </row>
    <row r="180" spans="1:8" s="6" customFormat="1">
      <c r="A180" s="58"/>
      <c r="F180" s="7"/>
      <c r="G180" s="7"/>
      <c r="H180" s="7"/>
    </row>
    <row r="181" spans="1:8" s="6" customFormat="1">
      <c r="A181" s="58"/>
      <c r="F181" s="7"/>
      <c r="G181" s="7"/>
      <c r="H181" s="7"/>
    </row>
    <row r="182" spans="1:8" s="6" customFormat="1">
      <c r="A182" s="58"/>
      <c r="F182" s="7"/>
      <c r="G182" s="7"/>
      <c r="H182" s="7"/>
    </row>
    <row r="183" spans="1:8" s="6" customFormat="1">
      <c r="A183" s="58"/>
      <c r="F183" s="7"/>
      <c r="G183" s="7"/>
      <c r="H183" s="7"/>
    </row>
    <row r="184" spans="1:8" s="6" customFormat="1">
      <c r="A184" s="58"/>
      <c r="F184" s="7"/>
      <c r="G184" s="7"/>
      <c r="H184" s="7"/>
    </row>
    <row r="185" spans="1:8" s="6" customFormat="1">
      <c r="A185" s="71"/>
    </row>
    <row r="186" spans="1:8" s="6" customFormat="1">
      <c r="A186" s="71"/>
    </row>
    <row r="187" spans="1:8" s="6" customFormat="1">
      <c r="A187" s="58"/>
      <c r="F187" s="7"/>
      <c r="G187" s="7"/>
      <c r="H187" s="7"/>
    </row>
    <row r="188" spans="1:8" s="6" customFormat="1">
      <c r="A188" s="58"/>
      <c r="F188" s="7"/>
      <c r="G188" s="7"/>
      <c r="H188" s="7"/>
    </row>
    <row r="189" spans="1:8" s="6" customFormat="1">
      <c r="A189" s="58"/>
      <c r="F189" s="7"/>
      <c r="G189" s="7"/>
      <c r="H189" s="7"/>
    </row>
    <row r="190" spans="1:8" s="6" customFormat="1">
      <c r="A190" s="58"/>
      <c r="F190" s="7"/>
      <c r="G190" s="7"/>
      <c r="H190" s="7"/>
    </row>
    <row r="191" spans="1:8" s="6" customFormat="1">
      <c r="A191" s="58"/>
      <c r="F191" s="7"/>
      <c r="G191" s="7"/>
      <c r="H191" s="7"/>
    </row>
    <row r="192" spans="1:8" s="6" customFormat="1">
      <c r="A192" s="58"/>
      <c r="F192" s="7"/>
      <c r="G192" s="7"/>
      <c r="H192" s="7"/>
    </row>
    <row r="193" spans="1:8" s="6" customFormat="1">
      <c r="A193" s="58"/>
      <c r="F193" s="7"/>
      <c r="G193" s="7"/>
      <c r="H193" s="7"/>
    </row>
    <row r="194" spans="1:8" s="6" customFormat="1">
      <c r="A194" s="58"/>
      <c r="F194" s="7"/>
      <c r="G194" s="7"/>
      <c r="H194" s="7"/>
    </row>
    <row r="195" spans="1:8" s="6" customFormat="1">
      <c r="A195" s="71"/>
    </row>
    <row r="196" spans="1:8" s="6" customFormat="1">
      <c r="A196" s="71"/>
    </row>
    <row r="197" spans="1:8" s="6" customFormat="1">
      <c r="A197" s="58"/>
      <c r="F197" s="7"/>
      <c r="G197" s="7"/>
      <c r="H197" s="7"/>
    </row>
    <row r="198" spans="1:8" s="6" customFormat="1">
      <c r="A198" s="58"/>
      <c r="F198" s="7"/>
      <c r="G198" s="7"/>
      <c r="H198" s="7"/>
    </row>
    <row r="199" spans="1:8" s="6" customFormat="1">
      <c r="A199" s="58"/>
      <c r="F199" s="7"/>
      <c r="G199" s="7"/>
      <c r="H199" s="7"/>
    </row>
    <row r="200" spans="1:8" s="6" customFormat="1">
      <c r="A200" s="58"/>
      <c r="F200" s="7"/>
      <c r="G200" s="7"/>
      <c r="H200" s="7"/>
    </row>
    <row r="201" spans="1:8" s="6" customFormat="1">
      <c r="A201" s="58"/>
      <c r="F201" s="7"/>
      <c r="G201" s="7"/>
      <c r="H201" s="7"/>
    </row>
    <row r="202" spans="1:8" s="6" customFormat="1">
      <c r="A202" s="71"/>
    </row>
    <row r="203" spans="1:8" s="6" customFormat="1">
      <c r="A203" s="71"/>
    </row>
    <row r="204" spans="1:8" s="6" customFormat="1">
      <c r="A204" s="58"/>
      <c r="F204" s="7"/>
      <c r="G204" s="7"/>
      <c r="H204" s="7"/>
    </row>
    <row r="205" spans="1:8" s="6" customFormat="1">
      <c r="A205" s="58"/>
      <c r="F205" s="7"/>
      <c r="G205" s="7"/>
      <c r="H205" s="7"/>
    </row>
    <row r="206" spans="1:8" s="6" customFormat="1">
      <c r="A206" s="58"/>
      <c r="F206" s="7"/>
      <c r="G206" s="7"/>
      <c r="H206" s="7"/>
    </row>
    <row r="207" spans="1:8" s="6" customFormat="1">
      <c r="A207" s="58"/>
      <c r="F207" s="7"/>
      <c r="G207" s="7"/>
      <c r="H207" s="7"/>
    </row>
    <row r="208" spans="1:8" s="6" customFormat="1">
      <c r="A208" s="58"/>
      <c r="F208" s="7"/>
      <c r="G208" s="7"/>
      <c r="H208" s="7"/>
    </row>
    <row r="209" spans="1:8" s="6" customFormat="1">
      <c r="A209" s="58"/>
      <c r="F209" s="7"/>
      <c r="G209" s="7"/>
      <c r="H209" s="7"/>
    </row>
    <row r="210" spans="1:8" s="6" customFormat="1">
      <c r="A210" s="58"/>
      <c r="F210" s="7"/>
      <c r="G210" s="7"/>
      <c r="H210" s="7"/>
    </row>
    <row r="211" spans="1:8" s="6" customFormat="1">
      <c r="A211" s="58"/>
      <c r="F211" s="7"/>
      <c r="G211" s="7"/>
      <c r="H211" s="7"/>
    </row>
    <row r="212" spans="1:8" s="6" customFormat="1">
      <c r="A212" s="58"/>
      <c r="F212" s="7"/>
      <c r="G212" s="7"/>
      <c r="H212" s="7"/>
    </row>
    <row r="213" spans="1:8" s="6" customFormat="1">
      <c r="A213" s="58"/>
      <c r="F213" s="7"/>
      <c r="G213" s="7"/>
      <c r="H213" s="7"/>
    </row>
    <row r="214" spans="1:8" s="6" customFormat="1">
      <c r="A214" s="58"/>
      <c r="F214" s="7"/>
      <c r="G214" s="7"/>
      <c r="H214" s="7"/>
    </row>
    <row r="215" spans="1:8" s="6" customFormat="1">
      <c r="A215" s="58"/>
      <c r="F215" s="7"/>
      <c r="G215" s="7"/>
      <c r="H215" s="7"/>
    </row>
    <row r="216" spans="1:8" s="6" customFormat="1">
      <c r="A216" s="58"/>
      <c r="F216" s="7"/>
      <c r="G216" s="7"/>
      <c r="H216" s="7"/>
    </row>
    <row r="217" spans="1:8" s="6" customFormat="1">
      <c r="A217" s="71"/>
    </row>
    <row r="218" spans="1:8" s="6" customFormat="1">
      <c r="A218" s="71"/>
    </row>
    <row r="219" spans="1:8" s="6" customFormat="1">
      <c r="A219" s="58"/>
      <c r="F219" s="7"/>
      <c r="G219" s="7"/>
      <c r="H219" s="7"/>
    </row>
    <row r="220" spans="1:8" s="6" customFormat="1">
      <c r="A220" s="58"/>
      <c r="F220" s="7"/>
      <c r="G220" s="7"/>
      <c r="H220" s="7"/>
    </row>
    <row r="221" spans="1:8" s="6" customFormat="1">
      <c r="A221" s="58"/>
      <c r="F221" s="7"/>
      <c r="G221" s="7"/>
      <c r="H221" s="7"/>
    </row>
    <row r="222" spans="1:8" s="6" customFormat="1">
      <c r="A222" s="58"/>
      <c r="F222" s="7"/>
      <c r="G222" s="7"/>
      <c r="H222" s="7"/>
    </row>
    <row r="223" spans="1:8" s="6" customFormat="1">
      <c r="A223" s="58"/>
    </row>
    <row r="224" spans="1:8">
      <c r="A224" s="60"/>
    </row>
  </sheetData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114:F116"/>
    <mergeCell ref="G114:G116"/>
    <mergeCell ref="I7:K10"/>
    <mergeCell ref="N15:N16"/>
    <mergeCell ref="I6:K6"/>
    <mergeCell ref="A7:A10"/>
    <mergeCell ref="B7:B10"/>
    <mergeCell ref="C7:F8"/>
    <mergeCell ref="A101:C101"/>
    <mergeCell ref="E9:E10"/>
    <mergeCell ref="F124:F126"/>
    <mergeCell ref="F117:G117"/>
    <mergeCell ref="A118:A121"/>
    <mergeCell ref="B118:E119"/>
    <mergeCell ref="F118:G120"/>
    <mergeCell ref="B120:C120"/>
    <mergeCell ref="D120:E120"/>
    <mergeCell ref="A124:A126"/>
    <mergeCell ref="B124:B126"/>
    <mergeCell ref="C124:C126"/>
    <mergeCell ref="D124:D126"/>
    <mergeCell ref="E124:E126"/>
    <mergeCell ref="A202:A203"/>
    <mergeCell ref="A217:A218"/>
    <mergeCell ref="A3:K3"/>
    <mergeCell ref="A4:K4"/>
    <mergeCell ref="A178:A179"/>
    <mergeCell ref="A185:A186"/>
    <mergeCell ref="A195:A196"/>
    <mergeCell ref="A159:A160"/>
    <mergeCell ref="A166:A167"/>
    <mergeCell ref="F100:L100"/>
    <mergeCell ref="F101:L101"/>
    <mergeCell ref="A173:A174"/>
    <mergeCell ref="A133:A134"/>
    <mergeCell ref="A146:A147"/>
    <mergeCell ref="A152:A153"/>
    <mergeCell ref="G124:G126"/>
    <mergeCell ref="A2:K2"/>
    <mergeCell ref="G7:G10"/>
    <mergeCell ref="A100:C100"/>
    <mergeCell ref="F9:F10"/>
    <mergeCell ref="D9:D10"/>
    <mergeCell ref="C9:C10"/>
    <mergeCell ref="H7:H10"/>
  </mergeCells>
  <pageMargins left="0.7" right="0.7" top="0.75" bottom="0.75" header="0.3" footer="0.3"/>
  <pageSetup paperSize="9" orientation="portrait" horizontalDpi="200" verticalDpi="200" r:id="rId2"/>
  <ignoredErrors>
    <ignoredError sqref="H11 F19 C11 E11:F11" unlockedFormula="1"/>
    <ignoredError sqref="B86:B89 B85 B92:B93 B90:B91 B84 C65:D65 B18 B15 B16:B17 G19:H19 D27 E32:H32 C37 C43 C49:E49 C55 C59 D74 D80 B95:B98 F94:H94 B60:B64 B56:B58 B50:B54 B44:B48 B38:B42 B33:B36 B20:B26 B81 B82:B83 B75 B76:B79 B69 B68 B72 B71 B73 B67 B70 B29:B31 B28 E37 G37:H37 E43 G43:H43 G49:H49 E55:H55 E59:H59 F65 F74:H74 F80 H80 F27:H27" formulaRange="1" unlockedFormula="1"/>
    <ignoredError sqref="B37" formula="1"/>
    <ignoredError sqref="B27 B32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2015-05-14T13:30:18Z</cp:lastPrinted>
  <dcterms:created xsi:type="dcterms:W3CDTF">2015-05-14T12:26:18Z</dcterms:created>
  <dcterms:modified xsi:type="dcterms:W3CDTF">2019-06-21T06:24:22Z</dcterms:modified>
</cp:coreProperties>
</file>