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.spyroulis\Desktop\ΔΝΣΗ_ΠΡΩΤΟΓ_ΕΛΣΤΑΤ\1. ΕΓΕ\2 ΑΝΑΛΥΤΙΚΟΙ ΠΙΝΑΚΕΣ ΕΓΕ\8. 2018 ΑΝΑΛΥΤΙΚΟΙ ΠΙΝΑΚΕΣ\"/>
    </mc:Choice>
  </mc:AlternateContent>
  <xr:revisionPtr revIDLastSave="0" documentId="13_ncr:1_{E5C10F4C-AF4F-45A9-9877-9E0A1D779A81}" xr6:coauthVersionLast="44" xr6:coauthVersionMax="44" xr10:uidLastSave="{00000000-0000-0000-0000-000000000000}"/>
  <bookViews>
    <workbookView xWindow="-108" yWindow="-108" windowWidth="23256" windowHeight="12720" firstSheet="1" activeTab="1" xr2:uid="{00000000-000D-0000-FFFF-FFFF00000000}"/>
  </bookViews>
  <sheets>
    <sheet name="ListOfValues" sheetId="2" r:id="rId1"/>
    <sheet name="ΠΙΝΑΚΑΣ 7 ΔΕΥΤΕΡΟΓΕΝΗ ΠΡΟΪΟΝΤΑ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3" l="1"/>
  <c r="B30" i="3"/>
  <c r="C35" i="3"/>
  <c r="B35" i="3"/>
  <c r="C13" i="3" l="1"/>
  <c r="C21" i="3"/>
  <c r="B21" i="3"/>
  <c r="C106" i="3"/>
  <c r="B106" i="3"/>
  <c r="C91" i="3"/>
  <c r="B91" i="3"/>
  <c r="C84" i="3"/>
  <c r="B84" i="3"/>
  <c r="C74" i="3"/>
  <c r="B74" i="3"/>
  <c r="C67" i="3"/>
  <c r="B67" i="3"/>
  <c r="C62" i="3"/>
  <c r="B62" i="3"/>
  <c r="C55" i="3"/>
  <c r="B55" i="3"/>
  <c r="C48" i="3"/>
  <c r="B48" i="3"/>
  <c r="C41" i="3"/>
  <c r="B41" i="3"/>
  <c r="B13" i="3"/>
  <c r="C11" i="3" l="1"/>
  <c r="B11" i="3"/>
</calcChain>
</file>

<file path=xl/sharedStrings.xml><?xml version="1.0" encoding="utf-8"?>
<sst xmlns="http://schemas.openxmlformats.org/spreadsheetml/2006/main" count="379" uniqueCount="290">
  <si>
    <t>Σύνολο Ελλάδας</t>
  </si>
  <si>
    <t>Περιφέρεια Ανατολικής Μακεδονίας και Θράκης</t>
  </si>
  <si>
    <t xml:space="preserve">  Ροδόπης</t>
  </si>
  <si>
    <t xml:space="preserve">  Δράμας</t>
  </si>
  <si>
    <t xml:space="preserve">  Έβρου</t>
  </si>
  <si>
    <t xml:space="preserve">  Θάσου</t>
  </si>
  <si>
    <t xml:space="preserve">  Καβάλας</t>
  </si>
  <si>
    <t xml:space="preserve">  Ξάνθης</t>
  </si>
  <si>
    <t>Περιφέρεια Κεντρικής Μακεδονίας</t>
  </si>
  <si>
    <t xml:space="preserve">  Θεσσαλονίκης</t>
  </si>
  <si>
    <t xml:space="preserve">  Ημαθίας</t>
  </si>
  <si>
    <t xml:space="preserve">  Κιλκίς</t>
  </si>
  <si>
    <t xml:space="preserve">  Πέλλας</t>
  </si>
  <si>
    <t xml:space="preserve">  Πιερίας</t>
  </si>
  <si>
    <t xml:space="preserve">  Σερρών</t>
  </si>
  <si>
    <t xml:space="preserve">  Χαλκιδικής</t>
  </si>
  <si>
    <t xml:space="preserve">  Κοζάνης</t>
  </si>
  <si>
    <t xml:space="preserve">  Γρεβενών</t>
  </si>
  <si>
    <t xml:space="preserve">  Καστοριάς</t>
  </si>
  <si>
    <t xml:space="preserve">  Φλώρινας</t>
  </si>
  <si>
    <t>Περιφέρεια Ηπείρου</t>
  </si>
  <si>
    <t xml:space="preserve">  Ιωαννίνων</t>
  </si>
  <si>
    <t xml:space="preserve">  Άρτας</t>
  </si>
  <si>
    <t xml:space="preserve">  Θεσπρωτίας</t>
  </si>
  <si>
    <t xml:space="preserve">  Πρέβεζας</t>
  </si>
  <si>
    <t>Περιφέρεια Θεσσαλίας</t>
  </si>
  <si>
    <t xml:space="preserve">  Λάρισας</t>
  </si>
  <si>
    <t xml:space="preserve">  Καρδίτσας</t>
  </si>
  <si>
    <t xml:space="preserve">  Μαγνησίας</t>
  </si>
  <si>
    <t xml:space="preserve">  Σποράδων</t>
  </si>
  <si>
    <t xml:space="preserve">  Τρικάλων</t>
  </si>
  <si>
    <t>Περιφέρεια Στερεάς Ελλάδας</t>
  </si>
  <si>
    <t xml:space="preserve">  Φθιώτιδας</t>
  </si>
  <si>
    <t xml:space="preserve">  Βοιωτίας</t>
  </si>
  <si>
    <t xml:space="preserve">  Εύβοιας</t>
  </si>
  <si>
    <t xml:space="preserve">  Ευρυτανίας</t>
  </si>
  <si>
    <t xml:space="preserve">  Φωκίδας</t>
  </si>
  <si>
    <t>Περιφέρεια Ιονίων Νήσων</t>
  </si>
  <si>
    <t xml:space="preserve">  Κέρκυρας</t>
  </si>
  <si>
    <t xml:space="preserve">  Ζακύνθου</t>
  </si>
  <si>
    <t xml:space="preserve">  Ιθάκης</t>
  </si>
  <si>
    <t xml:space="preserve">  Κεφαλληνίας</t>
  </si>
  <si>
    <t xml:space="preserve">  Λευκάδας</t>
  </si>
  <si>
    <t>Περιφέρεια Δυτικής Ελλάδας</t>
  </si>
  <si>
    <t xml:space="preserve">  Αχαϊας</t>
  </si>
  <si>
    <t xml:space="preserve">  Αιτωλ/νανίας</t>
  </si>
  <si>
    <t xml:space="preserve">  Ηλείας</t>
  </si>
  <si>
    <t>Περιφέρεια Πελοποννήσου</t>
  </si>
  <si>
    <t xml:space="preserve">  Αρκαδίας</t>
  </si>
  <si>
    <t xml:space="preserve">  Αργολίδας</t>
  </si>
  <si>
    <t xml:space="preserve">  Κορινθίας</t>
  </si>
  <si>
    <t xml:space="preserve">  Λακωνίας</t>
  </si>
  <si>
    <t xml:space="preserve">  Μεσσηνίας</t>
  </si>
  <si>
    <t>Περιφέρεια Αττικής</t>
  </si>
  <si>
    <t>Κεντρικού Τομέα Αθηνών</t>
  </si>
  <si>
    <t>Βορείου Τομέα Αθηνών</t>
  </si>
  <si>
    <t>Δυτικού Τομέα Αθηνών</t>
  </si>
  <si>
    <t>Νοτίου Τομέα Αθηνών</t>
  </si>
  <si>
    <t>Ανατολικής Αττικής</t>
  </si>
  <si>
    <t>Δυτικής Αττικής</t>
  </si>
  <si>
    <t>Πειραιώς</t>
  </si>
  <si>
    <t>Νήσων</t>
  </si>
  <si>
    <t>Περιφέρεια Βορείου Αιγαίου</t>
  </si>
  <si>
    <t xml:space="preserve">  Λέσβου</t>
  </si>
  <si>
    <t xml:space="preserve">  Ικαρίας</t>
  </si>
  <si>
    <t xml:space="preserve">  Λήμνου</t>
  </si>
  <si>
    <t xml:space="preserve">  Σάμου.</t>
  </si>
  <si>
    <t xml:space="preserve">  Χίου</t>
  </si>
  <si>
    <t>Περιφέρεια Νοτίου Αιγαίου</t>
  </si>
  <si>
    <t xml:space="preserve">  Σύρου</t>
  </si>
  <si>
    <t xml:space="preserve">  Άνδρου</t>
  </si>
  <si>
    <t xml:space="preserve">  Θήρας</t>
  </si>
  <si>
    <t xml:space="preserve">  Καλύμνου</t>
  </si>
  <si>
    <t xml:space="preserve">  Καρπάθου</t>
  </si>
  <si>
    <t xml:space="preserve">  Κύθνου</t>
  </si>
  <si>
    <t xml:space="preserve">  Κω</t>
  </si>
  <si>
    <t xml:space="preserve">  Μήλου</t>
  </si>
  <si>
    <t xml:space="preserve">  Μυκόνου.</t>
  </si>
  <si>
    <t xml:space="preserve">  Νάξου</t>
  </si>
  <si>
    <t xml:space="preserve">  Πάρου</t>
  </si>
  <si>
    <t xml:space="preserve">  Ρόδου</t>
  </si>
  <si>
    <t xml:space="preserve">  Τήνου</t>
  </si>
  <si>
    <t>Περιφέρεια Κρήτης</t>
  </si>
  <si>
    <t xml:space="preserve">  Ηρακλείου</t>
  </si>
  <si>
    <t xml:space="preserve">  Λασιθίου</t>
  </si>
  <si>
    <t xml:space="preserve">  Ρεθύμνης</t>
  </si>
  <si>
    <t xml:space="preserve">  Χανίων</t>
  </si>
  <si>
    <t>01</t>
  </si>
  <si>
    <t>ΑΠΟΚΕΝΤΡΩΜΕΝΗ ΔΙΟΙΚΗΣΗ ΜΑΚΕΔΟΝΙΑΣ - ΘΡΑΚΗΣ</t>
  </si>
  <si>
    <t>02</t>
  </si>
  <si>
    <t>03</t>
  </si>
  <si>
    <t>ΠΕΡΙΦΕΡΕΙΑ ΑΝΑΤΟΛΙΚΗΣ ΜΑΚΕΔΟΝΙΑΣ</t>
  </si>
  <si>
    <t>04</t>
  </si>
  <si>
    <t>ΚΑΙ ΘΡΑΚΗΣ</t>
  </si>
  <si>
    <t>05</t>
  </si>
  <si>
    <t>06</t>
  </si>
  <si>
    <t>07</t>
  </si>
  <si>
    <t>08</t>
  </si>
  <si>
    <t>09</t>
  </si>
  <si>
    <t>10</t>
  </si>
  <si>
    <t>11</t>
  </si>
  <si>
    <t>ΠΕΡΙΦΕΡΕΙΑ ΚΕΝΤΡΙΚΗΣ ΜΑΚΕΔΟΝΙΑΣ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</si>
  <si>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</si>
  <si>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</si>
  <si>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</si>
  <si>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</si>
  <si>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</si>
  <si>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</si>
  <si>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</si>
  <si>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</si>
  <si>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</si>
  <si>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ΠΕΡΙΦΕΡΕΙΑ ΗΠΕΙΡΟΥ</t>
  </si>
  <si>
    <t>21</t>
  </si>
  <si>
    <t>22</t>
  </si>
  <si>
    <t>ΑΠΟΚΕΝΤΡΩΜΕΝΗ ΔΙΟΙΚΗΣΗ ΘΕΣΣΑΛΙΑΣ - ΣΤΕΡΕΑΣ ΕΛΛΑΔΑΣ</t>
  </si>
  <si>
    <t>23</t>
  </si>
  <si>
    <t>24</t>
  </si>
  <si>
    <t>ΠΕΡΙΦΕΡΕΙΑ ΘΕΣΣΑΛΙΑΣ</t>
  </si>
  <si>
    <t>25</t>
  </si>
  <si>
    <t>26</t>
  </si>
  <si>
    <t>27</t>
  </si>
  <si>
    <t>28</t>
  </si>
  <si>
    <t>29</t>
  </si>
  <si>
    <t>ΠΕΡΙΦΕΡΕΙΑ ΣΤΕΡΕΑΣ ΕΛΛΑΔΑΣ</t>
  </si>
  <si>
    <t>30</t>
  </si>
  <si>
    <t>31</t>
  </si>
  <si>
    <t>32</t>
  </si>
  <si>
    <t>ΑΠΟΚΕΝΤΡΩΜΕΝΗ ΔΙΟΙΚΗΣΗ ΠΕΛΟΠΟΝΝΗΣΟΥ, ΔΥΤΙΚΗΣ ΕΛΛΑΔΑΣ ΚΑΙ ΙΟΝΙΟΥ</t>
  </si>
  <si>
    <t>33</t>
  </si>
  <si>
    <t>34</t>
  </si>
  <si>
    <t>ΠΕΡΙΦΕΡΕΙΑ ΙΟΝΙΩΝ ΝΗΣΩΝ</t>
  </si>
  <si>
    <t>35</t>
  </si>
  <si>
    <t>36</t>
  </si>
  <si>
    <t>37</t>
  </si>
  <si>
    <t>38</t>
  </si>
  <si>
    <t>ΠΕΡΙΦΕΡΕΙΑ ΔΥΤΙΚΗΣ ΕΛΛΑΔΑΣ</t>
  </si>
  <si>
    <t>39</t>
  </si>
  <si>
    <t>40</t>
  </si>
  <si>
    <t>41</t>
  </si>
  <si>
    <t>42</t>
  </si>
  <si>
    <t>ΠΕΡΙΦΕΡΕΙΑ ΠΕΛΟΠΟΝΝΗΣΟΥ</t>
  </si>
  <si>
    <t>43</t>
  </si>
  <si>
    <t>44</t>
  </si>
  <si>
    <t>45</t>
  </si>
  <si>
    <t xml:space="preserve">  Κεντρικού Τομέα Αθηνών</t>
  </si>
  <si>
    <t>ΑΠΟΚΕΝΤΡΩΜΕΝΗ ΔΙΟΙΚΗΣΗ ΑΤΤΙΚΗΣ</t>
  </si>
  <si>
    <t>46</t>
  </si>
  <si>
    <t xml:space="preserve"> Βορείου Τομέα Αθηνών</t>
  </si>
  <si>
    <t>47</t>
  </si>
  <si>
    <t xml:space="preserve">  Δυτικού Τομέα Αθηνών</t>
  </si>
  <si>
    <t>48</t>
  </si>
  <si>
    <t xml:space="preserve">  Νοτίου Τομέα Αθηνών</t>
  </si>
  <si>
    <t>49</t>
  </si>
  <si>
    <t xml:space="preserve">  Ανατολικής Αττικής</t>
  </si>
  <si>
    <t>ΠΕΡΙΦΕΡΕΙΑ ΑΤΤΙΚΗΣ</t>
  </si>
  <si>
    <t>50</t>
  </si>
  <si>
    <t xml:space="preserve">  Δυτικής Αττικής</t>
  </si>
  <si>
    <t>51</t>
  </si>
  <si>
    <t xml:space="preserve">  Πειραιώς</t>
  </si>
  <si>
    <t>52</t>
  </si>
  <si>
    <t xml:space="preserve">  Νήσων</t>
  </si>
  <si>
    <t>53</t>
  </si>
  <si>
    <t>ΑΠΟΚΕΝΤΡΩΜΕΝΗ ΔΙΟΙΚΗΣΗ ΑΙΓΑΙΟΥ</t>
  </si>
  <si>
    <t>54</t>
  </si>
  <si>
    <t>55</t>
  </si>
  <si>
    <t>ΠΕΡΙΦΕΡΕΙΑ ΒΟΡΕΙΟΥ ΑΙΓΑΙΟΥ</t>
  </si>
  <si>
    <t>56</t>
  </si>
  <si>
    <t>57</t>
  </si>
  <si>
    <t>58</t>
  </si>
  <si>
    <t>59</t>
  </si>
  <si>
    <t>60</t>
  </si>
  <si>
    <t>61</t>
  </si>
  <si>
    <t>62</t>
  </si>
  <si>
    <t>63</t>
  </si>
  <si>
    <t>ΠΕΡΙΦΕΡΕΙΑ ΝΟΤΙΟΥ ΑΙΓΑΙΟΥ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</si>
  <si>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</si>
  <si>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</si>
  <si>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</si>
  <si>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</si>
  <si>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</si>
  <si>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</si>
  <si>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</si>
  <si>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</si>
  <si>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</si>
  <si>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ΑΠΟΚΕΝΤΡΩΜΕΝΗ ΔΙΟΙΚΗΣΗ ΚΡΗΤΗΣ</t>
  </si>
  <si>
    <t>73</t>
  </si>
  <si>
    <t>ΠΕΡΙΦΕΡΕΙΑ ΚΡΗΤΗΣ</t>
  </si>
  <si>
    <t>74</t>
  </si>
  <si>
    <t>99</t>
  </si>
  <si>
    <t xml:space="preserve">  Αγίου Όρους</t>
  </si>
  <si>
    <t>ΑΓΙΟ ΟΡΟΣ (ΑΥΤΟΔΙΟΙΚΗΤΟ)</t>
  </si>
  <si>
    <t>Σε τόννους</t>
  </si>
  <si>
    <t>In tons</t>
  </si>
  <si>
    <t>7. Δευτερογενή γεωργικά προϊόντα - Selected agricultural products</t>
  </si>
  <si>
    <t>Regions and Regional Unities (NUTS 2)</t>
  </si>
  <si>
    <t>Greece Total</t>
  </si>
  <si>
    <t>Region of Eastern Macedonia and Thrace</t>
  </si>
  <si>
    <t xml:space="preserve">  Rodopi</t>
  </si>
  <si>
    <t xml:space="preserve">  Drama</t>
  </si>
  <si>
    <t xml:space="preserve">  Evros</t>
  </si>
  <si>
    <t xml:space="preserve">  Thasos</t>
  </si>
  <si>
    <t xml:space="preserve">  Kavala</t>
  </si>
  <si>
    <t xml:space="preserve">  Xanthi</t>
  </si>
  <si>
    <t>Region of Central Macedonia</t>
  </si>
  <si>
    <t xml:space="preserve">  Thessaloniki</t>
  </si>
  <si>
    <t xml:space="preserve">  Imathia</t>
  </si>
  <si>
    <t xml:space="preserve">  Kilkis</t>
  </si>
  <si>
    <t xml:space="preserve">  Pella</t>
  </si>
  <si>
    <t xml:space="preserve">  Pieria</t>
  </si>
  <si>
    <t xml:space="preserve">  Serres</t>
  </si>
  <si>
    <t xml:space="preserve">  Chalkidiki</t>
  </si>
  <si>
    <t xml:space="preserve">  Kozani</t>
  </si>
  <si>
    <t xml:space="preserve">  Grevena</t>
  </si>
  <si>
    <t xml:space="preserve">  Kastoria</t>
  </si>
  <si>
    <t xml:space="preserve">  Florina</t>
  </si>
  <si>
    <t>Region of Epirus</t>
  </si>
  <si>
    <t xml:space="preserve">  Ionnina</t>
  </si>
  <si>
    <t xml:space="preserve">  Arta</t>
  </si>
  <si>
    <t xml:space="preserve">  Thesprotia</t>
  </si>
  <si>
    <t xml:space="preserve">  Preveza</t>
  </si>
  <si>
    <t>Region of Thessally</t>
  </si>
  <si>
    <t xml:space="preserve">  Larissa</t>
  </si>
  <si>
    <t xml:space="preserve">  Karditsa</t>
  </si>
  <si>
    <t xml:space="preserve">  Magnesia</t>
  </si>
  <si>
    <t xml:space="preserve">  Sporades Islands</t>
  </si>
  <si>
    <t xml:space="preserve">  Trikala</t>
  </si>
  <si>
    <t>Region of Central Greece</t>
  </si>
  <si>
    <t xml:space="preserve">  Pthiotida</t>
  </si>
  <si>
    <t xml:space="preserve">  Viotia</t>
  </si>
  <si>
    <t xml:space="preserve">  Evia</t>
  </si>
  <si>
    <t xml:space="preserve">  Evritania</t>
  </si>
  <si>
    <t xml:space="preserve">  Fokida</t>
  </si>
  <si>
    <t>Region of Ionian Islands</t>
  </si>
  <si>
    <t xml:space="preserve">  Corfu</t>
  </si>
  <si>
    <t xml:space="preserve">  Zakynthos</t>
  </si>
  <si>
    <t xml:space="preserve">  Ithaka</t>
  </si>
  <si>
    <t xml:space="preserve">  Kefallonia</t>
  </si>
  <si>
    <t xml:space="preserve">  Lefkada</t>
  </si>
  <si>
    <t>Region of Western Greece</t>
  </si>
  <si>
    <t xml:space="preserve">  Achaia</t>
  </si>
  <si>
    <t xml:space="preserve">  Etolia and Akarnania</t>
  </si>
  <si>
    <t xml:space="preserve">  Ilia</t>
  </si>
  <si>
    <t>Region of Peloponnese</t>
  </si>
  <si>
    <t xml:space="preserve">  Arkadia</t>
  </si>
  <si>
    <t xml:space="preserve">  Argolida</t>
  </si>
  <si>
    <t xml:space="preserve">  Korinthia</t>
  </si>
  <si>
    <t xml:space="preserve">  Lakonia</t>
  </si>
  <si>
    <t xml:space="preserve">  Mesinia</t>
  </si>
  <si>
    <t>Region of Attica</t>
  </si>
  <si>
    <t xml:space="preserve">  Athens Central Section</t>
  </si>
  <si>
    <t xml:space="preserve">  Athens North Section</t>
  </si>
  <si>
    <t xml:space="preserve">  Athens West Section</t>
  </si>
  <si>
    <t xml:space="preserve">  Athens South Section</t>
  </si>
  <si>
    <t xml:space="preserve">  Athens East Section</t>
  </si>
  <si>
    <t xml:space="preserve">  West Attica</t>
  </si>
  <si>
    <t xml:space="preserve">  Pireaus</t>
  </si>
  <si>
    <t xml:space="preserve">  Attica Islands</t>
  </si>
  <si>
    <t>Region of Northern Aegean</t>
  </si>
  <si>
    <t xml:space="preserve">  Lesbos</t>
  </si>
  <si>
    <t xml:space="preserve">  Ikaria</t>
  </si>
  <si>
    <t xml:space="preserve">  Limnos</t>
  </si>
  <si>
    <t xml:space="preserve">  Samos</t>
  </si>
  <si>
    <t xml:space="preserve">  Chios</t>
  </si>
  <si>
    <t>Region of Southern Aegean</t>
  </si>
  <si>
    <t xml:space="preserve">  Syros</t>
  </si>
  <si>
    <t xml:space="preserve">  Andros</t>
  </si>
  <si>
    <t xml:space="preserve">  Thira</t>
  </si>
  <si>
    <t xml:space="preserve">  Kalimnos</t>
  </si>
  <si>
    <t xml:space="preserve">  Karpathos</t>
  </si>
  <si>
    <t xml:space="preserve">  Kythnos</t>
  </si>
  <si>
    <t xml:space="preserve">  Kos</t>
  </si>
  <si>
    <t xml:space="preserve">  Milos</t>
  </si>
  <si>
    <t xml:space="preserve">  Mykonos</t>
  </si>
  <si>
    <t xml:space="preserve">  Naxos</t>
  </si>
  <si>
    <t xml:space="preserve">  Paros</t>
  </si>
  <si>
    <t xml:space="preserve">  Rhodes</t>
  </si>
  <si>
    <t xml:space="preserve">  Tinos</t>
  </si>
  <si>
    <t>Region of Crete</t>
  </si>
  <si>
    <t xml:space="preserve">  Heraklion</t>
  </si>
  <si>
    <t xml:space="preserve">  Lasithi</t>
  </si>
  <si>
    <t xml:space="preserve">  Rethymno</t>
  </si>
  <si>
    <t xml:space="preserve">  Chania</t>
  </si>
  <si>
    <t>Περιφέρειες και Περιφερειακές Ενότητες</t>
  </si>
  <si>
    <t>Region of Western Macedonia</t>
  </si>
  <si>
    <t>Περιφέρεια Δυτικής Μακεδονίας</t>
  </si>
  <si>
    <t xml:space="preserve">Ελαιόλαδο
Olive oil </t>
  </si>
  <si>
    <t>―</t>
  </si>
  <si>
    <t>Γλεύκος (Μούστος)
Must</t>
  </si>
  <si>
    <t>7. Παραγωγή μερικών δευτερογενών προϊόντων, κατά Περιφέρεια και Περιφερειακή Ενότητα, 2018</t>
  </si>
  <si>
    <t>7. Production of other by-products, by Region and Regional Unity,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</si>
</sst>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61"/>
      <scheme val="minor"/>
    </font>
    <font>
      <sz val="9"/>
      <color indexed="64"/>
      <name val="Arial"/>
      <family val="2"/>
      <charset val="161"/>
    </font>
    <font>
      <sz val="10"/>
      <name val="Arial"/>
      <family val="2"/>
      <charset val="161"/>
    </font>
    <font>
      <b/>
      <sz val="9"/>
      <color indexed="64"/>
      <name val="Arial"/>
      <family val="2"/>
      <charset val="161"/>
    </font>
    <font>
      <b/>
      <sz val="10"/>
      <color indexed="64"/>
      <name val="Arial"/>
      <family val="2"/>
      <charset val="161"/>
    </font>
    <font>
      <b/>
      <sz val="10"/>
      <name val="Arial"/>
      <family val="2"/>
      <charset val="161"/>
    </font>
    <font>
      <b/>
      <sz val="9"/>
      <name val="Arial"/>
      <family val="2"/>
      <charset val="161"/>
    </font>
    <font>
      <sz val="9"/>
      <name val="Arial"/>
      <family val="2"/>
      <charset val="161"/>
    </font>
    <font>
      <sz val="10"/>
      <color indexed="64"/>
      <name val="Arial"/>
      <family val="2"/>
      <charset val="161"/>
    </font>
    <font>
      <sz val="8"/>
      <name val="Calibri"/>
      <family val="2"/>
      <charset val="161"/>
    </font>
    <font>
      <b/>
      <sz val="11"/>
      <name val="Calibri"/>
      <family val="2"/>
      <charset val="161"/>
      <scheme val="minor"/>
    </font>
    <font>
      <sz val="11"/>
      <color indexed="8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b/>
      <sz val="11"/>
      <color indexed="8"/>
      <name val="Calibri"/>
      <family val="2"/>
      <charset val="161"/>
      <scheme val="minor"/>
    </font>
    <font>
      <i/>
      <sz val="1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b/>
      <sz val="14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49" fontId="1" fillId="2" borderId="2" xfId="0" applyNumberFormat="1" applyFont="1" applyFill="1" applyBorder="1"/>
    <xf numFmtId="49" fontId="1" fillId="2" borderId="3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horizontal="centerContinuous" vertical="center" wrapText="1"/>
    </xf>
    <xf numFmtId="49" fontId="3" fillId="2" borderId="3" xfId="0" applyNumberFormat="1" applyFont="1" applyFill="1" applyBorder="1" applyAlignment="1">
      <alignment vertical="center" textRotation="90"/>
    </xf>
    <xf numFmtId="0" fontId="2" fillId="2" borderId="4" xfId="0" applyNumberFormat="1" applyFont="1" applyFill="1" applyBorder="1" applyAlignment="1" applyProtection="1"/>
    <xf numFmtId="49" fontId="1" fillId="2" borderId="5" xfId="0" applyNumberFormat="1" applyFont="1" applyFill="1" applyBorder="1"/>
    <xf numFmtId="49" fontId="1" fillId="2" borderId="0" xfId="0" applyNumberFormat="1" applyFont="1" applyFill="1" applyBorder="1" applyAlignment="1">
      <alignment horizontal="left"/>
    </xf>
    <xf numFmtId="0" fontId="2" fillId="2" borderId="0" xfId="0" applyNumberFormat="1" applyFont="1" applyFill="1" applyBorder="1" applyAlignment="1" applyProtection="1"/>
    <xf numFmtId="49" fontId="3" fillId="2" borderId="0" xfId="0" applyNumberFormat="1" applyFont="1" applyFill="1" applyBorder="1" applyAlignment="1">
      <alignment vertical="center" textRotation="90"/>
    </xf>
    <xf numFmtId="0" fontId="2" fillId="2" borderId="6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/>
    <xf numFmtId="49" fontId="1" fillId="3" borderId="5" xfId="0" applyNumberFormat="1" applyFont="1" applyFill="1" applyBorder="1"/>
    <xf numFmtId="49" fontId="1" fillId="3" borderId="0" xfId="0" applyNumberFormat="1" applyFont="1" applyFill="1" applyBorder="1" applyAlignment="1">
      <alignment horizontal="left"/>
    </xf>
    <xf numFmtId="0" fontId="2" fillId="3" borderId="0" xfId="0" applyNumberFormat="1" applyFont="1" applyFill="1" applyBorder="1" applyAlignment="1" applyProtection="1"/>
    <xf numFmtId="49" fontId="3" fillId="3" borderId="0" xfId="0" applyNumberFormat="1" applyFont="1" applyFill="1" applyBorder="1"/>
    <xf numFmtId="49" fontId="3" fillId="3" borderId="0" xfId="0" applyNumberFormat="1" applyFont="1" applyFill="1" applyBorder="1" applyAlignment="1">
      <alignment vertical="center" textRotation="90"/>
    </xf>
    <xf numFmtId="0" fontId="2" fillId="3" borderId="6" xfId="0" applyNumberFormat="1" applyFont="1" applyFill="1" applyBorder="1" applyAlignment="1" applyProtection="1"/>
    <xf numFmtId="49" fontId="1" fillId="3" borderId="0" xfId="0" applyNumberFormat="1" applyFont="1" applyFill="1" applyBorder="1"/>
    <xf numFmtId="49" fontId="3" fillId="3" borderId="0" xfId="0" applyNumberFormat="1" applyFont="1" applyFill="1" applyBorder="1" applyAlignment="1">
      <alignment horizontal="left"/>
    </xf>
    <xf numFmtId="49" fontId="4" fillId="3" borderId="0" xfId="0" applyNumberFormat="1" applyFont="1" applyFill="1" applyBorder="1"/>
    <xf numFmtId="49" fontId="1" fillId="4" borderId="5" xfId="0" applyNumberFormat="1" applyFont="1" applyFill="1" applyBorder="1"/>
    <xf numFmtId="49" fontId="1" fillId="4" borderId="0" xfId="0" applyNumberFormat="1" applyFont="1" applyFill="1" applyBorder="1"/>
    <xf numFmtId="0" fontId="2" fillId="4" borderId="0" xfId="0" applyNumberFormat="1" applyFont="1" applyFill="1" applyBorder="1" applyAlignment="1" applyProtection="1"/>
    <xf numFmtId="49" fontId="3" fillId="4" borderId="0" xfId="0" applyNumberFormat="1" applyFont="1" applyFill="1" applyBorder="1"/>
    <xf numFmtId="49" fontId="3" fillId="5" borderId="0" xfId="0" applyNumberFormat="1" applyFont="1" applyFill="1" applyBorder="1" applyAlignment="1">
      <alignment vertical="center" textRotation="90"/>
    </xf>
    <xf numFmtId="0" fontId="2" fillId="4" borderId="6" xfId="0" applyNumberFormat="1" applyFont="1" applyFill="1" applyBorder="1" applyAlignment="1" applyProtection="1"/>
    <xf numFmtId="49" fontId="4" fillId="4" borderId="0" xfId="0" applyNumberFormat="1" applyFont="1" applyFill="1" applyBorder="1"/>
    <xf numFmtId="49" fontId="1" fillId="4" borderId="7" xfId="0" applyNumberFormat="1" applyFont="1" applyFill="1" applyBorder="1"/>
    <xf numFmtId="49" fontId="1" fillId="4" borderId="1" xfId="0" applyNumberFormat="1" applyFont="1" applyFill="1" applyBorder="1"/>
    <xf numFmtId="0" fontId="2" fillId="4" borderId="1" xfId="0" applyNumberFormat="1" applyFont="1" applyFill="1" applyBorder="1" applyAlignment="1" applyProtection="1"/>
    <xf numFmtId="49" fontId="3" fillId="5" borderId="1" xfId="0" applyNumberFormat="1" applyFont="1" applyFill="1" applyBorder="1" applyAlignment="1">
      <alignment vertical="center" textRotation="90"/>
    </xf>
    <xf numFmtId="0" fontId="2" fillId="4" borderId="8" xfId="0" applyNumberFormat="1" applyFont="1" applyFill="1" applyBorder="1" applyAlignment="1" applyProtection="1"/>
    <xf numFmtId="49" fontId="1" fillId="6" borderId="2" xfId="0" applyNumberFormat="1" applyFont="1" applyFill="1" applyBorder="1"/>
    <xf numFmtId="49" fontId="1" fillId="6" borderId="3" xfId="0" applyNumberFormat="1" applyFont="1" applyFill="1" applyBorder="1"/>
    <xf numFmtId="0" fontId="2" fillId="6" borderId="3" xfId="0" applyNumberFormat="1" applyFont="1" applyFill="1" applyBorder="1" applyAlignment="1" applyProtection="1"/>
    <xf numFmtId="49" fontId="3" fillId="6" borderId="3" xfId="0" applyNumberFormat="1" applyFont="1" applyFill="1" applyBorder="1"/>
    <xf numFmtId="49" fontId="3" fillId="6" borderId="3" xfId="0" applyNumberFormat="1" applyFont="1" applyFill="1" applyBorder="1" applyAlignment="1">
      <alignment vertical="center" textRotation="90"/>
    </xf>
    <xf numFmtId="0" fontId="2" fillId="6" borderId="4" xfId="0" applyNumberFormat="1" applyFont="1" applyFill="1" applyBorder="1" applyAlignment="1" applyProtection="1"/>
    <xf numFmtId="49" fontId="1" fillId="6" borderId="5" xfId="0" applyNumberFormat="1" applyFont="1" applyFill="1" applyBorder="1"/>
    <xf numFmtId="49" fontId="1" fillId="6" borderId="0" xfId="0" applyNumberFormat="1" applyFont="1" applyFill="1" applyBorder="1"/>
    <xf numFmtId="0" fontId="2" fillId="6" borderId="0" xfId="0" applyNumberFormat="1" applyFont="1" applyFill="1" applyBorder="1" applyAlignment="1" applyProtection="1"/>
    <xf numFmtId="49" fontId="3" fillId="6" borderId="0" xfId="0" applyNumberFormat="1" applyFont="1" applyFill="1" applyBorder="1" applyAlignment="1">
      <alignment vertical="center" textRotation="90"/>
    </xf>
    <xf numFmtId="0" fontId="2" fillId="6" borderId="6" xfId="0" applyNumberFormat="1" applyFont="1" applyFill="1" applyBorder="1" applyAlignment="1" applyProtection="1"/>
    <xf numFmtId="49" fontId="4" fillId="6" borderId="0" xfId="0" applyNumberFormat="1" applyFont="1" applyFill="1" applyBorder="1"/>
    <xf numFmtId="49" fontId="1" fillId="7" borderId="5" xfId="0" applyNumberFormat="1" applyFont="1" applyFill="1" applyBorder="1"/>
    <xf numFmtId="49" fontId="1" fillId="7" borderId="0" xfId="0" applyNumberFormat="1" applyFont="1" applyFill="1" applyBorder="1"/>
    <xf numFmtId="0" fontId="2" fillId="7" borderId="0" xfId="0" applyNumberFormat="1" applyFont="1" applyFill="1" applyBorder="1" applyAlignment="1" applyProtection="1"/>
    <xf numFmtId="49" fontId="3" fillId="7" borderId="0" xfId="0" applyNumberFormat="1" applyFont="1" applyFill="1" applyBorder="1"/>
    <xf numFmtId="49" fontId="3" fillId="7" borderId="0" xfId="0" applyNumberFormat="1" applyFont="1" applyFill="1" applyBorder="1" applyAlignment="1">
      <alignment vertical="center" textRotation="90"/>
    </xf>
    <xf numFmtId="0" fontId="2" fillId="7" borderId="6" xfId="0" applyNumberFormat="1" applyFont="1" applyFill="1" applyBorder="1" applyAlignment="1" applyProtection="1"/>
    <xf numFmtId="49" fontId="4" fillId="7" borderId="0" xfId="0" applyNumberFormat="1" applyFont="1" applyFill="1" applyBorder="1"/>
    <xf numFmtId="49" fontId="1" fillId="7" borderId="7" xfId="0" applyNumberFormat="1" applyFont="1" applyFill="1" applyBorder="1"/>
    <xf numFmtId="49" fontId="1" fillId="7" borderId="1" xfId="0" applyNumberFormat="1" applyFont="1" applyFill="1" applyBorder="1"/>
    <xf numFmtId="0" fontId="2" fillId="7" borderId="1" xfId="0" applyNumberFormat="1" applyFont="1" applyFill="1" applyBorder="1" applyAlignment="1" applyProtection="1"/>
    <xf numFmtId="49" fontId="3" fillId="7" borderId="1" xfId="0" applyNumberFormat="1" applyFont="1" applyFill="1" applyBorder="1" applyAlignment="1">
      <alignment vertical="center" textRotation="90"/>
    </xf>
    <xf numFmtId="0" fontId="2" fillId="7" borderId="8" xfId="0" applyNumberFormat="1" applyFont="1" applyFill="1" applyBorder="1" applyAlignment="1" applyProtection="1"/>
    <xf numFmtId="49" fontId="1" fillId="8" borderId="2" xfId="0" applyNumberFormat="1" applyFont="1" applyFill="1" applyBorder="1"/>
    <xf numFmtId="49" fontId="1" fillId="8" borderId="3" xfId="0" applyNumberFormat="1" applyFont="1" applyFill="1" applyBorder="1"/>
    <xf numFmtId="0" fontId="2" fillId="8" borderId="3" xfId="0" applyNumberFormat="1" applyFont="1" applyFill="1" applyBorder="1" applyAlignment="1" applyProtection="1"/>
    <xf numFmtId="49" fontId="3" fillId="8" borderId="3" xfId="0" applyNumberFormat="1" applyFont="1" applyFill="1" applyBorder="1"/>
    <xf numFmtId="0" fontId="5" fillId="8" borderId="3" xfId="0" applyNumberFormat="1" applyFont="1" applyFill="1" applyBorder="1" applyAlignment="1" applyProtection="1"/>
    <xf numFmtId="49" fontId="3" fillId="8" borderId="3" xfId="0" applyNumberFormat="1" applyFont="1" applyFill="1" applyBorder="1" applyAlignment="1">
      <alignment vertical="center" textRotation="90"/>
    </xf>
    <xf numFmtId="0" fontId="5" fillId="8" borderId="4" xfId="0" applyNumberFormat="1" applyFont="1" applyFill="1" applyBorder="1" applyAlignment="1" applyProtection="1"/>
    <xf numFmtId="49" fontId="1" fillId="8" borderId="5" xfId="0" applyNumberFormat="1" applyFont="1" applyFill="1" applyBorder="1"/>
    <xf numFmtId="49" fontId="1" fillId="8" borderId="0" xfId="0" applyNumberFormat="1" applyFont="1" applyFill="1" applyBorder="1"/>
    <xf numFmtId="0" fontId="2" fillId="8" borderId="0" xfId="0" applyNumberFormat="1" applyFont="1" applyFill="1" applyBorder="1" applyAlignment="1" applyProtection="1"/>
    <xf numFmtId="49" fontId="3" fillId="8" borderId="0" xfId="0" applyNumberFormat="1" applyFont="1" applyFill="1" applyBorder="1" applyAlignment="1">
      <alignment vertical="center" textRotation="90"/>
    </xf>
    <xf numFmtId="0" fontId="2" fillId="8" borderId="6" xfId="0" applyNumberFormat="1" applyFont="1" applyFill="1" applyBorder="1" applyAlignment="1" applyProtection="1"/>
    <xf numFmtId="49" fontId="4" fillId="8" borderId="0" xfId="0" applyNumberFormat="1" applyFont="1" applyFill="1" applyBorder="1"/>
    <xf numFmtId="49" fontId="1" fillId="9" borderId="5" xfId="0" applyNumberFormat="1" applyFont="1" applyFill="1" applyBorder="1"/>
    <xf numFmtId="49" fontId="1" fillId="9" borderId="0" xfId="0" applyNumberFormat="1" applyFont="1" applyFill="1" applyBorder="1"/>
    <xf numFmtId="0" fontId="2" fillId="9" borderId="0" xfId="0" applyNumberFormat="1" applyFont="1" applyFill="1" applyBorder="1" applyAlignment="1" applyProtection="1"/>
    <xf numFmtId="49" fontId="3" fillId="9" borderId="0" xfId="0" applyNumberFormat="1" applyFont="1" applyFill="1" applyBorder="1"/>
    <xf numFmtId="49" fontId="3" fillId="9" borderId="0" xfId="0" applyNumberFormat="1" applyFont="1" applyFill="1" applyBorder="1" applyAlignment="1">
      <alignment vertical="center" textRotation="90"/>
    </xf>
    <xf numFmtId="0" fontId="2" fillId="9" borderId="6" xfId="0" applyNumberFormat="1" applyFont="1" applyFill="1" applyBorder="1" applyAlignment="1" applyProtection="1"/>
    <xf numFmtId="49" fontId="4" fillId="9" borderId="0" xfId="0" applyNumberFormat="1" applyFont="1" applyFill="1" applyBorder="1"/>
    <xf numFmtId="49" fontId="1" fillId="10" borderId="5" xfId="0" applyNumberFormat="1" applyFont="1" applyFill="1" applyBorder="1"/>
    <xf numFmtId="49" fontId="1" fillId="10" borderId="0" xfId="0" applyNumberFormat="1" applyFont="1" applyFill="1" applyBorder="1"/>
    <xf numFmtId="0" fontId="2" fillId="10" borderId="0" xfId="0" applyNumberFormat="1" applyFont="1" applyFill="1" applyBorder="1" applyAlignment="1" applyProtection="1"/>
    <xf numFmtId="49" fontId="3" fillId="10" borderId="0" xfId="0" applyNumberFormat="1" applyFont="1" applyFill="1" applyBorder="1"/>
    <xf numFmtId="0" fontId="5" fillId="10" borderId="0" xfId="0" applyNumberFormat="1" applyFont="1" applyFill="1" applyBorder="1" applyAlignment="1" applyProtection="1"/>
    <xf numFmtId="49" fontId="3" fillId="10" borderId="0" xfId="0" applyNumberFormat="1" applyFont="1" applyFill="1" applyBorder="1" applyAlignment="1">
      <alignment vertical="center" textRotation="90"/>
    </xf>
    <xf numFmtId="0" fontId="2" fillId="10" borderId="6" xfId="0" applyNumberFormat="1" applyFont="1" applyFill="1" applyBorder="1" applyAlignment="1" applyProtection="1"/>
    <xf numFmtId="49" fontId="1" fillId="10" borderId="7" xfId="0" applyNumberFormat="1" applyFont="1" applyFill="1" applyBorder="1"/>
    <xf numFmtId="49" fontId="1" fillId="10" borderId="1" xfId="0" applyNumberFormat="1" applyFont="1" applyFill="1" applyBorder="1"/>
    <xf numFmtId="0" fontId="2" fillId="10" borderId="1" xfId="0" applyNumberFormat="1" applyFont="1" applyFill="1" applyBorder="1" applyAlignment="1" applyProtection="1"/>
    <xf numFmtId="49" fontId="3" fillId="10" borderId="1" xfId="0" applyNumberFormat="1" applyFont="1" applyFill="1" applyBorder="1" applyAlignment="1">
      <alignment vertical="center" textRotation="90"/>
    </xf>
    <xf numFmtId="0" fontId="2" fillId="10" borderId="8" xfId="0" applyNumberFormat="1" applyFont="1" applyFill="1" applyBorder="1" applyAlignment="1" applyProtection="1"/>
    <xf numFmtId="0" fontId="6" fillId="8" borderId="3" xfId="0" applyNumberFormat="1" applyFont="1" applyFill="1" applyBorder="1" applyAlignment="1" applyProtection="1"/>
    <xf numFmtId="0" fontId="2" fillId="8" borderId="4" xfId="0" applyNumberFormat="1" applyFont="1" applyFill="1" applyBorder="1" applyAlignment="1" applyProtection="1"/>
    <xf numFmtId="0" fontId="5" fillId="8" borderId="0" xfId="0" applyNumberFormat="1" applyFont="1" applyFill="1" applyBorder="1" applyAlignment="1" applyProtection="1"/>
    <xf numFmtId="49" fontId="1" fillId="8" borderId="7" xfId="0" applyNumberFormat="1" applyFont="1" applyFill="1" applyBorder="1"/>
    <xf numFmtId="49" fontId="1" fillId="8" borderId="1" xfId="0" applyNumberFormat="1" applyFont="1" applyFill="1" applyBorder="1"/>
    <xf numFmtId="0" fontId="2" fillId="8" borderId="1" xfId="0" applyNumberFormat="1" applyFont="1" applyFill="1" applyBorder="1" applyAlignment="1" applyProtection="1"/>
    <xf numFmtId="0" fontId="2" fillId="8" borderId="8" xfId="0" applyNumberFormat="1" applyFont="1" applyFill="1" applyBorder="1" applyAlignment="1" applyProtection="1"/>
    <xf numFmtId="49" fontId="1" fillId="2" borderId="3" xfId="0" applyNumberFormat="1" applyFont="1" applyFill="1" applyBorder="1"/>
    <xf numFmtId="49" fontId="3" fillId="2" borderId="3" xfId="0" applyNumberFormat="1" applyFont="1" applyFill="1" applyBorder="1"/>
    <xf numFmtId="49" fontId="1" fillId="2" borderId="0" xfId="0" applyNumberFormat="1" applyFont="1" applyFill="1" applyBorder="1"/>
    <xf numFmtId="49" fontId="4" fillId="2" borderId="0" xfId="0" applyNumberFormat="1" applyFont="1" applyFill="1" applyBorder="1"/>
    <xf numFmtId="49" fontId="1" fillId="3" borderId="2" xfId="0" applyNumberFormat="1" applyFont="1" applyFill="1" applyBorder="1"/>
    <xf numFmtId="49" fontId="7" fillId="3" borderId="0" xfId="0" applyNumberFormat="1" applyFont="1" applyFill="1" applyBorder="1"/>
    <xf numFmtId="0" fontId="2" fillId="3" borderId="3" xfId="0" applyNumberFormat="1" applyFont="1" applyFill="1" applyBorder="1" applyAlignment="1" applyProtection="1"/>
    <xf numFmtId="49" fontId="3" fillId="3" borderId="3" xfId="0" applyNumberFormat="1" applyFont="1" applyFill="1" applyBorder="1"/>
    <xf numFmtId="49" fontId="1" fillId="3" borderId="3" xfId="0" applyNumberFormat="1" applyFont="1" applyFill="1" applyBorder="1"/>
    <xf numFmtId="0" fontId="2" fillId="3" borderId="4" xfId="0" applyNumberFormat="1" applyFont="1" applyFill="1" applyBorder="1" applyAlignment="1" applyProtection="1"/>
    <xf numFmtId="49" fontId="4" fillId="11" borderId="0" xfId="0" applyNumberFormat="1" applyFont="1" applyFill="1" applyBorder="1" applyAlignment="1">
      <alignment horizontal="left"/>
    </xf>
    <xf numFmtId="0" fontId="2" fillId="11" borderId="0" xfId="0" applyNumberFormat="1" applyFont="1" applyFill="1" applyBorder="1" applyAlignment="1" applyProtection="1">
      <alignment horizontal="left"/>
    </xf>
    <xf numFmtId="49" fontId="8" fillId="11" borderId="0" xfId="0" applyNumberFormat="1" applyFont="1" applyFill="1" applyBorder="1" applyAlignment="1">
      <alignment horizontal="left"/>
    </xf>
    <xf numFmtId="49" fontId="1" fillId="3" borderId="7" xfId="0" applyNumberFormat="1" applyFont="1" applyFill="1" applyBorder="1"/>
    <xf numFmtId="0" fontId="2" fillId="3" borderId="1" xfId="0" applyNumberFormat="1" applyFont="1" applyFill="1" applyBorder="1" applyAlignment="1" applyProtection="1"/>
    <xf numFmtId="49" fontId="1" fillId="3" borderId="1" xfId="0" applyNumberFormat="1" applyFont="1" applyFill="1" applyBorder="1"/>
    <xf numFmtId="0" fontId="2" fillId="3" borderId="8" xfId="0" applyNumberFormat="1" applyFont="1" applyFill="1" applyBorder="1" applyAlignment="1" applyProtection="1"/>
    <xf numFmtId="49" fontId="1" fillId="2" borderId="9" xfId="0" applyNumberFormat="1" applyFont="1" applyFill="1" applyBorder="1"/>
    <xf numFmtId="49" fontId="7" fillId="8" borderId="10" xfId="0" applyNumberFormat="1" applyFont="1" applyFill="1" applyBorder="1"/>
    <xf numFmtId="0" fontId="2" fillId="2" borderId="11" xfId="0" applyNumberFormat="1" applyFont="1" applyFill="1" applyBorder="1" applyAlignment="1" applyProtection="1"/>
    <xf numFmtId="49" fontId="4" fillId="2" borderId="11" xfId="0" applyNumberFormat="1" applyFont="1" applyFill="1" applyBorder="1"/>
    <xf numFmtId="49" fontId="1" fillId="2" borderId="11" xfId="0" applyNumberFormat="1" applyFont="1" applyFill="1" applyBorder="1"/>
    <xf numFmtId="0" fontId="2" fillId="2" borderId="12" xfId="0" applyNumberFormat="1" applyFont="1" applyFill="1" applyBorder="1" applyAlignment="1" applyProtection="1"/>
    <xf numFmtId="0" fontId="11" fillId="0" borderId="0" xfId="0" applyFont="1"/>
    <xf numFmtId="0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protection locked="0"/>
    </xf>
    <xf numFmtId="0" fontId="11" fillId="0" borderId="1" xfId="0" applyFont="1" applyBorder="1"/>
    <xf numFmtId="49" fontId="11" fillId="0" borderId="0" xfId="0" applyNumberFormat="1" applyFont="1" applyAlignment="1" applyProtection="1">
      <alignment horizontal="left" vertical="center" wrapText="1" indent="1"/>
      <protection locked="0"/>
    </xf>
    <xf numFmtId="0" fontId="11" fillId="0" borderId="0" xfId="0" applyFont="1" applyBorder="1" applyAlignment="1">
      <alignment horizontal="left" indent="2"/>
    </xf>
    <xf numFmtId="0" fontId="11" fillId="0" borderId="0" xfId="0" applyFont="1" applyBorder="1" applyAlignment="1">
      <alignment horizontal="left"/>
    </xf>
    <xf numFmtId="3" fontId="12" fillId="0" borderId="0" xfId="0" applyNumberFormat="1" applyFont="1" applyFill="1" applyBorder="1" applyAlignment="1" applyProtection="1"/>
    <xf numFmtId="49" fontId="13" fillId="0" borderId="0" xfId="0" applyNumberFormat="1" applyFont="1" applyAlignment="1" applyProtection="1">
      <alignment vertical="center" wrapText="1"/>
      <protection locked="0"/>
    </xf>
    <xf numFmtId="0" fontId="13" fillId="0" borderId="0" xfId="0" applyFont="1" applyBorder="1" applyAlignment="1">
      <alignment vertical="center"/>
    </xf>
    <xf numFmtId="49" fontId="11" fillId="0" borderId="0" xfId="0" applyNumberFormat="1" applyFont="1" applyBorder="1" applyAlignment="1" applyProtection="1">
      <alignment horizontal="left" vertical="center" wrapText="1" indent="1"/>
      <protection locked="0"/>
    </xf>
    <xf numFmtId="49" fontId="11" fillId="0" borderId="0" xfId="0" applyNumberFormat="1" applyFont="1" applyAlignment="1" applyProtection="1">
      <alignment horizontal="left" vertical="center" wrapText="1" indent="2"/>
      <protection locked="0"/>
    </xf>
    <xf numFmtId="0" fontId="11" fillId="0" borderId="0" xfId="0" applyFont="1" applyFill="1"/>
    <xf numFmtId="49" fontId="11" fillId="0" borderId="1" xfId="0" applyNumberFormat="1" applyFont="1" applyBorder="1" applyAlignment="1" applyProtection="1">
      <alignment horizontal="left" vertical="center" wrapText="1" indent="1"/>
      <protection locked="0"/>
    </xf>
    <xf numFmtId="0" fontId="11" fillId="0" borderId="1" xfId="0" applyFont="1" applyBorder="1" applyAlignment="1">
      <alignment horizontal="left" indent="2"/>
    </xf>
    <xf numFmtId="0" fontId="11" fillId="0" borderId="1" xfId="0" applyFont="1" applyBorder="1" applyAlignment="1">
      <alignment horizontal="left"/>
    </xf>
    <xf numFmtId="0" fontId="14" fillId="0" borderId="1" xfId="0" applyNumberFormat="1" applyFont="1" applyFill="1" applyBorder="1" applyAlignment="1" applyProtection="1">
      <alignment horizontal="right"/>
      <protection locked="0"/>
    </xf>
    <xf numFmtId="3" fontId="15" fillId="0" borderId="13" xfId="0" applyNumberFormat="1" applyFont="1" applyBorder="1" applyAlignment="1">
      <alignment horizontal="right" vertical="top"/>
    </xf>
    <xf numFmtId="3" fontId="15" fillId="0" borderId="18" xfId="0" applyNumberFormat="1" applyFont="1" applyBorder="1" applyAlignment="1">
      <alignment horizontal="right" vertical="top"/>
    </xf>
    <xf numFmtId="3" fontId="10" fillId="0" borderId="13" xfId="0" applyNumberFormat="1" applyFont="1" applyFill="1" applyBorder="1" applyAlignment="1" applyProtection="1">
      <alignment horizontal="right" vertical="center"/>
    </xf>
    <xf numFmtId="3" fontId="10" fillId="0" borderId="20" xfId="0" applyNumberFormat="1" applyFont="1" applyFill="1" applyBorder="1" applyAlignment="1" applyProtection="1">
      <alignment horizontal="right" vertical="center"/>
    </xf>
    <xf numFmtId="3" fontId="15" fillId="0" borderId="21" xfId="0" applyNumberFormat="1" applyFont="1" applyBorder="1" applyAlignment="1">
      <alignment horizontal="right" vertical="top"/>
    </xf>
    <xf numFmtId="3" fontId="15" fillId="0" borderId="22" xfId="0" applyNumberFormat="1" applyFont="1" applyBorder="1" applyAlignment="1">
      <alignment horizontal="right" vertical="top"/>
    </xf>
    <xf numFmtId="49" fontId="3" fillId="3" borderId="3" xfId="0" applyNumberFormat="1" applyFont="1" applyFill="1" applyBorder="1" applyAlignment="1">
      <alignment horizontal="center" vertical="center" textRotation="90" wrapText="1"/>
    </xf>
    <xf numFmtId="49" fontId="3" fillId="3" borderId="0" xfId="0" applyNumberFormat="1" applyFont="1" applyFill="1" applyBorder="1" applyAlignment="1">
      <alignment horizontal="center" vertical="center" textRotation="90" wrapText="1"/>
    </xf>
    <xf numFmtId="49" fontId="3" fillId="3" borderId="1" xfId="0" applyNumberFormat="1" applyFont="1" applyFill="1" applyBorder="1" applyAlignment="1">
      <alignment horizontal="center" vertical="center" textRotation="90" wrapText="1"/>
    </xf>
    <xf numFmtId="49" fontId="3" fillId="9" borderId="3" xfId="0" applyNumberFormat="1" applyFont="1" applyFill="1" applyBorder="1" applyAlignment="1">
      <alignment horizontal="center" vertical="center" textRotation="90"/>
    </xf>
    <xf numFmtId="49" fontId="3" fillId="9" borderId="0" xfId="0" applyNumberFormat="1" applyFont="1" applyFill="1" applyBorder="1" applyAlignment="1">
      <alignment horizontal="center" vertical="center" textRotation="90"/>
    </xf>
    <xf numFmtId="49" fontId="3" fillId="9" borderId="1" xfId="0" applyNumberFormat="1" applyFont="1" applyFill="1" applyBorder="1" applyAlignment="1">
      <alignment horizontal="center" vertical="center" textRotation="90"/>
    </xf>
    <xf numFmtId="49" fontId="4" fillId="2" borderId="0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center" vertical="center" textRotation="90" wrapText="1"/>
    </xf>
    <xf numFmtId="49" fontId="3" fillId="2" borderId="0" xfId="0" applyNumberFormat="1" applyFont="1" applyFill="1" applyBorder="1" applyAlignment="1">
      <alignment horizontal="center" vertical="center" textRotation="90" wrapText="1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49" fontId="3" fillId="12" borderId="3" xfId="0" applyNumberFormat="1" applyFont="1" applyFill="1" applyBorder="1" applyAlignment="1">
      <alignment horizontal="center" vertical="center" textRotation="90" wrapText="1"/>
    </xf>
    <xf numFmtId="49" fontId="3" fillId="12" borderId="0" xfId="0" applyNumberFormat="1" applyFont="1" applyFill="1" applyBorder="1" applyAlignment="1">
      <alignment horizontal="center" vertical="center" textRotation="90" wrapText="1"/>
    </xf>
    <xf numFmtId="49" fontId="3" fillId="12" borderId="1" xfId="0" applyNumberFormat="1" applyFont="1" applyFill="1" applyBorder="1" applyAlignment="1">
      <alignment horizontal="center" vertical="center" textRotation="90" wrapText="1"/>
    </xf>
    <xf numFmtId="49" fontId="13" fillId="0" borderId="17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Border="1" applyAlignment="1" applyProtection="1">
      <alignment horizontal="left" vertical="center"/>
      <protection locked="0"/>
    </xf>
    <xf numFmtId="0" fontId="10" fillId="0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16" xfId="0" applyNumberFormat="1" applyFont="1" applyFill="1" applyBorder="1" applyAlignment="1" applyProtection="1">
      <alignment horizontal="center" vertical="center" wrapText="1"/>
    </xf>
    <xf numFmtId="0" fontId="10" fillId="0" borderId="17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 wrapText="1"/>
    </xf>
    <xf numFmtId="3" fontId="10" fillId="0" borderId="13" xfId="0" applyNumberFormat="1" applyFont="1" applyFill="1" applyBorder="1" applyAlignment="1" applyProtection="1">
      <alignment horizontal="right" vertical="center" wrapText="1"/>
    </xf>
    <xf numFmtId="0" fontId="10" fillId="0" borderId="13" xfId="0" applyNumberFormat="1" applyFont="1" applyFill="1" applyBorder="1" applyAlignment="1" applyProtection="1">
      <alignment horizontal="right" vertical="center" wrapText="1"/>
    </xf>
    <xf numFmtId="3" fontId="10" fillId="0" borderId="6" xfId="0" applyNumberFormat="1" applyFont="1" applyFill="1" applyBorder="1" applyAlignment="1" applyProtection="1">
      <alignment horizontal="right" vertical="center" wrapText="1"/>
    </xf>
    <xf numFmtId="0" fontId="10" fillId="0" borderId="6" xfId="0" applyNumberFormat="1" applyFont="1" applyFill="1" applyBorder="1" applyAlignment="1" applyProtection="1">
      <alignment horizontal="right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2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3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left"/>
      <protection locked="0"/>
    </xf>
    <xf numFmtId="0" fontId="1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 indent="1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left" vertical="center" wrapText="1" indent="1"/>
      <protection locked="0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 indent="2"/>
    </xf>
    <xf numFmtId="3" fontId="13" fillId="0" borderId="13" xfId="0" applyNumberFormat="1" applyFont="1" applyBorder="1" applyAlignment="1">
      <alignment horizontal="right" vertical="center"/>
    </xf>
    <xf numFmtId="3" fontId="13" fillId="0" borderId="6" xfId="0" applyNumberFormat="1" applyFont="1" applyBorder="1" applyAlignment="1">
      <alignment horizontal="right" vertical="center"/>
    </xf>
    <xf numFmtId="3" fontId="10" fillId="0" borderId="13" xfId="0" applyNumberFormat="1" applyFont="1" applyFill="1" applyBorder="1" applyAlignment="1" applyProtection="1">
      <alignment horizontal="right" vertical="center"/>
    </xf>
    <xf numFmtId="3" fontId="10" fillId="0" borderId="6" xfId="0" applyNumberFormat="1" applyFont="1" applyFill="1" applyBorder="1" applyAlignment="1" applyProtection="1">
      <alignment horizontal="right"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workbookViewId="0">
      <selection sqref="A1:IV65536"/>
    </sheetView>
  </sheetViews>
  <sheetFormatPr defaultRowHeight="14.4" x14ac:dyDescent="0.3"/>
  <cols>
    <col min="2" max="2" width="20.109375" bestFit="1" customWidth="1"/>
  </cols>
  <sheetData>
    <row r="1" spans="1:13" x14ac:dyDescent="0.3">
      <c r="A1" s="1" t="s">
        <v>87</v>
      </c>
      <c r="B1" s="2" t="s">
        <v>2</v>
      </c>
      <c r="C1" s="3"/>
      <c r="D1" s="4"/>
      <c r="E1" s="4"/>
      <c r="F1" s="4"/>
      <c r="G1" s="4"/>
      <c r="H1" s="143" t="s">
        <v>88</v>
      </c>
      <c r="I1" s="5"/>
      <c r="J1" s="3"/>
      <c r="K1" s="3"/>
      <c r="L1" s="3"/>
      <c r="M1" s="6"/>
    </row>
    <row r="2" spans="1:13" x14ac:dyDescent="0.3">
      <c r="A2" s="7" t="s">
        <v>89</v>
      </c>
      <c r="B2" s="8" t="s">
        <v>3</v>
      </c>
      <c r="C2" s="9"/>
      <c r="D2" s="9"/>
      <c r="E2" s="9"/>
      <c r="F2" s="9"/>
      <c r="G2" s="9"/>
      <c r="H2" s="144"/>
      <c r="I2" s="10"/>
      <c r="J2" s="9"/>
      <c r="K2" s="9"/>
      <c r="L2" s="9"/>
      <c r="M2" s="11"/>
    </row>
    <row r="3" spans="1:13" x14ac:dyDescent="0.3">
      <c r="A3" s="7" t="s">
        <v>90</v>
      </c>
      <c r="B3" s="8" t="s">
        <v>4</v>
      </c>
      <c r="C3" s="9"/>
      <c r="D3" s="149" t="s">
        <v>91</v>
      </c>
      <c r="E3" s="149"/>
      <c r="F3" s="149"/>
      <c r="G3" s="149"/>
      <c r="H3" s="144"/>
      <c r="I3" s="10"/>
      <c r="J3" s="9"/>
      <c r="K3" s="9"/>
      <c r="L3" s="9"/>
      <c r="M3" s="11"/>
    </row>
    <row r="4" spans="1:13" x14ac:dyDescent="0.3">
      <c r="A4" s="7" t="s">
        <v>92</v>
      </c>
      <c r="B4" s="8" t="s">
        <v>5</v>
      </c>
      <c r="C4" s="9"/>
      <c r="D4" s="12" t="s">
        <v>93</v>
      </c>
      <c r="E4" s="9"/>
      <c r="F4" s="9"/>
      <c r="G4" s="9"/>
      <c r="H4" s="144"/>
      <c r="I4" s="10"/>
      <c r="J4" s="9"/>
      <c r="K4" s="9"/>
      <c r="L4" s="9"/>
      <c r="M4" s="11"/>
    </row>
    <row r="5" spans="1:13" x14ac:dyDescent="0.3">
      <c r="A5" s="7" t="s">
        <v>94</v>
      </c>
      <c r="B5" s="8" t="s">
        <v>6</v>
      </c>
      <c r="C5" s="9"/>
      <c r="D5" s="9"/>
      <c r="E5" s="9"/>
      <c r="F5" s="9"/>
      <c r="G5" s="9"/>
      <c r="H5" s="144"/>
      <c r="I5" s="10"/>
      <c r="J5" s="9"/>
      <c r="K5" s="9"/>
      <c r="L5" s="9"/>
      <c r="M5" s="11"/>
    </row>
    <row r="6" spans="1:13" x14ac:dyDescent="0.3">
      <c r="A6" s="7" t="s">
        <v>95</v>
      </c>
      <c r="B6" s="8" t="s">
        <v>7</v>
      </c>
      <c r="C6" s="9"/>
      <c r="D6" s="9"/>
      <c r="E6" s="9"/>
      <c r="F6" s="9"/>
      <c r="G6" s="9"/>
      <c r="H6" s="144"/>
      <c r="I6" s="10"/>
      <c r="J6" s="9"/>
      <c r="K6" s="9"/>
      <c r="L6" s="9"/>
      <c r="M6" s="11"/>
    </row>
    <row r="7" spans="1:13" x14ac:dyDescent="0.3">
      <c r="A7" s="13" t="s">
        <v>96</v>
      </c>
      <c r="B7" s="14" t="s">
        <v>9</v>
      </c>
      <c r="C7" s="15"/>
      <c r="D7" s="16"/>
      <c r="E7" s="15"/>
      <c r="F7" s="15"/>
      <c r="G7" s="15"/>
      <c r="H7" s="144"/>
      <c r="I7" s="17"/>
      <c r="J7" s="15"/>
      <c r="K7" s="15"/>
      <c r="L7" s="15"/>
      <c r="M7" s="18"/>
    </row>
    <row r="8" spans="1:13" x14ac:dyDescent="0.3">
      <c r="A8" s="13" t="s">
        <v>97</v>
      </c>
      <c r="B8" s="19" t="s">
        <v>10</v>
      </c>
      <c r="C8" s="15"/>
      <c r="D8" s="15"/>
      <c r="E8" s="15"/>
      <c r="F8" s="15"/>
      <c r="G8" s="15"/>
      <c r="H8" s="144"/>
      <c r="I8" s="17"/>
      <c r="J8" s="19"/>
      <c r="K8" s="20"/>
      <c r="L8" s="15"/>
      <c r="M8" s="18"/>
    </row>
    <row r="9" spans="1:13" x14ac:dyDescent="0.3">
      <c r="A9" s="13" t="s">
        <v>98</v>
      </c>
      <c r="B9" s="19" t="s">
        <v>11</v>
      </c>
      <c r="C9" s="15"/>
      <c r="D9" s="15"/>
      <c r="E9" s="15"/>
      <c r="F9" s="15"/>
      <c r="G9" s="15"/>
      <c r="H9" s="144"/>
      <c r="I9" s="17"/>
      <c r="J9" s="15"/>
      <c r="K9" s="15"/>
      <c r="L9" s="15"/>
      <c r="M9" s="18"/>
    </row>
    <row r="10" spans="1:13" x14ac:dyDescent="0.3">
      <c r="A10" s="13" t="s">
        <v>99</v>
      </c>
      <c r="B10" s="19" t="s">
        <v>12</v>
      </c>
      <c r="C10" s="15"/>
      <c r="D10" s="15"/>
      <c r="E10" s="15"/>
      <c r="F10" s="15"/>
      <c r="G10" s="15"/>
      <c r="H10" s="144"/>
      <c r="I10" s="17"/>
      <c r="J10" s="15"/>
      <c r="K10" s="15"/>
      <c r="L10" s="15"/>
      <c r="M10" s="18"/>
    </row>
    <row r="11" spans="1:13" x14ac:dyDescent="0.3">
      <c r="A11" s="13" t="s">
        <v>100</v>
      </c>
      <c r="B11" s="19" t="s">
        <v>13</v>
      </c>
      <c r="C11" s="15"/>
      <c r="D11" s="21" t="s">
        <v>101</v>
      </c>
      <c r="E11" s="15"/>
      <c r="F11" s="15"/>
      <c r="G11" s="15"/>
      <c r="H11" s="144"/>
      <c r="I11" s="17"/>
      <c r="J11" s="15"/>
      <c r="K11" s="15"/>
      <c r="L11" s="15"/>
      <c r="M11" s="18"/>
    </row>
    <row r="12" spans="1:13" x14ac:dyDescent="0.3">
      <c r="A12" s="13" t="s">
        <v>102</v>
      </c>
      <c r="B12" s="19" t="s">
        <v>14</v>
      </c>
      <c r="C12" s="15"/>
      <c r="D12" s="15"/>
      <c r="E12" s="15"/>
      <c r="F12" s="15"/>
      <c r="G12" s="15"/>
      <c r="H12" s="144"/>
      <c r="I12" s="17"/>
      <c r="J12" s="15"/>
      <c r="K12" s="15"/>
      <c r="L12" s="15"/>
      <c r="M12" s="18"/>
    </row>
    <row r="13" spans="1:13" x14ac:dyDescent="0.3">
      <c r="A13" s="13" t="s">
        <v>103</v>
      </c>
      <c r="B13" s="19" t="s">
        <v>15</v>
      </c>
      <c r="C13" s="15"/>
      <c r="D13" s="15"/>
      <c r="E13" s="15"/>
      <c r="F13" s="15"/>
      <c r="G13" s="15"/>
      <c r="H13" s="144"/>
      <c r="I13" s="17"/>
      <c r="J13" s="15"/>
      <c r="K13" s="15"/>
      <c r="L13" s="15"/>
      <c r="M13" s="18"/>
    </row>
    <row r="14" spans="1:13" x14ac:dyDescent="0.3">
      <c r="A14" s="13" t="s">
        <v>104</v>
      </c>
      <c r="B14" s="19" t="s">
        <v>16</v>
      </c>
      <c r="C14" s="15"/>
      <c r="D14" s="15"/>
      <c r="E14" s="15"/>
      <c r="F14" s="15"/>
      <c r="G14" s="15"/>
      <c r="H14" s="144"/>
      <c r="I14" s="17"/>
      <c r="J14" s="15"/>
      <c r="K14" s="15"/>
      <c r="L14" s="15"/>
      <c r="M14" s="18"/>
    </row>
    <row r="15" spans="1:13" x14ac:dyDescent="0.3">
      <c r="A15" s="13" t="s">
        <v>105</v>
      </c>
      <c r="B15" s="19" t="s">
        <v>17</v>
      </c>
      <c r="C15" s="15"/>
      <c r="D15" s="15"/>
      <c r="E15" s="15"/>
      <c r="F15" s="15"/>
      <c r="G15" s="15"/>
      <c r="H15" s="144"/>
      <c r="I15" s="17"/>
      <c r="J15" s="15"/>
      <c r="K15" s="15"/>
      <c r="L15" s="15"/>
      <c r="M15" s="18"/>
    </row>
    <row r="16" spans="1:13" x14ac:dyDescent="0.3">
      <c r="A16" s="13" t="s">
        <v>106</v>
      </c>
      <c r="B16" s="19" t="s">
        <v>18</v>
      </c>
      <c r="C16" s="15"/>
      <c r="D16" s="15"/>
      <c r="E16" s="15"/>
      <c r="F16" s="15"/>
      <c r="G16" s="15"/>
      <c r="H16" s="144"/>
      <c r="I16" s="17"/>
      <c r="J16" s="15"/>
      <c r="K16" s="15"/>
      <c r="L16" s="15"/>
      <c r="M16" s="18"/>
    </row>
    <row r="17" spans="1:13" x14ac:dyDescent="0.3">
      <c r="A17" s="13" t="s">
        <v>107</v>
      </c>
      <c r="B17" s="19" t="s">
        <v>19</v>
      </c>
      <c r="C17" s="15"/>
      <c r="D17" s="15"/>
      <c r="E17" s="15"/>
      <c r="F17" s="15"/>
      <c r="G17" s="15"/>
      <c r="H17" s="144"/>
      <c r="I17" s="17"/>
      <c r="J17" s="15"/>
      <c r="K17" s="15"/>
      <c r="L17" s="15"/>
      <c r="M17" s="18"/>
    </row>
    <row r="18" spans="1:13" x14ac:dyDescent="0.3">
      <c r="A18" s="22" t="s">
        <v>108</v>
      </c>
      <c r="B18" s="23" t="s">
        <v>21</v>
      </c>
      <c r="C18" s="24"/>
      <c r="D18" s="25"/>
      <c r="E18" s="24"/>
      <c r="F18" s="24"/>
      <c r="G18" s="24"/>
      <c r="H18" s="144"/>
      <c r="I18" s="26"/>
      <c r="J18" s="23"/>
      <c r="K18" s="23"/>
      <c r="L18" s="24"/>
      <c r="M18" s="27"/>
    </row>
    <row r="19" spans="1:13" x14ac:dyDescent="0.3">
      <c r="A19" s="22" t="s">
        <v>109</v>
      </c>
      <c r="B19" s="23" t="s">
        <v>22</v>
      </c>
      <c r="C19" s="24"/>
      <c r="D19" s="24"/>
      <c r="E19" s="24"/>
      <c r="F19" s="24"/>
      <c r="G19" s="24"/>
      <c r="H19" s="144"/>
      <c r="I19" s="26"/>
      <c r="J19" s="23"/>
      <c r="K19" s="23"/>
      <c r="L19" s="24"/>
      <c r="M19" s="27"/>
    </row>
    <row r="20" spans="1:13" x14ac:dyDescent="0.3">
      <c r="A20" s="22" t="s">
        <v>110</v>
      </c>
      <c r="B20" s="23" t="s">
        <v>23</v>
      </c>
      <c r="C20" s="24"/>
      <c r="D20" s="28" t="s">
        <v>111</v>
      </c>
      <c r="E20" s="24"/>
      <c r="F20" s="24"/>
      <c r="G20" s="24"/>
      <c r="H20" s="144"/>
      <c r="I20" s="26"/>
      <c r="J20" s="23"/>
      <c r="K20" s="23"/>
      <c r="L20" s="24"/>
      <c r="M20" s="27"/>
    </row>
    <row r="21" spans="1:13" ht="15" thickBot="1" x14ac:dyDescent="0.35">
      <c r="A21" s="29" t="s">
        <v>112</v>
      </c>
      <c r="B21" s="30" t="s">
        <v>24</v>
      </c>
      <c r="C21" s="31"/>
      <c r="D21" s="31"/>
      <c r="E21" s="31"/>
      <c r="F21" s="31"/>
      <c r="G21" s="31"/>
      <c r="H21" s="145"/>
      <c r="I21" s="32"/>
      <c r="J21" s="30"/>
      <c r="K21" s="30"/>
      <c r="L21" s="31"/>
      <c r="M21" s="33"/>
    </row>
    <row r="22" spans="1:13" x14ac:dyDescent="0.3">
      <c r="A22" s="34" t="s">
        <v>113</v>
      </c>
      <c r="B22" s="35" t="s">
        <v>26</v>
      </c>
      <c r="C22" s="36"/>
      <c r="D22" s="37"/>
      <c r="E22" s="36"/>
      <c r="F22" s="36"/>
      <c r="G22" s="38"/>
      <c r="H22" s="150" t="s">
        <v>114</v>
      </c>
      <c r="I22" s="36"/>
      <c r="J22" s="35"/>
      <c r="K22" s="35"/>
      <c r="L22" s="36"/>
      <c r="M22" s="39"/>
    </row>
    <row r="23" spans="1:13" x14ac:dyDescent="0.3">
      <c r="A23" s="40" t="s">
        <v>115</v>
      </c>
      <c r="B23" s="41" t="s">
        <v>27</v>
      </c>
      <c r="C23" s="42"/>
      <c r="D23" s="42"/>
      <c r="E23" s="42"/>
      <c r="F23" s="42"/>
      <c r="G23" s="43"/>
      <c r="H23" s="151"/>
      <c r="I23" s="42"/>
      <c r="J23" s="41"/>
      <c r="K23" s="41"/>
      <c r="L23" s="42"/>
      <c r="M23" s="44"/>
    </row>
    <row r="24" spans="1:13" x14ac:dyDescent="0.3">
      <c r="A24" s="40" t="s">
        <v>116</v>
      </c>
      <c r="B24" s="41" t="s">
        <v>28</v>
      </c>
      <c r="C24" s="42"/>
      <c r="D24" s="45" t="s">
        <v>117</v>
      </c>
      <c r="E24" s="42"/>
      <c r="F24" s="42"/>
      <c r="G24" s="43"/>
      <c r="H24" s="151"/>
      <c r="I24" s="42"/>
      <c r="J24" s="41"/>
      <c r="K24" s="41"/>
      <c r="L24" s="42"/>
      <c r="M24" s="44"/>
    </row>
    <row r="25" spans="1:13" x14ac:dyDescent="0.3">
      <c r="A25" s="40" t="s">
        <v>118</v>
      </c>
      <c r="B25" s="41" t="s">
        <v>29</v>
      </c>
      <c r="C25" s="42"/>
      <c r="D25" s="42"/>
      <c r="E25" s="42"/>
      <c r="F25" s="42"/>
      <c r="G25" s="43"/>
      <c r="H25" s="151"/>
      <c r="I25" s="42"/>
      <c r="J25" s="41"/>
      <c r="K25" s="41"/>
      <c r="L25" s="42"/>
      <c r="M25" s="44"/>
    </row>
    <row r="26" spans="1:13" x14ac:dyDescent="0.3">
      <c r="A26" s="40" t="s">
        <v>119</v>
      </c>
      <c r="B26" s="41" t="s">
        <v>30</v>
      </c>
      <c r="C26" s="42"/>
      <c r="D26" s="42"/>
      <c r="E26" s="42"/>
      <c r="F26" s="42"/>
      <c r="G26" s="43"/>
      <c r="H26" s="151"/>
      <c r="I26" s="42"/>
      <c r="J26" s="41"/>
      <c r="K26" s="41"/>
      <c r="L26" s="42"/>
      <c r="M26" s="44"/>
    </row>
    <row r="27" spans="1:13" x14ac:dyDescent="0.3">
      <c r="A27" s="46" t="s">
        <v>120</v>
      </c>
      <c r="B27" s="47" t="s">
        <v>32</v>
      </c>
      <c r="C27" s="48"/>
      <c r="D27" s="49"/>
      <c r="E27" s="48"/>
      <c r="F27" s="48"/>
      <c r="G27" s="50"/>
      <c r="H27" s="151"/>
      <c r="I27" s="48"/>
      <c r="J27" s="47"/>
      <c r="K27" s="47"/>
      <c r="L27" s="48"/>
      <c r="M27" s="51"/>
    </row>
    <row r="28" spans="1:13" x14ac:dyDescent="0.3">
      <c r="A28" s="46" t="s">
        <v>121</v>
      </c>
      <c r="B28" s="47" t="s">
        <v>33</v>
      </c>
      <c r="C28" s="48"/>
      <c r="D28" s="48"/>
      <c r="E28" s="48"/>
      <c r="F28" s="48"/>
      <c r="G28" s="50"/>
      <c r="H28" s="151"/>
      <c r="I28" s="48"/>
      <c r="J28" s="47"/>
      <c r="K28" s="47"/>
      <c r="L28" s="48"/>
      <c r="M28" s="51"/>
    </row>
    <row r="29" spans="1:13" x14ac:dyDescent="0.3">
      <c r="A29" s="46" t="s">
        <v>122</v>
      </c>
      <c r="B29" s="47" t="s">
        <v>34</v>
      </c>
      <c r="C29" s="48"/>
      <c r="D29" s="52" t="s">
        <v>123</v>
      </c>
      <c r="E29" s="48"/>
      <c r="F29" s="48"/>
      <c r="G29" s="50"/>
      <c r="H29" s="151"/>
      <c r="I29" s="48"/>
      <c r="J29" s="47"/>
      <c r="K29" s="47"/>
      <c r="L29" s="48"/>
      <c r="M29" s="51"/>
    </row>
    <row r="30" spans="1:13" x14ac:dyDescent="0.3">
      <c r="A30" s="46" t="s">
        <v>124</v>
      </c>
      <c r="B30" s="47" t="s">
        <v>35</v>
      </c>
      <c r="C30" s="48"/>
      <c r="D30" s="48"/>
      <c r="E30" s="48"/>
      <c r="F30" s="48"/>
      <c r="G30" s="50"/>
      <c r="H30" s="151"/>
      <c r="I30" s="48"/>
      <c r="J30" s="47"/>
      <c r="K30" s="47"/>
      <c r="L30" s="48"/>
      <c r="M30" s="51"/>
    </row>
    <row r="31" spans="1:13" ht="15" thickBot="1" x14ac:dyDescent="0.35">
      <c r="A31" s="53" t="s">
        <v>125</v>
      </c>
      <c r="B31" s="54" t="s">
        <v>36</v>
      </c>
      <c r="C31" s="55"/>
      <c r="D31" s="55"/>
      <c r="E31" s="55"/>
      <c r="F31" s="55"/>
      <c r="G31" s="56"/>
      <c r="H31" s="152"/>
      <c r="I31" s="55"/>
      <c r="J31" s="54"/>
      <c r="K31" s="54"/>
      <c r="L31" s="55"/>
      <c r="M31" s="57"/>
    </row>
    <row r="32" spans="1:13" x14ac:dyDescent="0.3">
      <c r="A32" s="58" t="s">
        <v>126</v>
      </c>
      <c r="B32" s="59" t="s">
        <v>38</v>
      </c>
      <c r="C32" s="60"/>
      <c r="D32" s="61"/>
      <c r="E32" s="62"/>
      <c r="F32" s="62"/>
      <c r="G32" s="63"/>
      <c r="H32" s="153" t="s">
        <v>127</v>
      </c>
      <c r="I32" s="62"/>
      <c r="J32" s="61"/>
      <c r="K32" s="61"/>
      <c r="L32" s="62"/>
      <c r="M32" s="64"/>
    </row>
    <row r="33" spans="1:13" x14ac:dyDescent="0.3">
      <c r="A33" s="65" t="s">
        <v>128</v>
      </c>
      <c r="B33" s="66" t="s">
        <v>39</v>
      </c>
      <c r="C33" s="67"/>
      <c r="D33" s="67"/>
      <c r="E33" s="67"/>
      <c r="F33" s="67"/>
      <c r="G33" s="68"/>
      <c r="H33" s="154"/>
      <c r="I33" s="67"/>
      <c r="J33" s="66"/>
      <c r="K33" s="66"/>
      <c r="L33" s="67"/>
      <c r="M33" s="69"/>
    </row>
    <row r="34" spans="1:13" x14ac:dyDescent="0.3">
      <c r="A34" s="65" t="s">
        <v>129</v>
      </c>
      <c r="B34" s="66" t="s">
        <v>40</v>
      </c>
      <c r="C34" s="67"/>
      <c r="D34" s="70" t="s">
        <v>130</v>
      </c>
      <c r="E34" s="67"/>
      <c r="F34" s="67"/>
      <c r="G34" s="68"/>
      <c r="H34" s="154"/>
      <c r="I34" s="67"/>
      <c r="J34" s="66"/>
      <c r="K34" s="66"/>
      <c r="L34" s="67"/>
      <c r="M34" s="69"/>
    </row>
    <row r="35" spans="1:13" x14ac:dyDescent="0.3">
      <c r="A35" s="65" t="s">
        <v>131</v>
      </c>
      <c r="B35" s="66" t="s">
        <v>41</v>
      </c>
      <c r="C35" s="67"/>
      <c r="D35" s="67"/>
      <c r="E35" s="67"/>
      <c r="F35" s="67"/>
      <c r="G35" s="68"/>
      <c r="H35" s="154"/>
      <c r="I35" s="67"/>
      <c r="J35" s="66"/>
      <c r="K35" s="66"/>
      <c r="L35" s="67"/>
      <c r="M35" s="69"/>
    </row>
    <row r="36" spans="1:13" x14ac:dyDescent="0.3">
      <c r="A36" s="65" t="s">
        <v>132</v>
      </c>
      <c r="B36" s="66" t="s">
        <v>42</v>
      </c>
      <c r="C36" s="67"/>
      <c r="D36" s="67"/>
      <c r="E36" s="67"/>
      <c r="F36" s="67"/>
      <c r="G36" s="68"/>
      <c r="H36" s="154"/>
      <c r="I36" s="67"/>
      <c r="J36" s="66"/>
      <c r="K36" s="66"/>
      <c r="L36" s="67"/>
      <c r="M36" s="69"/>
    </row>
    <row r="37" spans="1:13" x14ac:dyDescent="0.3">
      <c r="A37" s="71" t="s">
        <v>133</v>
      </c>
      <c r="B37" s="72" t="s">
        <v>44</v>
      </c>
      <c r="C37" s="73"/>
      <c r="D37" s="74"/>
      <c r="E37" s="73"/>
      <c r="F37" s="73"/>
      <c r="G37" s="75"/>
      <c r="H37" s="154"/>
      <c r="I37" s="73"/>
      <c r="J37" s="72"/>
      <c r="K37" s="72"/>
      <c r="L37" s="73"/>
      <c r="M37" s="76"/>
    </row>
    <row r="38" spans="1:13" x14ac:dyDescent="0.3">
      <c r="A38" s="71" t="s">
        <v>134</v>
      </c>
      <c r="B38" s="72" t="s">
        <v>45</v>
      </c>
      <c r="C38" s="73"/>
      <c r="D38" s="77" t="s">
        <v>135</v>
      </c>
      <c r="E38" s="73"/>
      <c r="F38" s="73"/>
      <c r="G38" s="75"/>
      <c r="H38" s="154"/>
      <c r="I38" s="73"/>
      <c r="J38" s="72"/>
      <c r="K38" s="72"/>
      <c r="L38" s="73"/>
      <c r="M38" s="76"/>
    </row>
    <row r="39" spans="1:13" x14ac:dyDescent="0.3">
      <c r="A39" s="71" t="s">
        <v>136</v>
      </c>
      <c r="B39" s="72" t="s">
        <v>46</v>
      </c>
      <c r="C39" s="73"/>
      <c r="D39" s="73"/>
      <c r="E39" s="73"/>
      <c r="F39" s="73"/>
      <c r="G39" s="75"/>
      <c r="H39" s="154"/>
      <c r="I39" s="73"/>
      <c r="J39" s="72"/>
      <c r="K39" s="72"/>
      <c r="L39" s="73"/>
      <c r="M39" s="76"/>
    </row>
    <row r="40" spans="1:13" x14ac:dyDescent="0.3">
      <c r="A40" s="78" t="s">
        <v>137</v>
      </c>
      <c r="B40" s="79" t="s">
        <v>48</v>
      </c>
      <c r="C40" s="80"/>
      <c r="D40" s="81"/>
      <c r="E40" s="82"/>
      <c r="F40" s="82"/>
      <c r="G40" s="83"/>
      <c r="H40" s="154"/>
      <c r="I40" s="80"/>
      <c r="J40" s="79"/>
      <c r="K40" s="79"/>
      <c r="L40" s="80"/>
      <c r="M40" s="84"/>
    </row>
    <row r="41" spans="1:13" x14ac:dyDescent="0.3">
      <c r="A41" s="78" t="s">
        <v>138</v>
      </c>
      <c r="B41" s="79" t="s">
        <v>49</v>
      </c>
      <c r="C41" s="80"/>
      <c r="D41" s="80"/>
      <c r="E41" s="80"/>
      <c r="F41" s="80"/>
      <c r="G41" s="83"/>
      <c r="H41" s="154"/>
      <c r="I41" s="80"/>
      <c r="J41" s="79"/>
      <c r="K41" s="79"/>
      <c r="L41" s="80"/>
      <c r="M41" s="84"/>
    </row>
    <row r="42" spans="1:13" x14ac:dyDescent="0.3">
      <c r="A42" s="78" t="s">
        <v>139</v>
      </c>
      <c r="B42" s="79" t="s">
        <v>50</v>
      </c>
      <c r="C42" s="80"/>
      <c r="D42" s="81" t="s">
        <v>140</v>
      </c>
      <c r="E42" s="80"/>
      <c r="F42" s="80"/>
      <c r="G42" s="83"/>
      <c r="H42" s="154"/>
      <c r="I42" s="80"/>
      <c r="J42" s="79"/>
      <c r="K42" s="79"/>
      <c r="L42" s="80"/>
      <c r="M42" s="84"/>
    </row>
    <row r="43" spans="1:13" x14ac:dyDescent="0.3">
      <c r="A43" s="78" t="s">
        <v>141</v>
      </c>
      <c r="B43" s="79" t="s">
        <v>51</v>
      </c>
      <c r="C43" s="80"/>
      <c r="D43" s="80"/>
      <c r="E43" s="80"/>
      <c r="F43" s="80"/>
      <c r="G43" s="83"/>
      <c r="H43" s="154"/>
      <c r="I43" s="80"/>
      <c r="J43" s="79"/>
      <c r="K43" s="79"/>
      <c r="L43" s="80"/>
      <c r="M43" s="84"/>
    </row>
    <row r="44" spans="1:13" ht="15" thickBot="1" x14ac:dyDescent="0.35">
      <c r="A44" s="85" t="s">
        <v>142</v>
      </c>
      <c r="B44" s="86" t="s">
        <v>52</v>
      </c>
      <c r="C44" s="87"/>
      <c r="D44" s="87"/>
      <c r="E44" s="87"/>
      <c r="F44" s="87"/>
      <c r="G44" s="88"/>
      <c r="H44" s="155"/>
      <c r="I44" s="87"/>
      <c r="J44" s="86"/>
      <c r="K44" s="86"/>
      <c r="L44" s="87"/>
      <c r="M44" s="89"/>
    </row>
    <row r="45" spans="1:13" x14ac:dyDescent="0.3">
      <c r="A45" s="58" t="s">
        <v>143</v>
      </c>
      <c r="B45" s="59" t="s">
        <v>144</v>
      </c>
      <c r="C45" s="60"/>
      <c r="D45" s="60"/>
      <c r="E45" s="90"/>
      <c r="F45" s="60"/>
      <c r="G45" s="60"/>
      <c r="H45" s="143" t="s">
        <v>145</v>
      </c>
      <c r="I45" s="60"/>
      <c r="J45" s="59"/>
      <c r="K45" s="59"/>
      <c r="L45" s="60"/>
      <c r="M45" s="91"/>
    </row>
    <row r="46" spans="1:13" x14ac:dyDescent="0.3">
      <c r="A46" s="65" t="s">
        <v>146</v>
      </c>
      <c r="B46" s="66" t="s">
        <v>147</v>
      </c>
      <c r="C46" s="67"/>
      <c r="D46" s="67"/>
      <c r="E46" s="67"/>
      <c r="F46" s="67"/>
      <c r="G46" s="67"/>
      <c r="H46" s="144"/>
      <c r="I46" s="67"/>
      <c r="J46" s="66"/>
      <c r="K46" s="66"/>
      <c r="L46" s="67"/>
      <c r="M46" s="69"/>
    </row>
    <row r="47" spans="1:13" x14ac:dyDescent="0.3">
      <c r="A47" s="65" t="s">
        <v>148</v>
      </c>
      <c r="B47" s="66" t="s">
        <v>149</v>
      </c>
      <c r="C47" s="67"/>
      <c r="D47" s="67"/>
      <c r="E47" s="67"/>
      <c r="F47" s="67"/>
      <c r="G47" s="67"/>
      <c r="H47" s="144"/>
      <c r="I47" s="67"/>
      <c r="J47" s="66"/>
      <c r="K47" s="66"/>
      <c r="L47" s="67"/>
      <c r="M47" s="69"/>
    </row>
    <row r="48" spans="1:13" x14ac:dyDescent="0.3">
      <c r="A48" s="65" t="s">
        <v>150</v>
      </c>
      <c r="B48" s="66" t="s">
        <v>151</v>
      </c>
      <c r="C48" s="67"/>
      <c r="D48" s="67"/>
      <c r="E48" s="67"/>
      <c r="F48" s="67"/>
      <c r="G48" s="67"/>
      <c r="H48" s="144"/>
      <c r="I48" s="67"/>
      <c r="J48" s="66"/>
      <c r="K48" s="66"/>
      <c r="L48" s="67"/>
      <c r="M48" s="69"/>
    </row>
    <row r="49" spans="1:13" x14ac:dyDescent="0.3">
      <c r="A49" s="65" t="s">
        <v>152</v>
      </c>
      <c r="B49" s="66" t="s">
        <v>153</v>
      </c>
      <c r="C49" s="67"/>
      <c r="D49" s="67"/>
      <c r="E49" s="92" t="s">
        <v>154</v>
      </c>
      <c r="F49" s="67"/>
      <c r="G49" s="67"/>
      <c r="H49" s="144"/>
      <c r="I49" s="67"/>
      <c r="J49" s="66"/>
      <c r="K49" s="66"/>
      <c r="L49" s="67"/>
      <c r="M49" s="69"/>
    </row>
    <row r="50" spans="1:13" x14ac:dyDescent="0.3">
      <c r="A50" s="65" t="s">
        <v>155</v>
      </c>
      <c r="B50" s="66" t="s">
        <v>156</v>
      </c>
      <c r="C50" s="67"/>
      <c r="D50" s="67"/>
      <c r="E50" s="67"/>
      <c r="F50" s="67"/>
      <c r="G50" s="67"/>
      <c r="H50" s="144"/>
      <c r="I50" s="67"/>
      <c r="J50" s="66"/>
      <c r="K50" s="66"/>
      <c r="L50" s="67"/>
      <c r="M50" s="69"/>
    </row>
    <row r="51" spans="1:13" x14ac:dyDescent="0.3">
      <c r="A51" s="65" t="s">
        <v>157</v>
      </c>
      <c r="B51" s="66" t="s">
        <v>158</v>
      </c>
      <c r="C51" s="67"/>
      <c r="D51" s="67"/>
      <c r="E51" s="67"/>
      <c r="F51" s="67"/>
      <c r="G51" s="67"/>
      <c r="H51" s="144"/>
      <c r="I51" s="67"/>
      <c r="J51" s="66"/>
      <c r="K51" s="66"/>
      <c r="L51" s="67"/>
      <c r="M51" s="69"/>
    </row>
    <row r="52" spans="1:13" ht="15" thickBot="1" x14ac:dyDescent="0.35">
      <c r="A52" s="93" t="s">
        <v>159</v>
      </c>
      <c r="B52" s="94" t="s">
        <v>160</v>
      </c>
      <c r="C52" s="95"/>
      <c r="D52" s="95"/>
      <c r="E52" s="95"/>
      <c r="F52" s="95"/>
      <c r="G52" s="95"/>
      <c r="H52" s="145"/>
      <c r="I52" s="95"/>
      <c r="J52" s="94"/>
      <c r="K52" s="94"/>
      <c r="L52" s="95"/>
      <c r="M52" s="96"/>
    </row>
    <row r="53" spans="1:13" x14ac:dyDescent="0.3">
      <c r="A53" s="1" t="s">
        <v>161</v>
      </c>
      <c r="B53" s="97" t="s">
        <v>63</v>
      </c>
      <c r="C53" s="3"/>
      <c r="D53" s="98"/>
      <c r="E53" s="3"/>
      <c r="F53" s="3"/>
      <c r="G53" s="3"/>
      <c r="H53" s="146" t="s">
        <v>162</v>
      </c>
      <c r="I53" s="3"/>
      <c r="J53" s="97"/>
      <c r="K53" s="97"/>
      <c r="L53" s="3"/>
      <c r="M53" s="6"/>
    </row>
    <row r="54" spans="1:13" x14ac:dyDescent="0.3">
      <c r="A54" s="7" t="s">
        <v>163</v>
      </c>
      <c r="B54" s="99" t="s">
        <v>64</v>
      </c>
      <c r="C54" s="9"/>
      <c r="D54" s="9"/>
      <c r="E54" s="9"/>
      <c r="F54" s="9"/>
      <c r="G54" s="9"/>
      <c r="H54" s="147"/>
      <c r="I54" s="9"/>
      <c r="J54" s="99"/>
      <c r="K54" s="99"/>
      <c r="L54" s="9"/>
      <c r="M54" s="11"/>
    </row>
    <row r="55" spans="1:13" x14ac:dyDescent="0.3">
      <c r="A55" s="7" t="s">
        <v>164</v>
      </c>
      <c r="B55" s="99" t="s">
        <v>65</v>
      </c>
      <c r="C55" s="9"/>
      <c r="D55" s="100" t="s">
        <v>165</v>
      </c>
      <c r="E55" s="9"/>
      <c r="F55" s="9"/>
      <c r="G55" s="9"/>
      <c r="H55" s="147"/>
      <c r="I55" s="9"/>
      <c r="J55" s="99"/>
      <c r="K55" s="99"/>
      <c r="L55" s="9"/>
      <c r="M55" s="11"/>
    </row>
    <row r="56" spans="1:13" x14ac:dyDescent="0.3">
      <c r="A56" s="7" t="s">
        <v>166</v>
      </c>
      <c r="B56" s="99" t="s">
        <v>66</v>
      </c>
      <c r="C56" s="9"/>
      <c r="D56" s="9"/>
      <c r="E56" s="9"/>
      <c r="F56" s="9"/>
      <c r="G56" s="9"/>
      <c r="H56" s="147"/>
      <c r="I56" s="9"/>
      <c r="J56" s="99"/>
      <c r="K56" s="99"/>
      <c r="L56" s="9"/>
      <c r="M56" s="11"/>
    </row>
    <row r="57" spans="1:13" x14ac:dyDescent="0.3">
      <c r="A57" s="7" t="s">
        <v>167</v>
      </c>
      <c r="B57" s="99" t="s">
        <v>67</v>
      </c>
      <c r="C57" s="9"/>
      <c r="D57" s="9"/>
      <c r="E57" s="9"/>
      <c r="F57" s="9"/>
      <c r="G57" s="9"/>
      <c r="H57" s="147"/>
      <c r="I57" s="9"/>
      <c r="J57" s="99"/>
      <c r="K57" s="99"/>
      <c r="L57" s="9"/>
      <c r="M57" s="11"/>
    </row>
    <row r="58" spans="1:13" x14ac:dyDescent="0.3">
      <c r="A58" s="46" t="s">
        <v>168</v>
      </c>
      <c r="B58" s="47" t="s">
        <v>69</v>
      </c>
      <c r="C58" s="48"/>
      <c r="D58" s="49"/>
      <c r="E58" s="48"/>
      <c r="F58" s="48"/>
      <c r="G58" s="48"/>
      <c r="H58" s="147"/>
      <c r="I58" s="48"/>
      <c r="J58" s="47"/>
      <c r="K58" s="47"/>
      <c r="L58" s="48"/>
      <c r="M58" s="51"/>
    </row>
    <row r="59" spans="1:13" x14ac:dyDescent="0.3">
      <c r="A59" s="46" t="s">
        <v>169</v>
      </c>
      <c r="B59" s="47" t="s">
        <v>70</v>
      </c>
      <c r="C59" s="48"/>
      <c r="D59" s="48"/>
      <c r="E59" s="48"/>
      <c r="F59" s="48"/>
      <c r="G59" s="48"/>
      <c r="H59" s="147"/>
      <c r="I59" s="48"/>
      <c r="J59" s="47"/>
      <c r="K59" s="47"/>
      <c r="L59" s="48"/>
      <c r="M59" s="51"/>
    </row>
    <row r="60" spans="1:13" x14ac:dyDescent="0.3">
      <c r="A60" s="46" t="s">
        <v>170</v>
      </c>
      <c r="B60" s="47" t="s">
        <v>71</v>
      </c>
      <c r="C60" s="48"/>
      <c r="D60" s="48"/>
      <c r="E60" s="48"/>
      <c r="F60" s="48"/>
      <c r="G60" s="48"/>
      <c r="H60" s="147"/>
      <c r="I60" s="48"/>
      <c r="J60" s="47"/>
      <c r="K60" s="47"/>
      <c r="L60" s="48"/>
      <c r="M60" s="51"/>
    </row>
    <row r="61" spans="1:13" x14ac:dyDescent="0.3">
      <c r="A61" s="46" t="s">
        <v>171</v>
      </c>
      <c r="B61" s="47" t="s">
        <v>72</v>
      </c>
      <c r="C61" s="48"/>
      <c r="D61" s="48"/>
      <c r="E61" s="48"/>
      <c r="F61" s="48"/>
      <c r="G61" s="48"/>
      <c r="H61" s="147"/>
      <c r="I61" s="48"/>
      <c r="J61" s="47"/>
      <c r="K61" s="47"/>
      <c r="L61" s="48"/>
      <c r="M61" s="51"/>
    </row>
    <row r="62" spans="1:13" x14ac:dyDescent="0.3">
      <c r="A62" s="46" t="s">
        <v>172</v>
      </c>
      <c r="B62" s="47" t="s">
        <v>73</v>
      </c>
      <c r="C62" s="48"/>
      <c r="D62" s="48"/>
      <c r="E62" s="48"/>
      <c r="F62" s="48"/>
      <c r="G62" s="48"/>
      <c r="H62" s="147"/>
      <c r="I62" s="48"/>
      <c r="J62" s="47"/>
      <c r="K62" s="47"/>
      <c r="L62" s="48"/>
      <c r="M62" s="51"/>
    </row>
    <row r="63" spans="1:13" x14ac:dyDescent="0.3">
      <c r="A63" s="46" t="s">
        <v>173</v>
      </c>
      <c r="B63" s="47" t="s">
        <v>74</v>
      </c>
      <c r="C63" s="48"/>
      <c r="D63" s="52" t="s">
        <v>174</v>
      </c>
      <c r="E63" s="48"/>
      <c r="F63" s="48"/>
      <c r="G63" s="48"/>
      <c r="H63" s="147"/>
      <c r="I63" s="48"/>
      <c r="J63" s="47"/>
      <c r="K63" s="47"/>
      <c r="L63" s="48"/>
      <c r="M63" s="51"/>
    </row>
    <row r="64" spans="1:13" x14ac:dyDescent="0.3">
      <c r="A64" s="46" t="s">
        <v>175</v>
      </c>
      <c r="B64" s="47" t="s">
        <v>75</v>
      </c>
      <c r="C64" s="48"/>
      <c r="D64" s="48"/>
      <c r="E64" s="48"/>
      <c r="F64" s="48"/>
      <c r="G64" s="48"/>
      <c r="H64" s="147"/>
      <c r="I64" s="48"/>
      <c r="J64" s="47"/>
      <c r="K64" s="47"/>
      <c r="L64" s="48"/>
      <c r="M64" s="51"/>
    </row>
    <row r="65" spans="1:13" x14ac:dyDescent="0.3">
      <c r="A65" s="46" t="s">
        <v>176</v>
      </c>
      <c r="B65" s="47" t="s">
        <v>76</v>
      </c>
      <c r="C65" s="48"/>
      <c r="D65" s="48"/>
      <c r="E65" s="48"/>
      <c r="F65" s="48"/>
      <c r="G65" s="48"/>
      <c r="H65" s="147"/>
      <c r="I65" s="48"/>
      <c r="J65" s="47"/>
      <c r="K65" s="47"/>
      <c r="L65" s="48"/>
      <c r="M65" s="51"/>
    </row>
    <row r="66" spans="1:13" x14ac:dyDescent="0.3">
      <c r="A66" s="46" t="s">
        <v>177</v>
      </c>
      <c r="B66" s="47" t="s">
        <v>77</v>
      </c>
      <c r="C66" s="48"/>
      <c r="D66" s="48"/>
      <c r="E66" s="48"/>
      <c r="F66" s="48"/>
      <c r="G66" s="48"/>
      <c r="H66" s="147"/>
      <c r="I66" s="48"/>
      <c r="J66" s="47"/>
      <c r="K66" s="47"/>
      <c r="L66" s="48"/>
      <c r="M66" s="51"/>
    </row>
    <row r="67" spans="1:13" x14ac:dyDescent="0.3">
      <c r="A67" s="46" t="s">
        <v>178</v>
      </c>
      <c r="B67" s="47" t="s">
        <v>78</v>
      </c>
      <c r="C67" s="48"/>
      <c r="D67" s="48"/>
      <c r="E67" s="48"/>
      <c r="F67" s="48"/>
      <c r="G67" s="48"/>
      <c r="H67" s="147"/>
      <c r="I67" s="48"/>
      <c r="J67" s="47"/>
      <c r="K67" s="47"/>
      <c r="L67" s="48"/>
      <c r="M67" s="51"/>
    </row>
    <row r="68" spans="1:13" x14ac:dyDescent="0.3">
      <c r="A68" s="46" t="s">
        <v>179</v>
      </c>
      <c r="B68" s="47" t="s">
        <v>79</v>
      </c>
      <c r="C68" s="48"/>
      <c r="D68" s="48"/>
      <c r="E68" s="48"/>
      <c r="F68" s="48"/>
      <c r="G68" s="48"/>
      <c r="H68" s="147"/>
      <c r="I68" s="48"/>
      <c r="J68" s="47"/>
      <c r="K68" s="47"/>
      <c r="L68" s="48"/>
      <c r="M68" s="51"/>
    </row>
    <row r="69" spans="1:13" x14ac:dyDescent="0.3">
      <c r="A69" s="46" t="s">
        <v>180</v>
      </c>
      <c r="B69" s="47" t="s">
        <v>80</v>
      </c>
      <c r="C69" s="48"/>
      <c r="D69" s="48"/>
      <c r="E69" s="48"/>
      <c r="F69" s="48"/>
      <c r="G69" s="48"/>
      <c r="H69" s="147"/>
      <c r="I69" s="48"/>
      <c r="J69" s="47"/>
      <c r="K69" s="47"/>
      <c r="L69" s="48"/>
      <c r="M69" s="51"/>
    </row>
    <row r="70" spans="1:13" ht="15" thickBot="1" x14ac:dyDescent="0.35">
      <c r="A70" s="53" t="s">
        <v>181</v>
      </c>
      <c r="B70" s="54" t="s">
        <v>81</v>
      </c>
      <c r="C70" s="55"/>
      <c r="D70" s="55"/>
      <c r="E70" s="55"/>
      <c r="F70" s="55"/>
      <c r="G70" s="55"/>
      <c r="H70" s="148"/>
      <c r="I70" s="55"/>
      <c r="J70" s="54"/>
      <c r="K70" s="54"/>
      <c r="L70" s="55"/>
      <c r="M70" s="57"/>
    </row>
    <row r="71" spans="1:13" x14ac:dyDescent="0.3">
      <c r="A71" s="101" t="s">
        <v>182</v>
      </c>
      <c r="B71" s="102" t="s">
        <v>83</v>
      </c>
      <c r="C71" s="103"/>
      <c r="D71" s="104"/>
      <c r="E71" s="103"/>
      <c r="F71" s="103"/>
      <c r="G71" s="15"/>
      <c r="H71" s="103"/>
      <c r="I71" s="103"/>
      <c r="J71" s="105"/>
      <c r="K71" s="105"/>
      <c r="L71" s="103"/>
      <c r="M71" s="106"/>
    </row>
    <row r="72" spans="1:13" x14ac:dyDescent="0.3">
      <c r="A72" s="13" t="s">
        <v>183</v>
      </c>
      <c r="B72" s="102" t="s">
        <v>84</v>
      </c>
      <c r="C72" s="15"/>
      <c r="D72" s="15"/>
      <c r="E72" s="15"/>
      <c r="F72" s="15"/>
      <c r="G72" s="15"/>
      <c r="H72" s="107" t="s">
        <v>184</v>
      </c>
      <c r="I72" s="108"/>
      <c r="J72" s="109"/>
      <c r="K72" s="109"/>
      <c r="L72" s="15"/>
      <c r="M72" s="18"/>
    </row>
    <row r="73" spans="1:13" x14ac:dyDescent="0.3">
      <c r="A73" s="13" t="s">
        <v>185</v>
      </c>
      <c r="B73" s="102" t="s">
        <v>85</v>
      </c>
      <c r="C73" s="15"/>
      <c r="D73" s="21" t="s">
        <v>186</v>
      </c>
      <c r="E73" s="15"/>
      <c r="F73" s="20"/>
      <c r="G73" s="15"/>
      <c r="H73" s="15"/>
      <c r="I73" s="15"/>
      <c r="J73" s="19"/>
      <c r="K73" s="19"/>
      <c r="L73" s="15"/>
      <c r="M73" s="18"/>
    </row>
    <row r="74" spans="1:13" ht="15" thickBot="1" x14ac:dyDescent="0.35">
      <c r="A74" s="110" t="s">
        <v>187</v>
      </c>
      <c r="B74" s="102" t="s">
        <v>86</v>
      </c>
      <c r="C74" s="111"/>
      <c r="D74" s="111"/>
      <c r="E74" s="111"/>
      <c r="F74" s="111"/>
      <c r="G74" s="111"/>
      <c r="H74" s="111"/>
      <c r="I74" s="111"/>
      <c r="J74" s="112"/>
      <c r="K74" s="112"/>
      <c r="L74" s="111"/>
      <c r="M74" s="113"/>
    </row>
    <row r="75" spans="1:13" ht="15" thickBot="1" x14ac:dyDescent="0.35">
      <c r="A75" s="114" t="s">
        <v>188</v>
      </c>
      <c r="B75" s="115" t="s">
        <v>189</v>
      </c>
      <c r="C75" s="116"/>
      <c r="D75" s="117" t="s">
        <v>190</v>
      </c>
      <c r="E75" s="116"/>
      <c r="F75" s="116"/>
      <c r="G75" s="116"/>
      <c r="H75" s="116"/>
      <c r="I75" s="116"/>
      <c r="J75" s="118"/>
      <c r="K75" s="118"/>
      <c r="L75" s="116"/>
      <c r="M75" s="119"/>
    </row>
  </sheetData>
  <mergeCells count="6">
    <mergeCell ref="H45:H52"/>
    <mergeCell ref="H53:H70"/>
    <mergeCell ref="H1:H21"/>
    <mergeCell ref="D3:G3"/>
    <mergeCell ref="H22:H31"/>
    <mergeCell ref="H32:H44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11"/>
  <sheetViews>
    <sheetView showGridLines="0" tabSelected="1" zoomScaleNormal="100" workbookViewId="0">
      <selection activeCell="I103" sqref="I103"/>
    </sheetView>
  </sheetViews>
  <sheetFormatPr defaultRowHeight="14.4" x14ac:dyDescent="0.3"/>
  <cols>
    <col min="1" max="1" width="43.109375" style="120" bestFit="1" customWidth="1"/>
    <col min="2" max="2" width="16.44140625" style="120" customWidth="1"/>
    <col min="3" max="3" width="17" style="120" bestFit="1" customWidth="1"/>
    <col min="4" max="4" width="11.33203125" style="120" customWidth="1"/>
    <col min="5" max="5" width="13.109375" style="120" customWidth="1"/>
    <col min="6" max="6" width="11.44140625" style="120" customWidth="1"/>
    <col min="7" max="16384" width="8.88671875" style="120"/>
  </cols>
  <sheetData>
    <row r="2" spans="1:8" ht="18" x14ac:dyDescent="0.3">
      <c r="A2" s="177" t="s">
        <v>193</v>
      </c>
      <c r="B2" s="177"/>
      <c r="C2" s="177"/>
      <c r="D2" s="177"/>
      <c r="E2" s="177"/>
      <c r="F2" s="177"/>
      <c r="G2" s="177"/>
    </row>
    <row r="3" spans="1:8" ht="18" x14ac:dyDescent="0.3">
      <c r="A3" s="177" t="s">
        <v>288</v>
      </c>
      <c r="B3" s="177"/>
      <c r="C3" s="177"/>
      <c r="D3" s="177"/>
      <c r="E3" s="177"/>
      <c r="F3" s="177"/>
      <c r="G3" s="177"/>
    </row>
    <row r="4" spans="1:8" ht="18" x14ac:dyDescent="0.3">
      <c r="A4" s="177" t="s">
        <v>289</v>
      </c>
      <c r="B4" s="177"/>
      <c r="C4" s="177"/>
      <c r="D4" s="177"/>
      <c r="E4" s="177"/>
      <c r="F4" s="177"/>
      <c r="G4" s="177"/>
    </row>
    <row r="5" spans="1:8" x14ac:dyDescent="0.3">
      <c r="A5" s="121"/>
      <c r="B5" s="121"/>
      <c r="C5" s="121"/>
      <c r="D5" s="121"/>
      <c r="E5" s="121"/>
      <c r="F5" s="121"/>
    </row>
    <row r="6" spans="1:8" ht="15" thickBot="1" x14ac:dyDescent="0.35">
      <c r="A6" s="173" t="s">
        <v>191</v>
      </c>
      <c r="B6" s="173"/>
      <c r="C6" s="122"/>
      <c r="D6" s="123"/>
      <c r="E6" s="122"/>
      <c r="F6" s="136" t="s">
        <v>192</v>
      </c>
    </row>
    <row r="7" spans="1:8" ht="10.199999999999999" customHeight="1" x14ac:dyDescent="0.3">
      <c r="A7" s="174" t="s">
        <v>282</v>
      </c>
      <c r="B7" s="170" t="s">
        <v>285</v>
      </c>
      <c r="C7" s="167" t="s">
        <v>287</v>
      </c>
      <c r="D7" s="158" t="s">
        <v>194</v>
      </c>
      <c r="E7" s="158"/>
      <c r="F7" s="158"/>
    </row>
    <row r="8" spans="1:8" ht="20.399999999999999" customHeight="1" x14ac:dyDescent="0.3">
      <c r="A8" s="175"/>
      <c r="B8" s="171"/>
      <c r="C8" s="168"/>
      <c r="D8" s="159"/>
      <c r="E8" s="159"/>
      <c r="F8" s="159"/>
    </row>
    <row r="9" spans="1:8" ht="14.4" customHeight="1" x14ac:dyDescent="0.3">
      <c r="A9" s="175"/>
      <c r="B9" s="171"/>
      <c r="C9" s="168"/>
      <c r="D9" s="159"/>
      <c r="E9" s="159"/>
      <c r="F9" s="159"/>
    </row>
    <row r="10" spans="1:8" x14ac:dyDescent="0.3">
      <c r="A10" s="176"/>
      <c r="B10" s="172"/>
      <c r="C10" s="169"/>
      <c r="D10" s="160"/>
      <c r="E10" s="160"/>
      <c r="F10" s="160"/>
    </row>
    <row r="11" spans="1:8" x14ac:dyDescent="0.3">
      <c r="A11" s="156" t="s">
        <v>0</v>
      </c>
      <c r="B11" s="163">
        <f>SUM(B13,B21,B30,B35,B41,B48,B55,B62,B67,B74,B84,B91,B106)</f>
        <v>327718.21600000001</v>
      </c>
      <c r="C11" s="165">
        <f>SUM(C13,C21,C30,C35,C41,C48,C55,C62,C67,C74,C84,C91,C106)</f>
        <v>300031.304</v>
      </c>
      <c r="D11" s="161" t="s">
        <v>195</v>
      </c>
      <c r="E11" s="161"/>
      <c r="F11" s="161"/>
    </row>
    <row r="12" spans="1:8" x14ac:dyDescent="0.3">
      <c r="A12" s="157"/>
      <c r="B12" s="164"/>
      <c r="C12" s="166"/>
      <c r="D12" s="162"/>
      <c r="E12" s="162"/>
      <c r="F12" s="162"/>
    </row>
    <row r="13" spans="1:8" x14ac:dyDescent="0.3">
      <c r="A13" s="179" t="s">
        <v>1</v>
      </c>
      <c r="B13" s="185">
        <f>SUM(B15:B20)</f>
        <v>6749.7020000000002</v>
      </c>
      <c r="C13" s="186">
        <f>SUM(C15:C20)</f>
        <v>9651.8079999999991</v>
      </c>
      <c r="D13" s="162" t="s">
        <v>196</v>
      </c>
      <c r="E13" s="162"/>
      <c r="F13" s="162"/>
    </row>
    <row r="14" spans="1:8" x14ac:dyDescent="0.3">
      <c r="A14" s="179"/>
      <c r="B14" s="185"/>
      <c r="C14" s="186"/>
      <c r="D14" s="162"/>
      <c r="E14" s="162"/>
      <c r="F14" s="162"/>
    </row>
    <row r="15" spans="1:8" x14ac:dyDescent="0.3">
      <c r="A15" s="124" t="s">
        <v>2</v>
      </c>
      <c r="B15" s="137">
        <v>105</v>
      </c>
      <c r="C15" s="141">
        <v>429.55</v>
      </c>
      <c r="D15" s="125" t="s">
        <v>197</v>
      </c>
      <c r="E15" s="126"/>
      <c r="F15" s="126"/>
      <c r="H15" s="127"/>
    </row>
    <row r="16" spans="1:8" x14ac:dyDescent="0.3">
      <c r="A16" s="124" t="s">
        <v>3</v>
      </c>
      <c r="B16" s="137">
        <v>117.492</v>
      </c>
      <c r="C16" s="141">
        <v>1960.31</v>
      </c>
      <c r="D16" s="125" t="s">
        <v>198</v>
      </c>
      <c r="E16" s="126"/>
      <c r="F16" s="126"/>
      <c r="H16" s="127"/>
    </row>
    <row r="17" spans="1:8" x14ac:dyDescent="0.3">
      <c r="A17" s="124" t="s">
        <v>4</v>
      </c>
      <c r="B17" s="137">
        <v>803.87400000000002</v>
      </c>
      <c r="C17" s="141">
        <v>1707.9880000000001</v>
      </c>
      <c r="D17" s="125" t="s">
        <v>199</v>
      </c>
      <c r="E17" s="126"/>
      <c r="F17" s="126"/>
      <c r="H17" s="127"/>
    </row>
    <row r="18" spans="1:8" x14ac:dyDescent="0.3">
      <c r="A18" s="124" t="s">
        <v>5</v>
      </c>
      <c r="B18" s="137">
        <v>822</v>
      </c>
      <c r="C18" s="141">
        <v>76.5</v>
      </c>
      <c r="D18" s="125" t="s">
        <v>200</v>
      </c>
      <c r="E18" s="126"/>
      <c r="F18" s="126"/>
      <c r="H18" s="127"/>
    </row>
    <row r="19" spans="1:8" x14ac:dyDescent="0.3">
      <c r="A19" s="124" t="s">
        <v>6</v>
      </c>
      <c r="B19" s="137">
        <v>4587.17</v>
      </c>
      <c r="C19" s="141">
        <v>4681.57</v>
      </c>
      <c r="D19" s="125" t="s">
        <v>201</v>
      </c>
      <c r="E19" s="126"/>
      <c r="F19" s="126"/>
      <c r="H19" s="127"/>
    </row>
    <row r="20" spans="1:8" x14ac:dyDescent="0.3">
      <c r="A20" s="124" t="s">
        <v>7</v>
      </c>
      <c r="B20" s="137">
        <v>314.166</v>
      </c>
      <c r="C20" s="141">
        <v>795.89</v>
      </c>
      <c r="D20" s="125" t="s">
        <v>202</v>
      </c>
      <c r="E20" s="126"/>
      <c r="F20" s="126"/>
      <c r="H20" s="127"/>
    </row>
    <row r="21" spans="1:8" x14ac:dyDescent="0.3">
      <c r="A21" s="180" t="s">
        <v>8</v>
      </c>
      <c r="B21" s="187">
        <f>SUM(B23:B29)</f>
        <v>8112.0609999999997</v>
      </c>
      <c r="C21" s="188">
        <f>SUM(C23:C29)</f>
        <v>36340.373999999996</v>
      </c>
      <c r="D21" s="183" t="s">
        <v>203</v>
      </c>
      <c r="E21" s="183"/>
      <c r="F21" s="183"/>
      <c r="H21" s="127"/>
    </row>
    <row r="22" spans="1:8" x14ac:dyDescent="0.3">
      <c r="A22" s="180"/>
      <c r="B22" s="187"/>
      <c r="C22" s="188"/>
      <c r="D22" s="183"/>
      <c r="E22" s="183"/>
      <c r="F22" s="183"/>
      <c r="H22" s="127"/>
    </row>
    <row r="23" spans="1:8" x14ac:dyDescent="0.3">
      <c r="A23" s="124" t="s">
        <v>9</v>
      </c>
      <c r="B23" s="137">
        <v>67.176000000000002</v>
      </c>
      <c r="C23" s="141">
        <v>7593.97</v>
      </c>
      <c r="D23" s="125" t="s">
        <v>204</v>
      </c>
      <c r="E23" s="126"/>
      <c r="F23" s="126"/>
      <c r="H23" s="127"/>
    </row>
    <row r="24" spans="1:8" x14ac:dyDescent="0.3">
      <c r="A24" s="124" t="s">
        <v>10</v>
      </c>
      <c r="B24" s="137" t="s">
        <v>286</v>
      </c>
      <c r="C24" s="141">
        <v>4061.9639999999999</v>
      </c>
      <c r="D24" s="125" t="s">
        <v>205</v>
      </c>
      <c r="E24" s="126"/>
      <c r="F24" s="126"/>
      <c r="H24" s="127"/>
    </row>
    <row r="25" spans="1:8" x14ac:dyDescent="0.3">
      <c r="A25" s="124" t="s">
        <v>11</v>
      </c>
      <c r="B25" s="137" t="s">
        <v>286</v>
      </c>
      <c r="C25" s="141">
        <v>1687.125</v>
      </c>
      <c r="D25" s="125" t="s">
        <v>206</v>
      </c>
      <c r="E25" s="126"/>
      <c r="F25" s="126"/>
      <c r="H25" s="127"/>
    </row>
    <row r="26" spans="1:8" x14ac:dyDescent="0.3">
      <c r="A26" s="124" t="s">
        <v>12</v>
      </c>
      <c r="B26" s="137">
        <v>213.57499999999999</v>
      </c>
      <c r="C26" s="141">
        <v>8142.933</v>
      </c>
      <c r="D26" s="125" t="s">
        <v>207</v>
      </c>
      <c r="E26" s="126"/>
      <c r="F26" s="126"/>
      <c r="H26" s="127"/>
    </row>
    <row r="27" spans="1:8" x14ac:dyDescent="0.3">
      <c r="A27" s="124" t="s">
        <v>13</v>
      </c>
      <c r="B27" s="137">
        <v>357.11</v>
      </c>
      <c r="C27" s="141">
        <v>1428.9059999999999</v>
      </c>
      <c r="D27" s="125" t="s">
        <v>208</v>
      </c>
      <c r="E27" s="126"/>
      <c r="F27" s="126"/>
      <c r="H27" s="127"/>
    </row>
    <row r="28" spans="1:8" x14ac:dyDescent="0.3">
      <c r="A28" s="124" t="s">
        <v>14</v>
      </c>
      <c r="B28" s="137">
        <v>807.2</v>
      </c>
      <c r="C28" s="141">
        <v>2478.8159999999998</v>
      </c>
      <c r="D28" s="125" t="s">
        <v>209</v>
      </c>
      <c r="E28" s="126"/>
      <c r="F28" s="126"/>
      <c r="H28" s="127"/>
    </row>
    <row r="29" spans="1:8" x14ac:dyDescent="0.3">
      <c r="A29" s="124" t="s">
        <v>15</v>
      </c>
      <c r="B29" s="137">
        <v>6667</v>
      </c>
      <c r="C29" s="141">
        <v>10946.66</v>
      </c>
      <c r="D29" s="125" t="s">
        <v>210</v>
      </c>
      <c r="E29" s="126"/>
      <c r="F29" s="126"/>
      <c r="H29" s="127"/>
    </row>
    <row r="30" spans="1:8" ht="17.399999999999999" customHeight="1" x14ac:dyDescent="0.3">
      <c r="A30" s="128" t="s">
        <v>284</v>
      </c>
      <c r="B30" s="139">
        <f>SUM(B31:B34)</f>
        <v>0</v>
      </c>
      <c r="C30" s="140">
        <f>SUM(C31:C34)</f>
        <v>10584.097</v>
      </c>
      <c r="D30" s="129" t="s">
        <v>283</v>
      </c>
      <c r="E30" s="126"/>
      <c r="F30" s="126"/>
      <c r="H30" s="127"/>
    </row>
    <row r="31" spans="1:8" x14ac:dyDescent="0.3">
      <c r="A31" s="124" t="s">
        <v>16</v>
      </c>
      <c r="B31" s="137" t="s">
        <v>286</v>
      </c>
      <c r="C31" s="141">
        <v>2930.4679999999998</v>
      </c>
      <c r="D31" s="125" t="s">
        <v>211</v>
      </c>
      <c r="E31" s="126"/>
      <c r="F31" s="126"/>
      <c r="H31" s="127"/>
    </row>
    <row r="32" spans="1:8" x14ac:dyDescent="0.3">
      <c r="A32" s="124" t="s">
        <v>17</v>
      </c>
      <c r="B32" s="137" t="s">
        <v>286</v>
      </c>
      <c r="C32" s="141">
        <v>653.80399999999997</v>
      </c>
      <c r="D32" s="125" t="s">
        <v>212</v>
      </c>
      <c r="E32" s="126"/>
      <c r="F32" s="126"/>
      <c r="H32" s="127"/>
    </row>
    <row r="33" spans="1:8" x14ac:dyDescent="0.3">
      <c r="A33" s="124" t="s">
        <v>18</v>
      </c>
      <c r="B33" s="137" t="s">
        <v>286</v>
      </c>
      <c r="C33" s="141">
        <v>139.935</v>
      </c>
      <c r="D33" s="125" t="s">
        <v>213</v>
      </c>
      <c r="E33" s="126"/>
      <c r="F33" s="126"/>
      <c r="H33" s="127"/>
    </row>
    <row r="34" spans="1:8" x14ac:dyDescent="0.3">
      <c r="A34" s="124" t="s">
        <v>19</v>
      </c>
      <c r="B34" s="137" t="s">
        <v>286</v>
      </c>
      <c r="C34" s="141">
        <v>6859.89</v>
      </c>
      <c r="D34" s="125" t="s">
        <v>214</v>
      </c>
      <c r="E34" s="126"/>
      <c r="F34" s="126"/>
      <c r="H34" s="127"/>
    </row>
    <row r="35" spans="1:8" x14ac:dyDescent="0.3">
      <c r="A35" s="180" t="s">
        <v>20</v>
      </c>
      <c r="B35" s="187">
        <f>SUM(B37:B40)</f>
        <v>2830</v>
      </c>
      <c r="C35" s="188">
        <f>SUM(C37:C40)</f>
        <v>3906.4849999999997</v>
      </c>
      <c r="D35" s="182" t="s">
        <v>215</v>
      </c>
      <c r="E35" s="182"/>
      <c r="F35" s="182"/>
      <c r="H35" s="127"/>
    </row>
    <row r="36" spans="1:8" x14ac:dyDescent="0.3">
      <c r="A36" s="180"/>
      <c r="B36" s="187"/>
      <c r="C36" s="188"/>
      <c r="D36" s="182"/>
      <c r="E36" s="182"/>
      <c r="F36" s="182"/>
      <c r="H36" s="127"/>
    </row>
    <row r="37" spans="1:8" x14ac:dyDescent="0.3">
      <c r="A37" s="124" t="s">
        <v>21</v>
      </c>
      <c r="B37" s="137" t="s">
        <v>286</v>
      </c>
      <c r="C37" s="141">
        <v>2505.56</v>
      </c>
      <c r="D37" s="125" t="s">
        <v>216</v>
      </c>
      <c r="E37" s="126"/>
      <c r="F37" s="126"/>
      <c r="H37" s="127"/>
    </row>
    <row r="38" spans="1:8" x14ac:dyDescent="0.3">
      <c r="A38" s="124" t="s">
        <v>22</v>
      </c>
      <c r="B38" s="137">
        <v>333</v>
      </c>
      <c r="C38" s="141">
        <v>975.21500000000003</v>
      </c>
      <c r="D38" s="125" t="s">
        <v>217</v>
      </c>
      <c r="E38" s="126"/>
      <c r="F38" s="126"/>
      <c r="H38" s="127"/>
    </row>
    <row r="39" spans="1:8" x14ac:dyDescent="0.3">
      <c r="A39" s="124" t="s">
        <v>23</v>
      </c>
      <c r="B39" s="137">
        <v>637</v>
      </c>
      <c r="C39" s="141">
        <v>220.26</v>
      </c>
      <c r="D39" s="125" t="s">
        <v>218</v>
      </c>
      <c r="E39" s="126"/>
      <c r="F39" s="126"/>
      <c r="H39" s="127"/>
    </row>
    <row r="40" spans="1:8" x14ac:dyDescent="0.3">
      <c r="A40" s="124" t="s">
        <v>24</v>
      </c>
      <c r="B40" s="137">
        <v>1860</v>
      </c>
      <c r="C40" s="141">
        <v>205.45</v>
      </c>
      <c r="D40" s="125" t="s">
        <v>219</v>
      </c>
      <c r="E40" s="126"/>
      <c r="F40" s="126"/>
      <c r="H40" s="127"/>
    </row>
    <row r="41" spans="1:8" x14ac:dyDescent="0.3">
      <c r="A41" s="180" t="s">
        <v>25</v>
      </c>
      <c r="B41" s="187">
        <f>SUM(B43:B47)</f>
        <v>6831.0889999999999</v>
      </c>
      <c r="C41" s="188">
        <f>SUM(C43:C47)</f>
        <v>19729.911</v>
      </c>
      <c r="D41" s="182" t="s">
        <v>220</v>
      </c>
      <c r="E41" s="182"/>
      <c r="F41" s="182"/>
      <c r="H41" s="127"/>
    </row>
    <row r="42" spans="1:8" x14ac:dyDescent="0.3">
      <c r="A42" s="180"/>
      <c r="B42" s="187"/>
      <c r="C42" s="188"/>
      <c r="D42" s="182"/>
      <c r="E42" s="182"/>
      <c r="F42" s="182"/>
      <c r="H42" s="127"/>
    </row>
    <row r="43" spans="1:8" x14ac:dyDescent="0.3">
      <c r="A43" s="124" t="s">
        <v>26</v>
      </c>
      <c r="B43" s="137">
        <v>55</v>
      </c>
      <c r="C43" s="141">
        <v>10967.281000000001</v>
      </c>
      <c r="D43" s="125" t="s">
        <v>221</v>
      </c>
      <c r="E43" s="126"/>
      <c r="F43" s="126"/>
      <c r="H43" s="127"/>
    </row>
    <row r="44" spans="1:8" x14ac:dyDescent="0.3">
      <c r="A44" s="124" t="s">
        <v>27</v>
      </c>
      <c r="B44" s="137" t="s">
        <v>286</v>
      </c>
      <c r="C44" s="141">
        <v>2393.25</v>
      </c>
      <c r="D44" s="125" t="s">
        <v>222</v>
      </c>
      <c r="E44" s="126"/>
      <c r="F44" s="126"/>
      <c r="H44" s="127"/>
    </row>
    <row r="45" spans="1:8" x14ac:dyDescent="0.3">
      <c r="A45" s="124" t="s">
        <v>28</v>
      </c>
      <c r="B45" s="137">
        <v>6131.1080000000002</v>
      </c>
      <c r="C45" s="141">
        <v>2712.05</v>
      </c>
      <c r="D45" s="125" t="s">
        <v>223</v>
      </c>
      <c r="E45" s="126"/>
      <c r="F45" s="126"/>
      <c r="H45" s="127"/>
    </row>
    <row r="46" spans="1:8" x14ac:dyDescent="0.3">
      <c r="A46" s="124" t="s">
        <v>29</v>
      </c>
      <c r="B46" s="137">
        <v>439.98099999999999</v>
      </c>
      <c r="C46" s="141">
        <v>27.63</v>
      </c>
      <c r="D46" s="125" t="s">
        <v>224</v>
      </c>
      <c r="E46" s="126"/>
      <c r="F46" s="126"/>
      <c r="H46" s="127"/>
    </row>
    <row r="47" spans="1:8" x14ac:dyDescent="0.3">
      <c r="A47" s="124" t="s">
        <v>30</v>
      </c>
      <c r="B47" s="137">
        <v>205</v>
      </c>
      <c r="C47" s="141">
        <v>3629.7</v>
      </c>
      <c r="D47" s="125" t="s">
        <v>225</v>
      </c>
      <c r="E47" s="126"/>
      <c r="F47" s="126"/>
      <c r="H47" s="127"/>
    </row>
    <row r="48" spans="1:8" x14ac:dyDescent="0.3">
      <c r="A48" s="179" t="s">
        <v>31</v>
      </c>
      <c r="B48" s="187">
        <f>SUM(B50:B54)</f>
        <v>27617.449000000001</v>
      </c>
      <c r="C48" s="188">
        <f>SUM(C50:C54)</f>
        <v>74728.312000000005</v>
      </c>
      <c r="D48" s="183" t="s">
        <v>226</v>
      </c>
      <c r="E48" s="183"/>
      <c r="F48" s="183"/>
      <c r="H48" s="127"/>
    </row>
    <row r="49" spans="1:8" x14ac:dyDescent="0.3">
      <c r="A49" s="179"/>
      <c r="B49" s="187"/>
      <c r="C49" s="188"/>
      <c r="D49" s="183"/>
      <c r="E49" s="183"/>
      <c r="F49" s="183"/>
      <c r="H49" s="127"/>
    </row>
    <row r="50" spans="1:8" x14ac:dyDescent="0.3">
      <c r="A50" s="124" t="s">
        <v>32</v>
      </c>
      <c r="B50" s="137">
        <v>5782.87</v>
      </c>
      <c r="C50" s="141">
        <v>4282.1130000000003</v>
      </c>
      <c r="D50" s="125" t="s">
        <v>227</v>
      </c>
      <c r="E50" s="126"/>
      <c r="F50" s="126"/>
      <c r="H50" s="127"/>
    </row>
    <row r="51" spans="1:8" x14ac:dyDescent="0.3">
      <c r="A51" s="124" t="s">
        <v>33</v>
      </c>
      <c r="B51" s="137">
        <v>17683.024000000001</v>
      </c>
      <c r="C51" s="141">
        <v>52961.84</v>
      </c>
      <c r="D51" s="125" t="s">
        <v>228</v>
      </c>
      <c r="E51" s="126"/>
      <c r="F51" s="126"/>
      <c r="H51" s="127"/>
    </row>
    <row r="52" spans="1:8" x14ac:dyDescent="0.3">
      <c r="A52" s="124" t="s">
        <v>34</v>
      </c>
      <c r="B52" s="137">
        <v>3225.739</v>
      </c>
      <c r="C52" s="141">
        <v>16662.152999999998</v>
      </c>
      <c r="D52" s="125" t="s">
        <v>229</v>
      </c>
      <c r="E52" s="126"/>
      <c r="F52" s="126"/>
      <c r="H52" s="127"/>
    </row>
    <row r="53" spans="1:8" x14ac:dyDescent="0.3">
      <c r="A53" s="124" t="s">
        <v>35</v>
      </c>
      <c r="B53" s="137">
        <v>74</v>
      </c>
      <c r="C53" s="141">
        <v>318</v>
      </c>
      <c r="D53" s="125" t="s">
        <v>230</v>
      </c>
      <c r="E53" s="126"/>
      <c r="F53" s="126"/>
      <c r="H53" s="127"/>
    </row>
    <row r="54" spans="1:8" x14ac:dyDescent="0.3">
      <c r="A54" s="124" t="s">
        <v>36</v>
      </c>
      <c r="B54" s="137">
        <v>851.81600000000003</v>
      </c>
      <c r="C54" s="141">
        <v>504.20600000000002</v>
      </c>
      <c r="D54" s="125" t="s">
        <v>231</v>
      </c>
      <c r="E54" s="126"/>
      <c r="F54" s="126"/>
      <c r="H54" s="127"/>
    </row>
    <row r="55" spans="1:8" x14ac:dyDescent="0.3">
      <c r="A55" s="180" t="s">
        <v>37</v>
      </c>
      <c r="B55" s="187">
        <f>SUM(B57:B61)</f>
        <v>22112.466</v>
      </c>
      <c r="C55" s="188">
        <f>SUM(C57:C61)</f>
        <v>4289.1509999999998</v>
      </c>
      <c r="D55" s="182" t="s">
        <v>232</v>
      </c>
      <c r="E55" s="182"/>
      <c r="F55" s="182"/>
      <c r="H55" s="127"/>
    </row>
    <row r="56" spans="1:8" x14ac:dyDescent="0.3">
      <c r="A56" s="180"/>
      <c r="B56" s="187"/>
      <c r="C56" s="188"/>
      <c r="D56" s="182"/>
      <c r="E56" s="182"/>
      <c r="F56" s="182"/>
      <c r="H56" s="127"/>
    </row>
    <row r="57" spans="1:8" x14ac:dyDescent="0.3">
      <c r="A57" s="124" t="s">
        <v>38</v>
      </c>
      <c r="B57" s="137">
        <v>15637.323</v>
      </c>
      <c r="C57" s="141">
        <v>828.95</v>
      </c>
      <c r="D57" s="125" t="s">
        <v>233</v>
      </c>
      <c r="E57" s="126"/>
      <c r="F57" s="126"/>
      <c r="H57" s="127"/>
    </row>
    <row r="58" spans="1:8" x14ac:dyDescent="0.3">
      <c r="A58" s="124" t="s">
        <v>39</v>
      </c>
      <c r="B58" s="137">
        <v>5625</v>
      </c>
      <c r="C58" s="141">
        <v>1348</v>
      </c>
      <c r="D58" s="125" t="s">
        <v>234</v>
      </c>
      <c r="E58" s="126"/>
      <c r="F58" s="126"/>
      <c r="H58" s="127"/>
    </row>
    <row r="59" spans="1:8" x14ac:dyDescent="0.3">
      <c r="A59" s="124" t="s">
        <v>40</v>
      </c>
      <c r="B59" s="137">
        <v>20.988</v>
      </c>
      <c r="C59" s="141" t="s">
        <v>286</v>
      </c>
      <c r="D59" s="125" t="s">
        <v>235</v>
      </c>
      <c r="E59" s="126"/>
      <c r="F59" s="126"/>
      <c r="H59" s="127"/>
    </row>
    <row r="60" spans="1:8" x14ac:dyDescent="0.3">
      <c r="A60" s="130" t="s">
        <v>41</v>
      </c>
      <c r="B60" s="137">
        <v>126.15300000000001</v>
      </c>
      <c r="C60" s="141">
        <v>1070.1600000000001</v>
      </c>
      <c r="D60" s="125" t="s">
        <v>236</v>
      </c>
      <c r="E60" s="126"/>
      <c r="F60" s="126"/>
      <c r="H60" s="127"/>
    </row>
    <row r="61" spans="1:8" x14ac:dyDescent="0.3">
      <c r="A61" s="130" t="s">
        <v>42</v>
      </c>
      <c r="B61" s="137">
        <v>703.00199999999995</v>
      </c>
      <c r="C61" s="141">
        <v>1042.0409999999999</v>
      </c>
      <c r="D61" s="125" t="s">
        <v>237</v>
      </c>
      <c r="E61" s="126"/>
      <c r="F61" s="126"/>
      <c r="H61" s="127"/>
    </row>
    <row r="62" spans="1:8" x14ac:dyDescent="0.3">
      <c r="A62" s="181" t="s">
        <v>43</v>
      </c>
      <c r="B62" s="187">
        <f>SUM(B64:B66)</f>
        <v>25686.152000000002</v>
      </c>
      <c r="C62" s="188">
        <f>SUM(C64:C66)</f>
        <v>35085.387999999999</v>
      </c>
      <c r="D62" s="183" t="s">
        <v>238</v>
      </c>
      <c r="E62" s="183"/>
      <c r="F62" s="183"/>
      <c r="H62" s="127"/>
    </row>
    <row r="63" spans="1:8" x14ac:dyDescent="0.3">
      <c r="A63" s="181"/>
      <c r="B63" s="187"/>
      <c r="C63" s="188"/>
      <c r="D63" s="183"/>
      <c r="E63" s="183"/>
      <c r="F63" s="183"/>
      <c r="H63" s="127"/>
    </row>
    <row r="64" spans="1:8" x14ac:dyDescent="0.3">
      <c r="A64" s="124" t="s">
        <v>44</v>
      </c>
      <c r="B64" s="137">
        <v>12777.911</v>
      </c>
      <c r="C64" s="141">
        <v>20450.761999999999</v>
      </c>
      <c r="D64" s="125" t="s">
        <v>239</v>
      </c>
      <c r="E64" s="126"/>
      <c r="F64" s="126"/>
      <c r="H64" s="127"/>
    </row>
    <row r="65" spans="1:8" x14ac:dyDescent="0.3">
      <c r="A65" s="124" t="s">
        <v>45</v>
      </c>
      <c r="B65" s="137">
        <v>933.45899999999995</v>
      </c>
      <c r="C65" s="141">
        <v>3313.335</v>
      </c>
      <c r="D65" s="184" t="s">
        <v>240</v>
      </c>
      <c r="E65" s="184"/>
      <c r="F65" s="184"/>
      <c r="H65" s="127"/>
    </row>
    <row r="66" spans="1:8" x14ac:dyDescent="0.3">
      <c r="A66" s="124" t="s">
        <v>46</v>
      </c>
      <c r="B66" s="137">
        <v>11974.781999999999</v>
      </c>
      <c r="C66" s="141">
        <v>11321.290999999999</v>
      </c>
      <c r="D66" s="125" t="s">
        <v>241</v>
      </c>
      <c r="E66" s="126"/>
      <c r="F66" s="126"/>
      <c r="H66" s="127"/>
    </row>
    <row r="67" spans="1:8" x14ac:dyDescent="0.3">
      <c r="A67" s="181" t="s">
        <v>47</v>
      </c>
      <c r="B67" s="187">
        <f>SUM(B69:B73)</f>
        <v>119221.997</v>
      </c>
      <c r="C67" s="188">
        <f>SUM(C69:C73)</f>
        <v>38649.690999999999</v>
      </c>
      <c r="D67" s="183" t="s">
        <v>242</v>
      </c>
      <c r="E67" s="183"/>
      <c r="F67" s="183"/>
      <c r="H67" s="127"/>
    </row>
    <row r="68" spans="1:8" x14ac:dyDescent="0.3">
      <c r="A68" s="181"/>
      <c r="B68" s="187"/>
      <c r="C68" s="188"/>
      <c r="D68" s="183"/>
      <c r="E68" s="183"/>
      <c r="F68" s="183"/>
      <c r="H68" s="127"/>
    </row>
    <row r="69" spans="1:8" x14ac:dyDescent="0.3">
      <c r="A69" s="124" t="s">
        <v>48</v>
      </c>
      <c r="B69" s="137">
        <v>5625.0330000000004</v>
      </c>
      <c r="C69" s="141">
        <v>4961.9120000000003</v>
      </c>
      <c r="D69" s="125" t="s">
        <v>243</v>
      </c>
      <c r="E69" s="126"/>
      <c r="F69" s="126"/>
      <c r="H69" s="127"/>
    </row>
    <row r="70" spans="1:8" x14ac:dyDescent="0.3">
      <c r="A70" s="124" t="s">
        <v>49</v>
      </c>
      <c r="B70" s="137">
        <v>6058.7929999999997</v>
      </c>
      <c r="C70" s="141">
        <v>3910.87</v>
      </c>
      <c r="D70" s="125" t="s">
        <v>244</v>
      </c>
      <c r="E70" s="126"/>
      <c r="F70" s="126"/>
      <c r="H70" s="127"/>
    </row>
    <row r="71" spans="1:8" x14ac:dyDescent="0.3">
      <c r="A71" s="124" t="s">
        <v>50</v>
      </c>
      <c r="B71" s="137">
        <v>10684.32</v>
      </c>
      <c r="C71" s="141">
        <v>17617.915000000001</v>
      </c>
      <c r="D71" s="125" t="s">
        <v>245</v>
      </c>
      <c r="E71" s="126"/>
      <c r="F71" s="126"/>
      <c r="H71" s="127"/>
    </row>
    <row r="72" spans="1:8" x14ac:dyDescent="0.3">
      <c r="A72" s="124" t="s">
        <v>51</v>
      </c>
      <c r="B72" s="137">
        <v>33107.851000000002</v>
      </c>
      <c r="C72" s="141">
        <v>3948.13</v>
      </c>
      <c r="D72" s="125" t="s">
        <v>246</v>
      </c>
      <c r="E72" s="126"/>
      <c r="F72" s="126"/>
      <c r="H72" s="127"/>
    </row>
    <row r="73" spans="1:8" x14ac:dyDescent="0.3">
      <c r="A73" s="124" t="s">
        <v>52</v>
      </c>
      <c r="B73" s="137">
        <v>63746</v>
      </c>
      <c r="C73" s="141">
        <v>8210.8639999999996</v>
      </c>
      <c r="D73" s="125" t="s">
        <v>247</v>
      </c>
      <c r="E73" s="126"/>
      <c r="F73" s="126"/>
      <c r="H73" s="127"/>
    </row>
    <row r="74" spans="1:8" x14ac:dyDescent="0.3">
      <c r="A74" s="178" t="s">
        <v>53</v>
      </c>
      <c r="B74" s="187">
        <f>SUM(B76:B83)</f>
        <v>1547.3109999999999</v>
      </c>
      <c r="C74" s="188">
        <f>SUM(C76:C83)</f>
        <v>13624.627</v>
      </c>
      <c r="D74" s="182" t="s">
        <v>248</v>
      </c>
      <c r="E74" s="182"/>
      <c r="F74" s="182"/>
      <c r="H74" s="127"/>
    </row>
    <row r="75" spans="1:8" x14ac:dyDescent="0.3">
      <c r="A75" s="178"/>
      <c r="B75" s="187"/>
      <c r="C75" s="188"/>
      <c r="D75" s="182"/>
      <c r="E75" s="182"/>
      <c r="F75" s="182"/>
      <c r="H75" s="127"/>
    </row>
    <row r="76" spans="1:8" x14ac:dyDescent="0.3">
      <c r="A76" s="131" t="s">
        <v>54</v>
      </c>
      <c r="B76" s="137" t="s">
        <v>286</v>
      </c>
      <c r="C76" s="141" t="s">
        <v>286</v>
      </c>
      <c r="D76" s="184" t="s">
        <v>249</v>
      </c>
      <c r="E76" s="184"/>
      <c r="F76" s="184"/>
      <c r="H76" s="127"/>
    </row>
    <row r="77" spans="1:8" x14ac:dyDescent="0.3">
      <c r="A77" s="131" t="s">
        <v>55</v>
      </c>
      <c r="B77" s="137" t="s">
        <v>286</v>
      </c>
      <c r="C77" s="141">
        <v>6.07</v>
      </c>
      <c r="D77" s="184" t="s">
        <v>250</v>
      </c>
      <c r="E77" s="184"/>
      <c r="F77" s="184"/>
      <c r="H77" s="127"/>
    </row>
    <row r="78" spans="1:8" x14ac:dyDescent="0.3">
      <c r="A78" s="131" t="s">
        <v>56</v>
      </c>
      <c r="B78" s="137" t="s">
        <v>286</v>
      </c>
      <c r="C78" s="141" t="s">
        <v>286</v>
      </c>
      <c r="D78" s="184" t="s">
        <v>251</v>
      </c>
      <c r="E78" s="184"/>
      <c r="F78" s="184"/>
      <c r="H78" s="127"/>
    </row>
    <row r="79" spans="1:8" x14ac:dyDescent="0.3">
      <c r="A79" s="131" t="s">
        <v>57</v>
      </c>
      <c r="B79" s="137" t="s">
        <v>286</v>
      </c>
      <c r="C79" s="141" t="s">
        <v>286</v>
      </c>
      <c r="D79" s="184" t="s">
        <v>252</v>
      </c>
      <c r="E79" s="184"/>
      <c r="F79" s="184"/>
      <c r="H79" s="127"/>
    </row>
    <row r="80" spans="1:8" x14ac:dyDescent="0.3">
      <c r="A80" s="131" t="s">
        <v>58</v>
      </c>
      <c r="B80" s="137">
        <v>862.5</v>
      </c>
      <c r="C80" s="141">
        <v>8808.4770000000008</v>
      </c>
      <c r="D80" s="184" t="s">
        <v>253</v>
      </c>
      <c r="E80" s="184"/>
      <c r="F80" s="184"/>
      <c r="H80" s="127"/>
    </row>
    <row r="81" spans="1:8" x14ac:dyDescent="0.3">
      <c r="A81" s="131" t="s">
        <v>59</v>
      </c>
      <c r="B81" s="137">
        <v>343.66699999999997</v>
      </c>
      <c r="C81" s="141">
        <v>4593.68</v>
      </c>
      <c r="D81" s="125" t="s">
        <v>254</v>
      </c>
      <c r="E81" s="126"/>
      <c r="F81" s="126"/>
      <c r="H81" s="127"/>
    </row>
    <row r="82" spans="1:8" x14ac:dyDescent="0.3">
      <c r="A82" s="131" t="s">
        <v>60</v>
      </c>
      <c r="B82" s="137" t="s">
        <v>286</v>
      </c>
      <c r="C82" s="141" t="s">
        <v>286</v>
      </c>
      <c r="D82" s="125" t="s">
        <v>255</v>
      </c>
      <c r="E82" s="126"/>
      <c r="F82" s="126"/>
      <c r="H82" s="127"/>
    </row>
    <row r="83" spans="1:8" x14ac:dyDescent="0.3">
      <c r="A83" s="131" t="s">
        <v>61</v>
      </c>
      <c r="B83" s="137">
        <v>341.14400000000001</v>
      </c>
      <c r="C83" s="141">
        <v>216.4</v>
      </c>
      <c r="D83" s="125" t="s">
        <v>256</v>
      </c>
      <c r="E83" s="126"/>
      <c r="F83" s="126"/>
      <c r="H83" s="127"/>
    </row>
    <row r="84" spans="1:8" x14ac:dyDescent="0.3">
      <c r="A84" s="178" t="s">
        <v>62</v>
      </c>
      <c r="B84" s="187">
        <f>SUM(B86:B90)</f>
        <v>13157.714</v>
      </c>
      <c r="C84" s="188">
        <f>SUM(C86:C90)</f>
        <v>9859.8310000000001</v>
      </c>
      <c r="D84" s="182" t="s">
        <v>257</v>
      </c>
      <c r="E84" s="182"/>
      <c r="F84" s="182"/>
      <c r="H84" s="127"/>
    </row>
    <row r="85" spans="1:8" x14ac:dyDescent="0.3">
      <c r="A85" s="178"/>
      <c r="B85" s="187"/>
      <c r="C85" s="188"/>
      <c r="D85" s="182"/>
      <c r="E85" s="182"/>
      <c r="F85" s="182"/>
      <c r="H85" s="127"/>
    </row>
    <row r="86" spans="1:8" x14ac:dyDescent="0.3">
      <c r="A86" s="124" t="s">
        <v>63</v>
      </c>
      <c r="B86" s="137">
        <v>11367.161</v>
      </c>
      <c r="C86" s="141">
        <v>471.76</v>
      </c>
      <c r="D86" s="125" t="s">
        <v>258</v>
      </c>
      <c r="E86" s="126"/>
      <c r="F86" s="126"/>
      <c r="H86" s="127"/>
    </row>
    <row r="87" spans="1:8" x14ac:dyDescent="0.3">
      <c r="A87" s="124" t="s">
        <v>64</v>
      </c>
      <c r="B87" s="137">
        <v>24.866</v>
      </c>
      <c r="C87" s="141">
        <v>475.75</v>
      </c>
      <c r="D87" s="125" t="s">
        <v>259</v>
      </c>
      <c r="E87" s="126"/>
      <c r="F87" s="126"/>
      <c r="H87" s="127"/>
    </row>
    <row r="88" spans="1:8" x14ac:dyDescent="0.3">
      <c r="A88" s="124" t="s">
        <v>65</v>
      </c>
      <c r="B88" s="137" t="s">
        <v>286</v>
      </c>
      <c r="C88" s="141">
        <v>3723.569</v>
      </c>
      <c r="D88" s="125" t="s">
        <v>260</v>
      </c>
      <c r="E88" s="126"/>
      <c r="F88" s="126"/>
      <c r="H88" s="127"/>
    </row>
    <row r="89" spans="1:8" x14ac:dyDescent="0.3">
      <c r="A89" s="124" t="s">
        <v>66</v>
      </c>
      <c r="B89" s="137">
        <v>696.50900000000001</v>
      </c>
      <c r="C89" s="141">
        <v>4797.7569999999996</v>
      </c>
      <c r="D89" s="125" t="s">
        <v>261</v>
      </c>
      <c r="E89" s="126"/>
      <c r="F89" s="126"/>
      <c r="H89" s="127"/>
    </row>
    <row r="90" spans="1:8" x14ac:dyDescent="0.3">
      <c r="A90" s="124" t="s">
        <v>67</v>
      </c>
      <c r="B90" s="137">
        <v>1069.1780000000001</v>
      </c>
      <c r="C90" s="141">
        <v>390.995</v>
      </c>
      <c r="D90" s="125" t="s">
        <v>262</v>
      </c>
      <c r="E90" s="126"/>
      <c r="F90" s="126"/>
      <c r="H90" s="127"/>
    </row>
    <row r="91" spans="1:8" x14ac:dyDescent="0.3">
      <c r="A91" s="178" t="s">
        <v>68</v>
      </c>
      <c r="B91" s="187">
        <f>SUM(B93:B105)</f>
        <v>2168.549</v>
      </c>
      <c r="C91" s="188">
        <f>SUM(C93:C105)</f>
        <v>6077.8040000000001</v>
      </c>
      <c r="D91" s="182" t="s">
        <v>263</v>
      </c>
      <c r="E91" s="182"/>
      <c r="F91" s="182"/>
      <c r="H91" s="127"/>
    </row>
    <row r="92" spans="1:8" x14ac:dyDescent="0.3">
      <c r="A92" s="178"/>
      <c r="B92" s="187"/>
      <c r="C92" s="188"/>
      <c r="D92" s="182"/>
      <c r="E92" s="182"/>
      <c r="F92" s="182"/>
      <c r="H92" s="127"/>
    </row>
    <row r="93" spans="1:8" x14ac:dyDescent="0.3">
      <c r="A93" s="124" t="s">
        <v>69</v>
      </c>
      <c r="B93" s="137">
        <v>40</v>
      </c>
      <c r="C93" s="141">
        <v>152.1</v>
      </c>
      <c r="D93" s="125" t="s">
        <v>264</v>
      </c>
      <c r="E93" s="126"/>
      <c r="F93" s="126"/>
      <c r="H93" s="127"/>
    </row>
    <row r="94" spans="1:8" x14ac:dyDescent="0.3">
      <c r="A94" s="124" t="s">
        <v>70</v>
      </c>
      <c r="B94" s="137">
        <v>66.909000000000006</v>
      </c>
      <c r="C94" s="141">
        <v>255.4</v>
      </c>
      <c r="D94" s="125" t="s">
        <v>265</v>
      </c>
      <c r="E94" s="126"/>
      <c r="F94" s="126"/>
      <c r="H94" s="127"/>
    </row>
    <row r="95" spans="1:8" x14ac:dyDescent="0.3">
      <c r="A95" s="124" t="s">
        <v>71</v>
      </c>
      <c r="B95" s="137" t="s">
        <v>286</v>
      </c>
      <c r="C95" s="141">
        <v>1431.09</v>
      </c>
      <c r="D95" s="125" t="s">
        <v>266</v>
      </c>
      <c r="E95" s="126"/>
      <c r="F95" s="126"/>
      <c r="H95" s="127"/>
    </row>
    <row r="96" spans="1:8" x14ac:dyDescent="0.3">
      <c r="A96" s="124" t="s">
        <v>72</v>
      </c>
      <c r="B96" s="137">
        <v>155.5</v>
      </c>
      <c r="C96" s="141">
        <v>14.87</v>
      </c>
      <c r="D96" s="125" t="s">
        <v>267</v>
      </c>
      <c r="E96" s="126"/>
      <c r="F96" s="126"/>
      <c r="H96" s="127"/>
    </row>
    <row r="97" spans="1:8" x14ac:dyDescent="0.3">
      <c r="A97" s="124" t="s">
        <v>73</v>
      </c>
      <c r="B97" s="137">
        <v>42.03</v>
      </c>
      <c r="C97" s="141">
        <v>48</v>
      </c>
      <c r="D97" s="125" t="s">
        <v>268</v>
      </c>
      <c r="E97" s="126"/>
      <c r="F97" s="126"/>
      <c r="H97" s="127"/>
    </row>
    <row r="98" spans="1:8" x14ac:dyDescent="0.3">
      <c r="A98" s="124" t="s">
        <v>74</v>
      </c>
      <c r="B98" s="137">
        <v>11.401</v>
      </c>
      <c r="C98" s="141">
        <v>340.84</v>
      </c>
      <c r="D98" s="125" t="s">
        <v>269</v>
      </c>
      <c r="E98" s="126"/>
      <c r="F98" s="126"/>
      <c r="H98" s="127"/>
    </row>
    <row r="99" spans="1:8" x14ac:dyDescent="0.3">
      <c r="A99" s="124" t="s">
        <v>75</v>
      </c>
      <c r="B99" s="137" t="s">
        <v>286</v>
      </c>
      <c r="C99" s="141" t="s">
        <v>286</v>
      </c>
      <c r="D99" s="125" t="s">
        <v>270</v>
      </c>
      <c r="E99" s="126"/>
      <c r="F99" s="126"/>
      <c r="H99" s="127"/>
    </row>
    <row r="100" spans="1:8" x14ac:dyDescent="0.3">
      <c r="A100" s="124" t="s">
        <v>76</v>
      </c>
      <c r="B100" s="137">
        <v>118.43</v>
      </c>
      <c r="C100" s="141">
        <v>416.83300000000003</v>
      </c>
      <c r="D100" s="125" t="s">
        <v>271</v>
      </c>
      <c r="E100" s="126"/>
      <c r="F100" s="126"/>
      <c r="H100" s="127"/>
    </row>
    <row r="101" spans="1:8" x14ac:dyDescent="0.3">
      <c r="A101" s="124" t="s">
        <v>77</v>
      </c>
      <c r="B101" s="137" t="s">
        <v>286</v>
      </c>
      <c r="C101" s="141">
        <v>68</v>
      </c>
      <c r="D101" s="125" t="s">
        <v>272</v>
      </c>
      <c r="E101" s="126"/>
      <c r="F101" s="126"/>
      <c r="H101" s="132"/>
    </row>
    <row r="102" spans="1:8" x14ac:dyDescent="0.3">
      <c r="A102" s="124" t="s">
        <v>78</v>
      </c>
      <c r="B102" s="137">
        <v>313.28300000000002</v>
      </c>
      <c r="C102" s="141">
        <v>533.85</v>
      </c>
      <c r="D102" s="125" t="s">
        <v>273</v>
      </c>
      <c r="E102" s="126"/>
      <c r="F102" s="126"/>
    </row>
    <row r="103" spans="1:8" x14ac:dyDescent="0.3">
      <c r="A103" s="124" t="s">
        <v>79</v>
      </c>
      <c r="B103" s="137">
        <v>207.24199999999999</v>
      </c>
      <c r="C103" s="141">
        <v>472.23</v>
      </c>
      <c r="D103" s="125" t="s">
        <v>274</v>
      </c>
      <c r="E103" s="126"/>
      <c r="F103" s="126"/>
    </row>
    <row r="104" spans="1:8" x14ac:dyDescent="0.3">
      <c r="A104" s="124" t="s">
        <v>80</v>
      </c>
      <c r="B104" s="137">
        <v>1213.7539999999999</v>
      </c>
      <c r="C104" s="141">
        <v>1713.2909999999999</v>
      </c>
      <c r="D104" s="125" t="s">
        <v>275</v>
      </c>
      <c r="E104" s="126"/>
      <c r="F104" s="126"/>
    </row>
    <row r="105" spans="1:8" x14ac:dyDescent="0.3">
      <c r="A105" s="124" t="s">
        <v>81</v>
      </c>
      <c r="B105" s="137" t="s">
        <v>286</v>
      </c>
      <c r="C105" s="141">
        <v>631.29999999999995</v>
      </c>
      <c r="D105" s="125" t="s">
        <v>276</v>
      </c>
      <c r="E105" s="126"/>
      <c r="F105" s="126"/>
    </row>
    <row r="106" spans="1:8" x14ac:dyDescent="0.3">
      <c r="A106" s="178" t="s">
        <v>82</v>
      </c>
      <c r="B106" s="187">
        <f>SUM(B108:B111)</f>
        <v>91683.725999999995</v>
      </c>
      <c r="C106" s="188">
        <f>SUM(C108:C111)</f>
        <v>37503.825000000004</v>
      </c>
      <c r="D106" s="182" t="s">
        <v>277</v>
      </c>
      <c r="E106" s="182"/>
      <c r="F106" s="182"/>
    </row>
    <row r="107" spans="1:8" x14ac:dyDescent="0.3">
      <c r="A107" s="178"/>
      <c r="B107" s="187"/>
      <c r="C107" s="188"/>
      <c r="D107" s="182"/>
      <c r="E107" s="182"/>
      <c r="F107" s="182"/>
    </row>
    <row r="108" spans="1:8" x14ac:dyDescent="0.3">
      <c r="A108" s="124" t="s">
        <v>83</v>
      </c>
      <c r="B108" s="137">
        <v>36447.167999999998</v>
      </c>
      <c r="C108" s="141">
        <v>23941.486000000001</v>
      </c>
      <c r="D108" s="125" t="s">
        <v>278</v>
      </c>
      <c r="E108" s="126"/>
      <c r="F108" s="126"/>
    </row>
    <row r="109" spans="1:8" x14ac:dyDescent="0.3">
      <c r="A109" s="124" t="s">
        <v>84</v>
      </c>
      <c r="B109" s="137">
        <v>11884.009</v>
      </c>
      <c r="C109" s="141">
        <v>2229.6460000000002</v>
      </c>
      <c r="D109" s="125" t="s">
        <v>279</v>
      </c>
      <c r="E109" s="126"/>
      <c r="F109" s="126"/>
    </row>
    <row r="110" spans="1:8" x14ac:dyDescent="0.3">
      <c r="A110" s="130" t="s">
        <v>85</v>
      </c>
      <c r="B110" s="137">
        <v>9749.0920000000006</v>
      </c>
      <c r="C110" s="141">
        <v>3607.95</v>
      </c>
      <c r="D110" s="125" t="s">
        <v>280</v>
      </c>
      <c r="E110" s="126"/>
      <c r="F110" s="126"/>
    </row>
    <row r="111" spans="1:8" ht="15" thickBot="1" x14ac:dyDescent="0.35">
      <c r="A111" s="133" t="s">
        <v>86</v>
      </c>
      <c r="B111" s="138">
        <v>33603.457000000002</v>
      </c>
      <c r="C111" s="142">
        <v>7724.7430000000004</v>
      </c>
      <c r="D111" s="134" t="s">
        <v>281</v>
      </c>
      <c r="E111" s="135"/>
      <c r="F111" s="135"/>
    </row>
  </sheetData>
  <mergeCells count="66">
    <mergeCell ref="B106:B107"/>
    <mergeCell ref="C106:C107"/>
    <mergeCell ref="B74:B75"/>
    <mergeCell ref="C74:C75"/>
    <mergeCell ref="B41:B42"/>
    <mergeCell ref="C41:C42"/>
    <mergeCell ref="B91:B92"/>
    <mergeCell ref="C91:C92"/>
    <mergeCell ref="B55:B56"/>
    <mergeCell ref="C55:C56"/>
    <mergeCell ref="B62:B63"/>
    <mergeCell ref="C62:C63"/>
    <mergeCell ref="B84:B85"/>
    <mergeCell ref="C84:C85"/>
    <mergeCell ref="B67:B68"/>
    <mergeCell ref="C67:C68"/>
    <mergeCell ref="D76:F76"/>
    <mergeCell ref="D77:F77"/>
    <mergeCell ref="B13:B14"/>
    <mergeCell ref="C13:C14"/>
    <mergeCell ref="B21:B22"/>
    <mergeCell ref="C21:C22"/>
    <mergeCell ref="B35:B36"/>
    <mergeCell ref="C35:C36"/>
    <mergeCell ref="B48:B49"/>
    <mergeCell ref="C48:C49"/>
    <mergeCell ref="D91:F92"/>
    <mergeCell ref="D106:F107"/>
    <mergeCell ref="D13:F14"/>
    <mergeCell ref="D21:F22"/>
    <mergeCell ref="D35:F36"/>
    <mergeCell ref="D41:F42"/>
    <mergeCell ref="D48:F49"/>
    <mergeCell ref="D55:F56"/>
    <mergeCell ref="D78:F78"/>
    <mergeCell ref="D79:F79"/>
    <mergeCell ref="D84:F85"/>
    <mergeCell ref="D80:F80"/>
    <mergeCell ref="D62:F63"/>
    <mergeCell ref="D65:F65"/>
    <mergeCell ref="D67:F68"/>
    <mergeCell ref="D74:F75"/>
    <mergeCell ref="A84:A85"/>
    <mergeCell ref="A91:A92"/>
    <mergeCell ref="A106:A107"/>
    <mergeCell ref="A13:A14"/>
    <mergeCell ref="A21:A22"/>
    <mergeCell ref="A35:A36"/>
    <mergeCell ref="A41:A42"/>
    <mergeCell ref="A62:A63"/>
    <mergeCell ref="A67:A68"/>
    <mergeCell ref="A48:A49"/>
    <mergeCell ref="A55:A56"/>
    <mergeCell ref="A74:A75"/>
    <mergeCell ref="A6:B6"/>
    <mergeCell ref="A7:A10"/>
    <mergeCell ref="A3:G3"/>
    <mergeCell ref="A2:G2"/>
    <mergeCell ref="A4:G4"/>
    <mergeCell ref="A11:A12"/>
    <mergeCell ref="D7:F10"/>
    <mergeCell ref="D11:F12"/>
    <mergeCell ref="B11:B12"/>
    <mergeCell ref="C11:C12"/>
    <mergeCell ref="C7:C10"/>
    <mergeCell ref="B7:B10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ListOfValues</vt:lpstr>
      <vt:lpstr>ΠΙΝΑΚΑΣ 7 ΔΕΥΤΕΡΟΓΕΝΗ ΠΡΟΪΟΝΤΑ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s.spyroulis</dc:creator>
  <cp:lastModifiedBy>s.spyroulis</cp:lastModifiedBy>
  <cp:lastPrinted>2015-05-14T09:29:58Z</cp:lastPrinted>
  <dcterms:created xsi:type="dcterms:W3CDTF">2015-05-14T09:17:47Z</dcterms:created>
  <dcterms:modified xsi:type="dcterms:W3CDTF">2020-05-25T08:49:23Z</dcterms:modified>
</cp:coreProperties>
</file>