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8. 2018 ΑΝΑΛΥΤΙΚΟΙ ΠΙΝΑΚΕΣ\"/>
    </mc:Choice>
  </mc:AlternateContent>
  <xr:revisionPtr revIDLastSave="0" documentId="13_ncr:1_{04172747-ABF4-4FD9-890F-693FA127EA80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customWorkbookViews>
    <customWorkbookView name="moniakix - Personal View" guid="{3B8AE0B5-3991-45B4-BEBB-44B75A6AF669}" mergeInterval="0" personalView="1" maximized="1" xWindow="1" yWindow="1" windowWidth="1280" windowHeight="7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  <c r="B15" i="1"/>
  <c r="G49" i="1"/>
  <c r="G43" i="1"/>
  <c r="G37" i="1"/>
  <c r="G32" i="1"/>
  <c r="G19" i="1"/>
  <c r="F12" i="1"/>
  <c r="D32" i="1"/>
  <c r="D37" i="1"/>
  <c r="E27" i="1"/>
  <c r="E19" i="1"/>
  <c r="D12" i="1"/>
  <c r="B13" i="1"/>
  <c r="C94" i="1"/>
  <c r="G80" i="1"/>
  <c r="E80" i="1"/>
  <c r="C80" i="1"/>
  <c r="C74" i="1"/>
  <c r="E74" i="1"/>
  <c r="H65" i="1"/>
  <c r="G65" i="1"/>
  <c r="E65" i="1"/>
  <c r="D59" i="1"/>
  <c r="D55" i="1"/>
  <c r="F49" i="1"/>
  <c r="F43" i="1"/>
  <c r="D43" i="1"/>
  <c r="F37" i="1"/>
  <c r="C32" i="1"/>
  <c r="C27" i="1"/>
  <c r="D19" i="1"/>
  <c r="C19" i="1"/>
  <c r="H12" i="1"/>
  <c r="G12" i="1"/>
  <c r="E12" i="1"/>
  <c r="C12" i="1"/>
  <c r="B66" i="1"/>
  <c r="B14" i="1"/>
  <c r="F19" i="1"/>
  <c r="B28" i="1"/>
  <c r="B84" i="1"/>
  <c r="C49" i="1"/>
  <c r="B98" i="1"/>
  <c r="B97" i="1"/>
  <c r="B96" i="1"/>
  <c r="B95" i="1"/>
  <c r="B93" i="1"/>
  <c r="B92" i="1"/>
  <c r="B91" i="1"/>
  <c r="B90" i="1"/>
  <c r="B89" i="1"/>
  <c r="B88" i="1"/>
  <c r="B87" i="1"/>
  <c r="B86" i="1"/>
  <c r="B85" i="1"/>
  <c r="B83" i="1"/>
  <c r="B82" i="1"/>
  <c r="B81" i="1"/>
  <c r="B79" i="1"/>
  <c r="B78" i="1"/>
  <c r="B77" i="1"/>
  <c r="B76" i="1"/>
  <c r="B75" i="1"/>
  <c r="B73" i="1"/>
  <c r="B72" i="1"/>
  <c r="B71" i="1"/>
  <c r="B70" i="1"/>
  <c r="B69" i="1"/>
  <c r="B68" i="1"/>
  <c r="B67" i="1"/>
  <c r="B64" i="1"/>
  <c r="B63" i="1"/>
  <c r="B62" i="1"/>
  <c r="B61" i="1"/>
  <c r="B60" i="1"/>
  <c r="B58" i="1"/>
  <c r="B57" i="1"/>
  <c r="B56" i="1"/>
  <c r="B54" i="1"/>
  <c r="B53" i="1"/>
  <c r="B52" i="1"/>
  <c r="B51" i="1"/>
  <c r="B50" i="1"/>
  <c r="B48" i="1"/>
  <c r="B47" i="1"/>
  <c r="B46" i="1"/>
  <c r="B45" i="1"/>
  <c r="B44" i="1"/>
  <c r="B42" i="1"/>
  <c r="B41" i="1"/>
  <c r="B40" i="1"/>
  <c r="B39" i="1"/>
  <c r="B38" i="1"/>
  <c r="B36" i="1"/>
  <c r="B35" i="1"/>
  <c r="B34" i="1"/>
  <c r="B33" i="1"/>
  <c r="B31" i="1"/>
  <c r="B30" i="1"/>
  <c r="B29" i="1"/>
  <c r="B26" i="1"/>
  <c r="B25" i="1"/>
  <c r="B24" i="1"/>
  <c r="B23" i="1"/>
  <c r="B22" i="1"/>
  <c r="B21" i="1"/>
  <c r="B20" i="1"/>
  <c r="B18" i="1"/>
  <c r="B17" i="1"/>
  <c r="B16" i="1"/>
  <c r="H94" i="1"/>
  <c r="H80" i="1"/>
  <c r="H74" i="1"/>
  <c r="H59" i="1"/>
  <c r="H55" i="1"/>
  <c r="H49" i="1"/>
  <c r="H43" i="1"/>
  <c r="H37" i="1"/>
  <c r="H32" i="1"/>
  <c r="H27" i="1"/>
  <c r="H19" i="1"/>
  <c r="G27" i="1"/>
  <c r="F27" i="1"/>
  <c r="D27" i="1"/>
  <c r="C37" i="1"/>
  <c r="C43" i="1"/>
  <c r="C55" i="1"/>
  <c r="C59" i="1"/>
  <c r="C65" i="1"/>
  <c r="G94" i="1"/>
  <c r="F94" i="1"/>
  <c r="E94" i="1"/>
  <c r="D94" i="1"/>
  <c r="F80" i="1"/>
  <c r="D80" i="1"/>
  <c r="G74" i="1"/>
  <c r="F74" i="1"/>
  <c r="D74" i="1"/>
  <c r="F65" i="1"/>
  <c r="D65" i="1"/>
  <c r="G59" i="1"/>
  <c r="F59" i="1"/>
  <c r="E59" i="1"/>
  <c r="G55" i="1"/>
  <c r="F55" i="1"/>
  <c r="E55" i="1"/>
  <c r="E49" i="1"/>
  <c r="D49" i="1"/>
  <c r="E43" i="1"/>
  <c r="E37" i="1"/>
  <c r="F32" i="1"/>
  <c r="E32" i="1"/>
  <c r="B19" i="1" l="1"/>
  <c r="B32" i="1"/>
  <c r="B65" i="1"/>
  <c r="G11" i="1"/>
  <c r="B74" i="1"/>
  <c r="B59" i="1"/>
  <c r="F11" i="1"/>
  <c r="D11" i="1"/>
  <c r="B49" i="1"/>
  <c r="B43" i="1"/>
  <c r="B55" i="1"/>
  <c r="B94" i="1"/>
  <c r="B80" i="1"/>
  <c r="B37" i="1"/>
  <c r="B27" i="1"/>
  <c r="E11" i="1"/>
  <c r="B12" i="1"/>
  <c r="H11" i="1"/>
</calcChain>
</file>

<file path=xl/sharedStrings.xml><?xml version="1.0" encoding="utf-8"?>
<sst xmlns="http://schemas.openxmlformats.org/spreadsheetml/2006/main" count="230" uniqueCount="196">
  <si>
    <t xml:space="preserve">Περιφέρειες και Περιφερειακές Ενότητες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</si>
  <si>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</si>
  <si>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</si>
  <si>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</si>
  <si>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</si>
  <si>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</si>
  <si>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Ροδόπης</t>
  </si>
  <si>
    <t xml:space="preserve">  Rodopi</t>
  </si>
  <si>
    <t xml:space="preserve">  Δράμας</t>
  </si>
  <si>
    <t xml:space="preserve">  Drama</t>
  </si>
  <si>
    <t xml:space="preserve">  Έβρου</t>
  </si>
  <si>
    <t xml:space="preserve">  Evros</t>
  </si>
  <si>
    <t xml:space="preserve">  Θάσου</t>
  </si>
  <si>
    <t xml:space="preserve">  Thasos</t>
  </si>
  <si>
    <t xml:space="preserve">  Καβάλας</t>
  </si>
  <si>
    <t xml:space="preserve">  Kavala</t>
  </si>
  <si>
    <t xml:space="preserve">  Ξάνθης</t>
  </si>
  <si>
    <t xml:space="preserve">  Xanthi</t>
  </si>
  <si>
    <t>Περιφέρεια Κεντρικής Μακεδονίας</t>
  </si>
  <si>
    <t>Region of Central Macedonia</t>
  </si>
  <si>
    <t xml:space="preserve">  Θεσσαλονίκης</t>
  </si>
  <si>
    <t xml:space="preserve">  Thessaloniki</t>
  </si>
  <si>
    <t xml:space="preserve">  Ημαθίας</t>
  </si>
  <si>
    <t xml:space="preserve">  Imathia</t>
  </si>
  <si>
    <t xml:space="preserve">  Κιλκίς</t>
  </si>
  <si>
    <t xml:space="preserve">  Kilkis</t>
  </si>
  <si>
    <t xml:space="preserve">  Πέλλας</t>
  </si>
  <si>
    <t xml:space="preserve">  Pella</t>
  </si>
  <si>
    <t xml:space="preserve">  Πιερίας</t>
  </si>
  <si>
    <t xml:space="preserve">  Pieria</t>
  </si>
  <si>
    <t xml:space="preserve">  Σερρών</t>
  </si>
  <si>
    <t xml:space="preserve">  Serres</t>
  </si>
  <si>
    <t xml:space="preserve">  Χαλκιδικής</t>
  </si>
  <si>
    <t xml:space="preserve">  Chalkidiki</t>
  </si>
  <si>
    <t xml:space="preserve">  Κοζάνης</t>
  </si>
  <si>
    <t xml:space="preserve">  Kozani</t>
  </si>
  <si>
    <t xml:space="preserve">  Γρεβενών</t>
  </si>
  <si>
    <t xml:space="preserve">  Grevena</t>
  </si>
  <si>
    <t xml:space="preserve">  Καστοριάς</t>
  </si>
  <si>
    <t xml:space="preserve">  Kastoria</t>
  </si>
  <si>
    <t xml:space="preserve">  Φλώρινας</t>
  </si>
  <si>
    <t xml:space="preserve">  Florina</t>
  </si>
  <si>
    <t>Περιφέρεια Ηπείρου</t>
  </si>
  <si>
    <t>Region of Epirus</t>
  </si>
  <si>
    <t xml:space="preserve">  Ιωαννίνων</t>
  </si>
  <si>
    <t xml:space="preserve">  Ionnina</t>
  </si>
  <si>
    <t xml:space="preserve">  Άρτας</t>
  </si>
  <si>
    <t xml:space="preserve">  Arta</t>
  </si>
  <si>
    <t xml:space="preserve">  Θεσπρωτίας</t>
  </si>
  <si>
    <t xml:space="preserve">  Thesprotia</t>
  </si>
  <si>
    <t xml:space="preserve">  Πρέβεζας</t>
  </si>
  <si>
    <t xml:space="preserve">  Preveza</t>
  </si>
  <si>
    <t>Περιφέρεια Θεσσαλίας</t>
  </si>
  <si>
    <t>Region of Thessally</t>
  </si>
  <si>
    <t xml:space="preserve">  Λάρισας</t>
  </si>
  <si>
    <t xml:space="preserve">  Larissa</t>
  </si>
  <si>
    <t xml:space="preserve">  Καρδίτσας</t>
  </si>
  <si>
    <t xml:space="preserve">  Karditsa</t>
  </si>
  <si>
    <t xml:space="preserve">  Μαγνησίας</t>
  </si>
  <si>
    <t xml:space="preserve">  Magnesia</t>
  </si>
  <si>
    <t xml:space="preserve">  Σποράδων</t>
  </si>
  <si>
    <t xml:space="preserve">  Sporades Islands</t>
  </si>
  <si>
    <t xml:space="preserve">  Τρικάλων</t>
  </si>
  <si>
    <t xml:space="preserve">  Trikala</t>
  </si>
  <si>
    <t>Περιφέρεια Στερεάς Ελλάδας</t>
  </si>
  <si>
    <t>Region of Central Greece</t>
  </si>
  <si>
    <t xml:space="preserve">  Φθιώτιδας</t>
  </si>
  <si>
    <t xml:space="preserve">  Pthiotida</t>
  </si>
  <si>
    <t xml:space="preserve">  Βοιωτίας</t>
  </si>
  <si>
    <t xml:space="preserve">  Viotia</t>
  </si>
  <si>
    <t xml:space="preserve">  Εύβοιας</t>
  </si>
  <si>
    <t xml:space="preserve">  Evia</t>
  </si>
  <si>
    <t xml:space="preserve">  Ευρυτανίας</t>
  </si>
  <si>
    <t xml:space="preserve">  Evritania</t>
  </si>
  <si>
    <t xml:space="preserve">  Φωκίδας</t>
  </si>
  <si>
    <t xml:space="preserve">  Fokida</t>
  </si>
  <si>
    <t>Περιφέρεια Ιονίων Νήσων</t>
  </si>
  <si>
    <t>Region of Ionian Islands</t>
  </si>
  <si>
    <t xml:space="preserve">  Κέρκυρας</t>
  </si>
  <si>
    <t xml:space="preserve">  Corfu</t>
  </si>
  <si>
    <t xml:space="preserve">  Ζακύνθου</t>
  </si>
  <si>
    <t xml:space="preserve">  Zakynthos</t>
  </si>
  <si>
    <t xml:space="preserve">  Ιθάκης</t>
  </si>
  <si>
    <t xml:space="preserve">  Ithaka</t>
  </si>
  <si>
    <t xml:space="preserve">  Κεφαλληνίας</t>
  </si>
  <si>
    <t xml:space="preserve">  Kefallonia</t>
  </si>
  <si>
    <t xml:space="preserve">  Λευκάδας</t>
  </si>
  <si>
    <t xml:space="preserve">  Lefkada</t>
  </si>
  <si>
    <t>Περιφέρεια Δυτικής Ελλάδας</t>
  </si>
  <si>
    <t>Region of Western Greece</t>
  </si>
  <si>
    <t xml:space="preserve">  Αχαϊας</t>
  </si>
  <si>
    <t xml:space="preserve">  Achaia</t>
  </si>
  <si>
    <t xml:space="preserve">  Αιτωλ/νανίας</t>
  </si>
  <si>
    <t xml:space="preserve">  Etolia and Akarnania</t>
  </si>
  <si>
    <t xml:space="preserve">  Ηλείας</t>
  </si>
  <si>
    <t xml:space="preserve">  Ilia</t>
  </si>
  <si>
    <t>Περιφέρεια Πελοποννήσου</t>
  </si>
  <si>
    <t>Region of Peloponnese</t>
  </si>
  <si>
    <t xml:space="preserve">  Αρκαδίας</t>
  </si>
  <si>
    <t xml:space="preserve">  Arkadia</t>
  </si>
  <si>
    <t xml:space="preserve">  Αργολίδας</t>
  </si>
  <si>
    <t xml:space="preserve">  Argolida</t>
  </si>
  <si>
    <t xml:space="preserve">  Κορινθίας</t>
  </si>
  <si>
    <t xml:space="preserve">  Korinthia</t>
  </si>
  <si>
    <t xml:space="preserve">  Λακωνίας</t>
  </si>
  <si>
    <t xml:space="preserve">  Lakonia</t>
  </si>
  <si>
    <t xml:space="preserve">  Μεσσηνίας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</si>
  <si>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</si>
  <si>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</si>
  <si>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</si>
  <si>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</si>
  <si>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</si>
  <si>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</si>
  <si>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</si>
  <si>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</si>
  <si>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</si>
  <si>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</si>
  <si>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</si>
  <si>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</si>
  <si>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</si>
  <si>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</si>
  <si>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</si>
  <si>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</si>
  <si>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</si>
  <si>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</si>
  <si>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</si>
  <si>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</si>
  <si>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</si>
  <si>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Λέσβου</t>
  </si>
  <si>
    <t xml:space="preserve">  Lesbos</t>
  </si>
  <si>
    <t xml:space="preserve">  Ικαρίας</t>
  </si>
  <si>
    <t xml:space="preserve">  Ikaria</t>
  </si>
  <si>
    <t xml:space="preserve">  Λήμνου</t>
  </si>
  <si>
    <t xml:space="preserve">  Limnos</t>
  </si>
  <si>
    <t xml:space="preserve">  Σάμου.</t>
  </si>
  <si>
    <t xml:space="preserve">  Samos</t>
  </si>
  <si>
    <t xml:space="preserve">  Χίου</t>
  </si>
  <si>
    <t xml:space="preserve">  Chios</t>
  </si>
  <si>
    <t>Περιφέρεια Νοτίου Αιγαίου</t>
  </si>
  <si>
    <t>Region of Southern Aegean</t>
  </si>
  <si>
    <t xml:space="preserve">  Σύρου</t>
  </si>
  <si>
    <t xml:space="preserve">  Syros</t>
  </si>
  <si>
    <t xml:space="preserve">  Άνδρου</t>
  </si>
  <si>
    <t xml:space="preserve">  Andros</t>
  </si>
  <si>
    <t xml:space="preserve">  Θήρας</t>
  </si>
  <si>
    <t xml:space="preserve">  Thira</t>
  </si>
  <si>
    <t xml:space="preserve">  Καλύμνου</t>
  </si>
  <si>
    <t xml:space="preserve">  Kalimnos</t>
  </si>
  <si>
    <t xml:space="preserve">  Καρπάθου</t>
  </si>
  <si>
    <t xml:space="preserve">  Karpathos</t>
  </si>
  <si>
    <t xml:space="preserve">  Κύθνου</t>
  </si>
  <si>
    <t xml:space="preserve">  Kythnos</t>
  </si>
  <si>
    <t xml:space="preserve">  Κω</t>
  </si>
  <si>
    <t xml:space="preserve">  Kos</t>
  </si>
  <si>
    <t xml:space="preserve">  Μήλου</t>
  </si>
  <si>
    <t xml:space="preserve">  Milos</t>
  </si>
  <si>
    <t xml:space="preserve">  Μυκόνου.</t>
  </si>
  <si>
    <t xml:space="preserve">  Mykonos</t>
  </si>
  <si>
    <t xml:space="preserve">  Νάξου</t>
  </si>
  <si>
    <t xml:space="preserve">  Naxos</t>
  </si>
  <si>
    <t xml:space="preserve">  Πάρου</t>
  </si>
  <si>
    <t xml:space="preserve">  Paros</t>
  </si>
  <si>
    <t xml:space="preserve">  Ρόδου</t>
  </si>
  <si>
    <t xml:space="preserve">  Rhodes</t>
  </si>
  <si>
    <t xml:space="preserve">  Τήνου</t>
  </si>
  <si>
    <t xml:space="preserve">  Tinos</t>
  </si>
  <si>
    <t>Περιφέρεια Κρήτης</t>
  </si>
  <si>
    <t>Region of Crete</t>
  </si>
  <si>
    <t xml:space="preserve">  Ηρακλείου</t>
  </si>
  <si>
    <t xml:space="preserve">  Heraklion</t>
  </si>
  <si>
    <t xml:space="preserve">  Λασιθίου</t>
  </si>
  <si>
    <t xml:space="preserve">  Lasithi</t>
  </si>
  <si>
    <t xml:space="preserve">  Ρεθύμνης</t>
  </si>
  <si>
    <t xml:space="preserve">  Rethymno</t>
  </si>
  <si>
    <t xml:space="preserve">  Χανίων</t>
  </si>
  <si>
    <t xml:space="preserve">  Chania</t>
  </si>
  <si>
    <t>1. Κατηγορίες εκτάσεων - Categories of crop areas</t>
  </si>
  <si>
    <t>Εκτάσεις σε στρέμματα</t>
  </si>
  <si>
    <t>Καλλιέργειες - Crops</t>
  </si>
  <si>
    <t>Δενδρώδεις Areas under trees (compact plantations)</t>
  </si>
  <si>
    <t>Περιφέρεια Δυτικής Μακεδονίας</t>
  </si>
  <si>
    <t>Αροτραίες
Crops on arable land</t>
  </si>
  <si>
    <t>Region of Western Macedonia</t>
  </si>
  <si>
    <t>Αγρανάπαυση 
(1 - 5) ετών
Fallow land 
(1 - 5 years)</t>
  </si>
  <si>
    <t>(2) Αναφέρεται σε εκτάσεις που διατηρούνται σε καλή γεωργική και περιβαλλοντική κατάσταση, παραμένουν σε αγρανάπαυση και είναι επιλέξιμες για καταβολή επιδοτήσεων</t>
  </si>
  <si>
    <t>(2) Refers to land preserved in sound agricultural and environmental condition, remain fallow and is eligible for the payment of subsidies</t>
  </si>
  <si>
    <t>Σύνολο καλλιεργούμενης γεωργικής γης και αγρανάπαυσης
Total cultivated agricultural and fallow land</t>
  </si>
  <si>
    <t>Αμπέλια και σταφιδάμπελα 
Vines (grapes and raisins)</t>
  </si>
  <si>
    <t>Areas in stremmas (1 stremma = 0.1 ha)</t>
  </si>
  <si>
    <t>―</t>
  </si>
  <si>
    <t>(1) Καθαρή έκταση κηπευτικών (χωρίς διαδοχικές/δευτερεύουσες καλλιέργειες) Καλλιεργούνται τα είδη των πινάκων 3α και 3β (γενικών και αναλυτικά)</t>
  </si>
  <si>
    <t>(1) Net area of horticulture crops (i.e. secondary/successive crops not included). Crops of tables 3a and 3b (general and analytical) are cultivated</t>
  </si>
  <si>
    <r>
      <t>Κηπευτική γη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Garden area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</si>
  <si>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>Εκ των οποίων εκτάσεις που είναι επιλέξιμες για καταβολή επιδοτήσεων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  <r>
      <rPr>
        <i/>
        <sz val="11"/>
        <color theme="1"/>
        <rFont val="Calibri"/>
        <family val="2"/>
        <charset val="161"/>
        <scheme val="minor"/>
      </rPr>
      <t xml:space="preserve">
Of which land eligible for the payment of subsidies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</si>
  <si>
    <t>Πίνακας 1α. Εκτάσεις καλλιεργειών και αγρανάπαυσης, κατά κατηγορία, Περιφέρεια και Περιφερειακή Ενότητα, 2018</t>
  </si>
  <si>
    <t>Table 1a. Crop areas and fallow land, by category, Region and Regional Unities,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</si>
</sst>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i/>
      <vertAlign val="super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vertical="center"/>
      <protection locked="0"/>
    </xf>
    <xf numFmtId="3" fontId="2" fillId="0" borderId="15" xfId="0" applyNumberFormat="1" applyFont="1" applyFill="1" applyBorder="1" applyAlignment="1" applyProtection="1">
      <alignment vertical="center"/>
    </xf>
    <xf numFmtId="3" fontId="2" fillId="0" borderId="8" xfId="0" applyNumberFormat="1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vertical="center"/>
    </xf>
    <xf numFmtId="3" fontId="2" fillId="0" borderId="14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3" fontId="2" fillId="0" borderId="3" xfId="0" applyNumberFormat="1" applyFont="1" applyBorder="1" applyAlignment="1" applyProtection="1">
      <alignment vertical="center"/>
    </xf>
    <xf numFmtId="3" fontId="2" fillId="0" borderId="2" xfId="0" applyNumberFormat="1" applyFont="1" applyBorder="1" applyAlignment="1" applyProtection="1">
      <alignment vertical="center"/>
    </xf>
    <xf numFmtId="3" fontId="2" fillId="0" borderId="24" xfId="0" applyNumberFormat="1" applyFont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left" wrapText="1" indent="1"/>
      <protection locked="0"/>
    </xf>
    <xf numFmtId="3" fontId="3" fillId="0" borderId="3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3" fontId="0" fillId="0" borderId="0" xfId="0" applyNumberFormat="1" applyFont="1" applyProtection="1">
      <protection locked="0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3" fontId="2" fillId="0" borderId="11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3" fontId="2" fillId="0" borderId="20" xfId="0" applyNumberFormat="1" applyFont="1" applyFill="1" applyBorder="1" applyAlignment="1" applyProtection="1">
      <alignment vertical="center"/>
    </xf>
    <xf numFmtId="3" fontId="2" fillId="0" borderId="13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3" fontId="7" fillId="2" borderId="11" xfId="0" applyNumberFormat="1" applyFont="1" applyFill="1" applyBorder="1" applyAlignment="1" applyProtection="1">
      <alignment horizontal="right" vertical="center" wrapText="1"/>
    </xf>
    <xf numFmtId="3" fontId="7" fillId="2" borderId="2" xfId="0" applyNumberFormat="1" applyFont="1" applyFill="1" applyBorder="1" applyAlignment="1" applyProtection="1">
      <alignment horizontal="right" vertical="center" wrapText="1"/>
    </xf>
    <xf numFmtId="3" fontId="7" fillId="2" borderId="20" xfId="0" applyNumberFormat="1" applyFont="1" applyFill="1" applyBorder="1" applyAlignment="1" applyProtection="1">
      <alignment horizontal="right" vertical="center" wrapText="1"/>
    </xf>
    <xf numFmtId="3" fontId="7" fillId="2" borderId="0" xfId="0" applyNumberFormat="1" applyFont="1" applyFill="1" applyBorder="1" applyAlignment="1" applyProtection="1">
      <alignment horizontal="right" vertical="center" wrapText="1"/>
    </xf>
    <xf numFmtId="3" fontId="7" fillId="2" borderId="13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  <protection locked="0"/>
    </xf>
    <xf numFmtId="3" fontId="3" fillId="0" borderId="12" xfId="0" applyNumberFormat="1" applyFont="1" applyFill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alignment vertical="center"/>
      <protection locked="0"/>
    </xf>
    <xf numFmtId="3" fontId="3" fillId="0" borderId="0" xfId="0" applyNumberFormat="1" applyFont="1" applyFill="1" applyBorder="1" applyAlignment="1" applyProtection="1">
      <alignment vertical="center" wrapText="1"/>
      <protection locked="0"/>
    </xf>
    <xf numFmtId="3" fontId="3" fillId="0" borderId="0" xfId="0" applyNumberFormat="1" applyFont="1" applyFill="1" applyBorder="1" applyAlignme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NumberFormat="1" applyFont="1" applyFill="1" applyBorder="1" applyAlignment="1" applyProtection="1">
      <alignment horizontal="left" indent="2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indent="2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left" indent="2"/>
      <protection locked="0"/>
    </xf>
    <xf numFmtId="49" fontId="0" fillId="0" borderId="0" xfId="0" applyNumberFormat="1" applyFont="1" applyBorder="1" applyProtection="1"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49" fontId="0" fillId="0" borderId="0" xfId="0" applyNumberFormat="1" applyFont="1" applyProtection="1">
      <protection locked="0"/>
    </xf>
    <xf numFmtId="0" fontId="4" fillId="0" borderId="1" xfId="0" applyNumberFormat="1" applyFont="1" applyFill="1" applyBorder="1" applyAlignment="1" applyProtection="1">
      <alignment horizontal="left"/>
      <protection locked="0"/>
    </xf>
    <xf numFmtId="3" fontId="12" fillId="0" borderId="0" xfId="0" applyNumberFormat="1" applyFont="1" applyBorder="1" applyAlignment="1">
      <alignment horizontal="right" vertical="top"/>
    </xf>
    <xf numFmtId="3" fontId="12" fillId="0" borderId="2" xfId="0" applyNumberFormat="1" applyFont="1" applyBorder="1" applyAlignment="1">
      <alignment horizontal="right" vertical="top"/>
    </xf>
    <xf numFmtId="0" fontId="12" fillId="0" borderId="2" xfId="0" applyFont="1" applyBorder="1" applyAlignment="1">
      <alignment horizontal="right" vertical="top"/>
    </xf>
    <xf numFmtId="3" fontId="12" fillId="0" borderId="13" xfId="0" applyNumberFormat="1" applyFont="1" applyBorder="1" applyAlignment="1">
      <alignment horizontal="right" vertical="top"/>
    </xf>
    <xf numFmtId="0" fontId="12" fillId="0" borderId="13" xfId="0" applyFont="1" applyBorder="1" applyAlignment="1">
      <alignment horizontal="right" vertical="top"/>
    </xf>
    <xf numFmtId="0" fontId="12" fillId="0" borderId="0" xfId="0" applyFont="1" applyBorder="1" applyAlignment="1">
      <alignment horizontal="right" vertical="top"/>
    </xf>
    <xf numFmtId="3" fontId="12" fillId="0" borderId="25" xfId="0" applyNumberFormat="1" applyFont="1" applyBorder="1" applyAlignment="1">
      <alignment horizontal="right" vertical="top"/>
    </xf>
    <xf numFmtId="3" fontId="12" fillId="0" borderId="1" xfId="0" applyNumberFormat="1" applyFont="1" applyBorder="1" applyAlignment="1">
      <alignment horizontal="right" vertical="top"/>
    </xf>
    <xf numFmtId="3" fontId="12" fillId="0" borderId="28" xfId="0" applyNumberFormat="1" applyFont="1" applyBorder="1" applyAlignment="1">
      <alignment horizontal="right" vertical="top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2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left" vertical="top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3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2" xfId="0" applyFont="1" applyFill="1" applyBorder="1" applyAlignment="1" applyProtection="1">
      <alignment horizontal="left" vertical="center" wrapText="1"/>
      <protection locked="0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0" borderId="23" xfId="0" applyFont="1" applyFill="1" applyBorder="1" applyAlignment="1" applyProtection="1">
      <alignment horizontal="left" vertical="center" wrapText="1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4"/>
  <sheetViews>
    <sheetView showGridLines="0" tabSelected="1" zoomScaleNormal="100" workbookViewId="0">
      <selection activeCell="G12" sqref="G12"/>
    </sheetView>
  </sheetViews>
  <sheetFormatPr defaultRowHeight="14.4" x14ac:dyDescent="0.3"/>
  <cols>
    <col min="1" max="1" width="43.6640625" style="2" customWidth="1"/>
    <col min="2" max="2" width="17" style="2" customWidth="1"/>
    <col min="3" max="3" width="10.6640625" style="2" customWidth="1"/>
    <col min="4" max="4" width="14.6640625" style="2" customWidth="1"/>
    <col min="5" max="5" width="12.6640625" style="2" customWidth="1"/>
    <col min="6" max="6" width="15.21875" style="2" bestFit="1" customWidth="1"/>
    <col min="7" max="7" width="12.6640625" style="2" bestFit="1" customWidth="1"/>
    <col min="8" max="8" width="14.6640625" style="2" bestFit="1" customWidth="1"/>
    <col min="9" max="9" width="9.33203125" style="2" customWidth="1"/>
    <col min="10" max="10" width="11.6640625" style="2" customWidth="1"/>
    <col min="11" max="11" width="12.109375" style="2" customWidth="1"/>
    <col min="12" max="12" width="10.109375" style="2" bestFit="1" customWidth="1"/>
    <col min="13" max="16384" width="8.88671875" style="2"/>
  </cols>
  <sheetData>
    <row r="2" spans="1:14" ht="18" x14ac:dyDescent="0.3">
      <c r="A2" s="103" t="s">
        <v>176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"/>
    </row>
    <row r="3" spans="1:14" ht="18" x14ac:dyDescent="0.3">
      <c r="A3" s="101" t="s">
        <v>194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3"/>
    </row>
    <row r="4" spans="1:14" ht="18" x14ac:dyDescent="0.3">
      <c r="A4" s="101" t="s">
        <v>195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3"/>
    </row>
    <row r="5" spans="1:1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4" ht="15" thickBot="1" x14ac:dyDescent="0.35">
      <c r="A6" s="61" t="s">
        <v>177</v>
      </c>
      <c r="B6" s="5"/>
      <c r="C6" s="5"/>
      <c r="D6" s="5"/>
      <c r="E6" s="5"/>
      <c r="F6" s="5"/>
      <c r="G6" s="6"/>
      <c r="H6" s="6"/>
      <c r="I6" s="81" t="s">
        <v>188</v>
      </c>
      <c r="J6" s="81"/>
      <c r="K6" s="81"/>
      <c r="L6" s="7"/>
    </row>
    <row r="7" spans="1:14" x14ac:dyDescent="0.3">
      <c r="A7" s="82" t="s">
        <v>0</v>
      </c>
      <c r="B7" s="85" t="s">
        <v>186</v>
      </c>
      <c r="C7" s="88" t="s">
        <v>178</v>
      </c>
      <c r="D7" s="89"/>
      <c r="E7" s="89"/>
      <c r="F7" s="89"/>
      <c r="G7" s="104" t="s">
        <v>183</v>
      </c>
      <c r="H7" s="110" t="s">
        <v>193</v>
      </c>
      <c r="I7" s="73" t="s">
        <v>1</v>
      </c>
      <c r="J7" s="74"/>
      <c r="K7" s="74"/>
      <c r="L7" s="6"/>
    </row>
    <row r="8" spans="1:14" x14ac:dyDescent="0.3">
      <c r="A8" s="83"/>
      <c r="B8" s="86"/>
      <c r="C8" s="90"/>
      <c r="D8" s="91"/>
      <c r="E8" s="91"/>
      <c r="F8" s="91"/>
      <c r="G8" s="105"/>
      <c r="H8" s="111"/>
      <c r="I8" s="75"/>
      <c r="J8" s="76"/>
      <c r="K8" s="76"/>
      <c r="L8" s="6"/>
    </row>
    <row r="9" spans="1:14" s="6" customFormat="1" x14ac:dyDescent="0.3">
      <c r="A9" s="83"/>
      <c r="B9" s="86"/>
      <c r="C9" s="109" t="s">
        <v>181</v>
      </c>
      <c r="D9" s="109" t="s">
        <v>192</v>
      </c>
      <c r="E9" s="93" t="s">
        <v>179</v>
      </c>
      <c r="F9" s="109" t="s">
        <v>187</v>
      </c>
      <c r="G9" s="105"/>
      <c r="H9" s="111"/>
      <c r="I9" s="75"/>
      <c r="J9" s="76"/>
      <c r="K9" s="76"/>
    </row>
    <row r="10" spans="1:14" s="8" customFormat="1" ht="100.2" customHeight="1" x14ac:dyDescent="0.3">
      <c r="A10" s="84"/>
      <c r="B10" s="87"/>
      <c r="C10" s="106"/>
      <c r="D10" s="106"/>
      <c r="E10" s="90"/>
      <c r="F10" s="106"/>
      <c r="G10" s="106"/>
      <c r="H10" s="112"/>
      <c r="I10" s="77"/>
      <c r="J10" s="78"/>
      <c r="K10" s="78"/>
    </row>
    <row r="11" spans="1:14" s="15" customFormat="1" ht="27.6" customHeight="1" x14ac:dyDescent="0.3">
      <c r="A11" s="9" t="s">
        <v>2</v>
      </c>
      <c r="B11" s="10">
        <f>SUM(B12,B19,B27,B32,B37,B43,B49,B55,B59,B65,B74,B80,B94)</f>
        <v>32216808</v>
      </c>
      <c r="C11" s="11">
        <f>SUM(C12,C19,C27,C32,C37,C43,C49,C55,C59,C65,C74,C80,C94)</f>
        <v>17195604</v>
      </c>
      <c r="D11" s="11">
        <f t="shared" ref="D11:G11" si="0">SUM(D12,D19,D27,D32,D37,D43,D49,D55,D59,D65,D74,D80,D94)</f>
        <v>618903</v>
      </c>
      <c r="E11" s="12">
        <f t="shared" si="0"/>
        <v>9958590</v>
      </c>
      <c r="F11" s="11">
        <f t="shared" si="0"/>
        <v>892459</v>
      </c>
      <c r="G11" s="11">
        <f t="shared" si="0"/>
        <v>3551252</v>
      </c>
      <c r="H11" s="13">
        <f t="shared" ref="H11" si="1">SUM(H12,H19,H27,H32,H37,H43,H49,H55,H59,H65,H74,H80,H94)</f>
        <v>1955839</v>
      </c>
      <c r="I11" s="14" t="s">
        <v>3</v>
      </c>
      <c r="J11" s="14"/>
      <c r="K11" s="14"/>
      <c r="L11" s="3"/>
    </row>
    <row r="12" spans="1:14" s="22" customFormat="1" ht="28.8" customHeight="1" x14ac:dyDescent="0.3">
      <c r="A12" s="16" t="s">
        <v>4</v>
      </c>
      <c r="B12" s="17">
        <f t="shared" ref="B12:H12" si="2">SUM(B13:B18)</f>
        <v>3771910</v>
      </c>
      <c r="C12" s="18">
        <f t="shared" si="2"/>
        <v>2955302</v>
      </c>
      <c r="D12" s="18">
        <f>SUM(D13:D18)</f>
        <v>67964</v>
      </c>
      <c r="E12" s="18">
        <f t="shared" si="2"/>
        <v>289366</v>
      </c>
      <c r="F12" s="18">
        <f>SUM(F13:F18)</f>
        <v>52063</v>
      </c>
      <c r="G12" s="18">
        <f t="shared" si="2"/>
        <v>407215</v>
      </c>
      <c r="H12" s="19">
        <f t="shared" si="2"/>
        <v>239474</v>
      </c>
      <c r="I12" s="20" t="s">
        <v>5</v>
      </c>
      <c r="J12" s="20"/>
      <c r="K12" s="20"/>
      <c r="L12" s="21"/>
    </row>
    <row r="13" spans="1:14" x14ac:dyDescent="0.3">
      <c r="A13" s="23" t="s">
        <v>6</v>
      </c>
      <c r="B13" s="24">
        <f>SUM(C13:G13)</f>
        <v>785363</v>
      </c>
      <c r="C13" s="63">
        <v>676410</v>
      </c>
      <c r="D13" s="62">
        <v>11914</v>
      </c>
      <c r="E13" s="63">
        <v>27743</v>
      </c>
      <c r="F13" s="63">
        <v>3146</v>
      </c>
      <c r="G13" s="63">
        <v>66150</v>
      </c>
      <c r="H13" s="65">
        <v>65419</v>
      </c>
      <c r="I13" s="25" t="s">
        <v>7</v>
      </c>
      <c r="J13" s="26"/>
      <c r="K13" s="26"/>
      <c r="L13" s="6"/>
    </row>
    <row r="14" spans="1:14" x14ac:dyDescent="0.3">
      <c r="A14" s="23" t="s">
        <v>8</v>
      </c>
      <c r="B14" s="24">
        <f>SUM(C14:G14)</f>
        <v>558453</v>
      </c>
      <c r="C14" s="63">
        <v>456779</v>
      </c>
      <c r="D14" s="62">
        <v>6320</v>
      </c>
      <c r="E14" s="63">
        <v>13545</v>
      </c>
      <c r="F14" s="63">
        <v>6957</v>
      </c>
      <c r="G14" s="63">
        <v>74852</v>
      </c>
      <c r="H14" s="65">
        <v>27649</v>
      </c>
      <c r="I14" s="25" t="s">
        <v>9</v>
      </c>
      <c r="J14" s="26"/>
      <c r="K14" s="26"/>
      <c r="L14" s="6"/>
    </row>
    <row r="15" spans="1:14" x14ac:dyDescent="0.3">
      <c r="A15" s="23" t="s">
        <v>10</v>
      </c>
      <c r="B15" s="24">
        <f>SUM(C15:G15)</f>
        <v>1518570</v>
      </c>
      <c r="C15" s="63">
        <v>1209266</v>
      </c>
      <c r="D15" s="62">
        <v>25188</v>
      </c>
      <c r="E15" s="63">
        <v>84230</v>
      </c>
      <c r="F15" s="63">
        <v>6490</v>
      </c>
      <c r="G15" s="63">
        <v>193396</v>
      </c>
      <c r="H15" s="65">
        <v>105359</v>
      </c>
      <c r="I15" s="25" t="s">
        <v>11</v>
      </c>
      <c r="J15" s="26"/>
      <c r="K15" s="26"/>
      <c r="L15" s="6"/>
      <c r="N15" s="79"/>
    </row>
    <row r="16" spans="1:14" x14ac:dyDescent="0.3">
      <c r="A16" s="23" t="s">
        <v>12</v>
      </c>
      <c r="B16" s="24">
        <f t="shared" ref="B16:B18" si="3">SUM(C16:G16)</f>
        <v>64274</v>
      </c>
      <c r="C16" s="63">
        <v>407</v>
      </c>
      <c r="D16" s="62">
        <v>373</v>
      </c>
      <c r="E16" s="63">
        <v>62611</v>
      </c>
      <c r="F16" s="63">
        <v>113</v>
      </c>
      <c r="G16" s="63">
        <v>770</v>
      </c>
      <c r="H16" s="65" t="s">
        <v>189</v>
      </c>
      <c r="I16" s="25" t="s">
        <v>13</v>
      </c>
      <c r="J16" s="26"/>
      <c r="K16" s="26"/>
      <c r="L16" s="6"/>
      <c r="N16" s="80"/>
    </row>
    <row r="17" spans="1:14" x14ac:dyDescent="0.3">
      <c r="A17" s="23" t="s">
        <v>14</v>
      </c>
      <c r="B17" s="24">
        <f t="shared" si="3"/>
        <v>404272</v>
      </c>
      <c r="C17" s="63">
        <v>258712</v>
      </c>
      <c r="D17" s="62">
        <v>14045</v>
      </c>
      <c r="E17" s="63">
        <v>69285</v>
      </c>
      <c r="F17" s="63">
        <v>33933</v>
      </c>
      <c r="G17" s="63">
        <v>28297</v>
      </c>
      <c r="H17" s="65">
        <v>19309</v>
      </c>
      <c r="I17" s="25" t="s">
        <v>15</v>
      </c>
      <c r="J17" s="26"/>
      <c r="K17" s="26"/>
      <c r="L17" s="6"/>
      <c r="N17" s="27"/>
    </row>
    <row r="18" spans="1:14" x14ac:dyDescent="0.3">
      <c r="A18" s="23" t="s">
        <v>16</v>
      </c>
      <c r="B18" s="24">
        <f t="shared" si="3"/>
        <v>440978</v>
      </c>
      <c r="C18" s="63">
        <v>353728</v>
      </c>
      <c r="D18" s="62">
        <v>10124</v>
      </c>
      <c r="E18" s="63">
        <v>31952</v>
      </c>
      <c r="F18" s="63">
        <v>1424</v>
      </c>
      <c r="G18" s="63">
        <v>43750</v>
      </c>
      <c r="H18" s="65">
        <v>21738</v>
      </c>
      <c r="I18" s="25" t="s">
        <v>17</v>
      </c>
      <c r="J18" s="26"/>
      <c r="K18" s="26"/>
      <c r="L18" s="6"/>
      <c r="N18" s="27"/>
    </row>
    <row r="19" spans="1:14" ht="23.25" customHeight="1" x14ac:dyDescent="0.3">
      <c r="A19" s="28" t="s">
        <v>18</v>
      </c>
      <c r="B19" s="29">
        <f t="shared" ref="B19:G19" si="4">SUM(B20:B26)</f>
        <v>6854484</v>
      </c>
      <c r="C19" s="30">
        <f t="shared" si="4"/>
        <v>4852329</v>
      </c>
      <c r="D19" s="30">
        <f t="shared" si="4"/>
        <v>106490</v>
      </c>
      <c r="E19" s="31">
        <f t="shared" si="4"/>
        <v>1143947</v>
      </c>
      <c r="F19" s="30">
        <f t="shared" si="4"/>
        <v>58167</v>
      </c>
      <c r="G19" s="30">
        <f t="shared" si="4"/>
        <v>693551</v>
      </c>
      <c r="H19" s="32">
        <f t="shared" ref="H19" si="5">SUM(H20:H26)</f>
        <v>532575</v>
      </c>
      <c r="I19" s="33" t="s">
        <v>19</v>
      </c>
      <c r="J19" s="34"/>
      <c r="K19" s="34"/>
      <c r="L19" s="6"/>
      <c r="N19" s="27"/>
    </row>
    <row r="20" spans="1:14" x14ac:dyDescent="0.3">
      <c r="A20" s="23" t="s">
        <v>20</v>
      </c>
      <c r="B20" s="24">
        <f t="shared" ref="B20:B26" si="6">SUM(C20:G20)</f>
        <v>1505361</v>
      </c>
      <c r="C20" s="63">
        <v>1239340</v>
      </c>
      <c r="D20" s="62">
        <v>26258</v>
      </c>
      <c r="E20" s="63">
        <v>54412</v>
      </c>
      <c r="F20" s="63">
        <v>13700</v>
      </c>
      <c r="G20" s="63">
        <v>171651</v>
      </c>
      <c r="H20" s="65">
        <v>65757</v>
      </c>
      <c r="I20" s="25" t="s">
        <v>21</v>
      </c>
      <c r="J20" s="26"/>
      <c r="K20" s="26"/>
      <c r="L20" s="6"/>
      <c r="N20" s="27"/>
    </row>
    <row r="21" spans="1:14" x14ac:dyDescent="0.3">
      <c r="A21" s="23" t="s">
        <v>22</v>
      </c>
      <c r="B21" s="24">
        <f t="shared" si="6"/>
        <v>554898</v>
      </c>
      <c r="C21" s="63">
        <v>308927</v>
      </c>
      <c r="D21" s="62">
        <v>13901</v>
      </c>
      <c r="E21" s="63">
        <v>203592</v>
      </c>
      <c r="F21" s="63">
        <v>5943</v>
      </c>
      <c r="G21" s="63">
        <v>22535</v>
      </c>
      <c r="H21" s="65">
        <v>20403</v>
      </c>
      <c r="I21" s="25" t="s">
        <v>23</v>
      </c>
      <c r="J21" s="26"/>
      <c r="K21" s="26"/>
      <c r="L21" s="6"/>
    </row>
    <row r="22" spans="1:14" x14ac:dyDescent="0.3">
      <c r="A22" s="23" t="s">
        <v>24</v>
      </c>
      <c r="B22" s="24">
        <f t="shared" si="6"/>
        <v>1041454</v>
      </c>
      <c r="C22" s="63">
        <v>915303</v>
      </c>
      <c r="D22" s="62">
        <v>12091</v>
      </c>
      <c r="E22" s="63">
        <v>24024</v>
      </c>
      <c r="F22" s="63">
        <v>7065</v>
      </c>
      <c r="G22" s="63">
        <v>82971</v>
      </c>
      <c r="H22" s="65">
        <v>78013</v>
      </c>
      <c r="I22" s="25" t="s">
        <v>25</v>
      </c>
      <c r="J22" s="26"/>
      <c r="K22" s="26"/>
      <c r="L22" s="6"/>
      <c r="N22" s="27"/>
    </row>
    <row r="23" spans="1:14" x14ac:dyDescent="0.3">
      <c r="A23" s="23" t="s">
        <v>26</v>
      </c>
      <c r="B23" s="24">
        <f t="shared" si="6"/>
        <v>886694</v>
      </c>
      <c r="C23" s="63">
        <v>407016</v>
      </c>
      <c r="D23" s="62">
        <v>21264</v>
      </c>
      <c r="E23" s="63">
        <v>384959</v>
      </c>
      <c r="F23" s="63">
        <v>6340</v>
      </c>
      <c r="G23" s="63">
        <v>67115</v>
      </c>
      <c r="H23" s="65">
        <v>56102</v>
      </c>
      <c r="I23" s="25" t="s">
        <v>27</v>
      </c>
      <c r="J23" s="26"/>
      <c r="K23" s="26"/>
      <c r="L23" s="6"/>
    </row>
    <row r="24" spans="1:14" x14ac:dyDescent="0.3">
      <c r="A24" s="23" t="s">
        <v>28</v>
      </c>
      <c r="B24" s="24">
        <f t="shared" si="6"/>
        <v>565654</v>
      </c>
      <c r="C24" s="63">
        <v>371701</v>
      </c>
      <c r="D24" s="62">
        <v>10355</v>
      </c>
      <c r="E24" s="63">
        <v>93312</v>
      </c>
      <c r="F24" s="63">
        <v>6904</v>
      </c>
      <c r="G24" s="63">
        <v>83382</v>
      </c>
      <c r="H24" s="65">
        <v>59338</v>
      </c>
      <c r="I24" s="25" t="s">
        <v>29</v>
      </c>
      <c r="J24" s="26"/>
      <c r="K24" s="26"/>
      <c r="L24" s="6"/>
    </row>
    <row r="25" spans="1:14" x14ac:dyDescent="0.3">
      <c r="A25" s="23" t="s">
        <v>30</v>
      </c>
      <c r="B25" s="24">
        <f t="shared" si="6"/>
        <v>1501317</v>
      </c>
      <c r="C25" s="63">
        <v>1238226</v>
      </c>
      <c r="D25" s="62">
        <v>14230</v>
      </c>
      <c r="E25" s="63">
        <v>93964</v>
      </c>
      <c r="F25" s="63">
        <v>7184</v>
      </c>
      <c r="G25" s="63">
        <v>147713</v>
      </c>
      <c r="H25" s="65">
        <v>147093</v>
      </c>
      <c r="I25" s="25" t="s">
        <v>31</v>
      </c>
      <c r="J25" s="26"/>
      <c r="K25" s="26"/>
      <c r="L25" s="6"/>
    </row>
    <row r="26" spans="1:14" x14ac:dyDescent="0.3">
      <c r="A26" s="23" t="s">
        <v>32</v>
      </c>
      <c r="B26" s="24">
        <f t="shared" si="6"/>
        <v>799106</v>
      </c>
      <c r="C26" s="63">
        <v>371816</v>
      </c>
      <c r="D26" s="62">
        <v>8391</v>
      </c>
      <c r="E26" s="63">
        <v>289684</v>
      </c>
      <c r="F26" s="63">
        <v>11031</v>
      </c>
      <c r="G26" s="63">
        <v>118184</v>
      </c>
      <c r="H26" s="65">
        <v>105869</v>
      </c>
      <c r="I26" s="25" t="s">
        <v>33</v>
      </c>
      <c r="J26" s="26"/>
      <c r="K26" s="26"/>
      <c r="L26" s="6"/>
    </row>
    <row r="27" spans="1:14" ht="25.05" customHeight="1" x14ac:dyDescent="0.3">
      <c r="A27" s="35" t="s">
        <v>180</v>
      </c>
      <c r="B27" s="36">
        <f t="shared" ref="B27:H27" si="7">SUM(B28:B31)</f>
        <v>1970706</v>
      </c>
      <c r="C27" s="37">
        <f>SUM(C28:C31)</f>
        <v>1646155</v>
      </c>
      <c r="D27" s="37">
        <f t="shared" si="7"/>
        <v>15302</v>
      </c>
      <c r="E27" s="38">
        <f>SUM(E28:E31)</f>
        <v>109395</v>
      </c>
      <c r="F27" s="39">
        <f t="shared" si="7"/>
        <v>17728</v>
      </c>
      <c r="G27" s="37">
        <f t="shared" si="7"/>
        <v>182126</v>
      </c>
      <c r="H27" s="40">
        <f t="shared" si="7"/>
        <v>145892</v>
      </c>
      <c r="I27" s="41" t="s">
        <v>182</v>
      </c>
      <c r="J27" s="26"/>
      <c r="K27" s="26"/>
      <c r="L27" s="6"/>
    </row>
    <row r="28" spans="1:14" x14ac:dyDescent="0.3">
      <c r="A28" s="23" t="s">
        <v>34</v>
      </c>
      <c r="B28" s="24">
        <f>SUM(C28:G28)</f>
        <v>858839</v>
      </c>
      <c r="C28" s="63">
        <v>709213</v>
      </c>
      <c r="D28" s="62">
        <v>5738</v>
      </c>
      <c r="E28" s="63">
        <v>41854</v>
      </c>
      <c r="F28" s="63">
        <v>5201</v>
      </c>
      <c r="G28" s="63">
        <v>96833</v>
      </c>
      <c r="H28" s="65">
        <v>65308</v>
      </c>
      <c r="I28" s="25" t="s">
        <v>35</v>
      </c>
      <c r="J28" s="26"/>
      <c r="K28" s="26"/>
      <c r="L28" s="6"/>
    </row>
    <row r="29" spans="1:14" x14ac:dyDescent="0.3">
      <c r="A29" s="23" t="s">
        <v>36</v>
      </c>
      <c r="B29" s="24">
        <f t="shared" ref="B29:B31" si="8">SUM(C29:G29)</f>
        <v>423962</v>
      </c>
      <c r="C29" s="63">
        <v>361154</v>
      </c>
      <c r="D29" s="62">
        <v>1737</v>
      </c>
      <c r="E29" s="63">
        <v>19831</v>
      </c>
      <c r="F29" s="63">
        <v>1460</v>
      </c>
      <c r="G29" s="63">
        <v>39780</v>
      </c>
      <c r="H29" s="65">
        <v>38594</v>
      </c>
      <c r="I29" s="25" t="s">
        <v>37</v>
      </c>
      <c r="J29" s="26"/>
      <c r="K29" s="26"/>
      <c r="L29" s="6"/>
    </row>
    <row r="30" spans="1:14" x14ac:dyDescent="0.3">
      <c r="A30" s="23" t="s">
        <v>38</v>
      </c>
      <c r="B30" s="24">
        <f t="shared" si="8"/>
        <v>230383</v>
      </c>
      <c r="C30" s="63">
        <v>194213</v>
      </c>
      <c r="D30" s="62">
        <v>2067</v>
      </c>
      <c r="E30" s="63">
        <v>19935</v>
      </c>
      <c r="F30" s="63">
        <v>1251</v>
      </c>
      <c r="G30" s="63">
        <v>12917</v>
      </c>
      <c r="H30" s="65">
        <v>12870</v>
      </c>
      <c r="I30" s="25" t="s">
        <v>39</v>
      </c>
      <c r="J30" s="26"/>
      <c r="K30" s="26"/>
      <c r="L30" s="6"/>
    </row>
    <row r="31" spans="1:14" x14ac:dyDescent="0.3">
      <c r="A31" s="23" t="s">
        <v>40</v>
      </c>
      <c r="B31" s="24">
        <f t="shared" si="8"/>
        <v>457522</v>
      </c>
      <c r="C31" s="63">
        <v>381575</v>
      </c>
      <c r="D31" s="62">
        <v>5760</v>
      </c>
      <c r="E31" s="63">
        <v>27775</v>
      </c>
      <c r="F31" s="63">
        <v>9816</v>
      </c>
      <c r="G31" s="63">
        <v>32596</v>
      </c>
      <c r="H31" s="65">
        <v>29120</v>
      </c>
      <c r="I31" s="25" t="s">
        <v>41</v>
      </c>
      <c r="J31" s="26"/>
      <c r="K31" s="26"/>
      <c r="L31" s="6"/>
    </row>
    <row r="32" spans="1:14" ht="26.25" customHeight="1" x14ac:dyDescent="0.3">
      <c r="A32" s="16" t="s">
        <v>42</v>
      </c>
      <c r="B32" s="29">
        <f t="shared" ref="B32:H32" si="9">SUM(B33:B36)</f>
        <v>678019</v>
      </c>
      <c r="C32" s="30">
        <f>SUM(C33:C36)</f>
        <v>308154</v>
      </c>
      <c r="D32" s="30">
        <f>SUM(D33:D36)</f>
        <v>9655</v>
      </c>
      <c r="E32" s="31">
        <f t="shared" si="9"/>
        <v>257225</v>
      </c>
      <c r="F32" s="30">
        <f t="shared" si="9"/>
        <v>7300</v>
      </c>
      <c r="G32" s="30">
        <f>SUM(G33:G36)</f>
        <v>95685</v>
      </c>
      <c r="H32" s="32">
        <f t="shared" si="9"/>
        <v>74195</v>
      </c>
      <c r="I32" s="33" t="s">
        <v>43</v>
      </c>
      <c r="J32" s="33"/>
      <c r="K32" s="33"/>
      <c r="L32" s="6"/>
    </row>
    <row r="33" spans="1:12" x14ac:dyDescent="0.3">
      <c r="A33" s="23" t="s">
        <v>44</v>
      </c>
      <c r="B33" s="24">
        <f t="shared" ref="B33:B73" si="10">SUM(C33:G33)</f>
        <v>133532</v>
      </c>
      <c r="C33" s="63">
        <v>105095</v>
      </c>
      <c r="D33" s="62">
        <v>2505</v>
      </c>
      <c r="E33" s="63">
        <v>2538</v>
      </c>
      <c r="F33" s="63">
        <v>4733</v>
      </c>
      <c r="G33" s="63">
        <v>18661</v>
      </c>
      <c r="H33" s="65">
        <v>9520</v>
      </c>
      <c r="I33" s="25" t="s">
        <v>45</v>
      </c>
      <c r="J33" s="26"/>
      <c r="K33" s="26"/>
      <c r="L33" s="6"/>
    </row>
    <row r="34" spans="1:12" x14ac:dyDescent="0.3">
      <c r="A34" s="23" t="s">
        <v>46</v>
      </c>
      <c r="B34" s="24">
        <f t="shared" si="10"/>
        <v>169371</v>
      </c>
      <c r="C34" s="63">
        <v>51395</v>
      </c>
      <c r="D34" s="62">
        <v>3106</v>
      </c>
      <c r="E34" s="63">
        <v>96825</v>
      </c>
      <c r="F34" s="63">
        <v>1777</v>
      </c>
      <c r="G34" s="63">
        <v>16268</v>
      </c>
      <c r="H34" s="65">
        <v>14318</v>
      </c>
      <c r="I34" s="25" t="s">
        <v>47</v>
      </c>
      <c r="J34" s="26"/>
      <c r="K34" s="26"/>
      <c r="L34" s="6"/>
    </row>
    <row r="35" spans="1:12" x14ac:dyDescent="0.3">
      <c r="A35" s="23" t="s">
        <v>48</v>
      </c>
      <c r="B35" s="24">
        <f t="shared" si="10"/>
        <v>196891</v>
      </c>
      <c r="C35" s="63">
        <v>53910</v>
      </c>
      <c r="D35" s="62">
        <v>1990</v>
      </c>
      <c r="E35" s="63">
        <v>86585</v>
      </c>
      <c r="F35" s="63">
        <v>341</v>
      </c>
      <c r="G35" s="63">
        <v>54065</v>
      </c>
      <c r="H35" s="65">
        <v>45539</v>
      </c>
      <c r="I35" s="25" t="s">
        <v>49</v>
      </c>
      <c r="J35" s="26"/>
      <c r="K35" s="26"/>
      <c r="L35" s="6"/>
    </row>
    <row r="36" spans="1:12" x14ac:dyDescent="0.3">
      <c r="A36" s="23" t="s">
        <v>50</v>
      </c>
      <c r="B36" s="24">
        <f t="shared" si="10"/>
        <v>178225</v>
      </c>
      <c r="C36" s="63">
        <v>97754</v>
      </c>
      <c r="D36" s="62">
        <v>2054</v>
      </c>
      <c r="E36" s="63">
        <v>71277</v>
      </c>
      <c r="F36" s="63">
        <v>449</v>
      </c>
      <c r="G36" s="63">
        <v>6691</v>
      </c>
      <c r="H36" s="65">
        <v>4818</v>
      </c>
      <c r="I36" s="25" t="s">
        <v>51</v>
      </c>
      <c r="J36" s="26"/>
      <c r="K36" s="26"/>
      <c r="L36" s="6"/>
    </row>
    <row r="37" spans="1:12" ht="30" customHeight="1" x14ac:dyDescent="0.3">
      <c r="A37" s="16" t="s">
        <v>52</v>
      </c>
      <c r="B37" s="29">
        <f t="shared" ref="B37:H37" si="11">SUM(B38:B42)</f>
        <v>4376810</v>
      </c>
      <c r="C37" s="30">
        <f t="shared" si="11"/>
        <v>3466677</v>
      </c>
      <c r="D37" s="30">
        <f>SUM(D38:D42)</f>
        <v>74041</v>
      </c>
      <c r="E37" s="31">
        <f t="shared" si="11"/>
        <v>568204</v>
      </c>
      <c r="F37" s="30">
        <f>SUM(F38:F42)</f>
        <v>51052</v>
      </c>
      <c r="G37" s="30">
        <f>SUM(G38:G42)</f>
        <v>216836</v>
      </c>
      <c r="H37" s="32">
        <f t="shared" si="11"/>
        <v>139413</v>
      </c>
      <c r="I37" s="33" t="s">
        <v>53</v>
      </c>
      <c r="J37" s="33"/>
      <c r="K37" s="33"/>
      <c r="L37" s="6"/>
    </row>
    <row r="38" spans="1:12" x14ac:dyDescent="0.3">
      <c r="A38" s="23" t="s">
        <v>54</v>
      </c>
      <c r="B38" s="24">
        <f t="shared" si="10"/>
        <v>2204017</v>
      </c>
      <c r="C38" s="63">
        <v>1750163</v>
      </c>
      <c r="D38" s="62">
        <v>34608</v>
      </c>
      <c r="E38" s="63">
        <v>286250</v>
      </c>
      <c r="F38" s="63">
        <v>29296</v>
      </c>
      <c r="G38" s="63">
        <v>103700</v>
      </c>
      <c r="H38" s="65">
        <v>72167</v>
      </c>
      <c r="I38" s="25" t="s">
        <v>55</v>
      </c>
      <c r="J38" s="26"/>
      <c r="K38" s="26"/>
      <c r="L38" s="6"/>
    </row>
    <row r="39" spans="1:12" x14ac:dyDescent="0.3">
      <c r="A39" s="23" t="s">
        <v>56</v>
      </c>
      <c r="B39" s="24">
        <f t="shared" si="10"/>
        <v>1002243</v>
      </c>
      <c r="C39" s="63">
        <v>917776</v>
      </c>
      <c r="D39" s="62">
        <v>18826</v>
      </c>
      <c r="E39" s="63">
        <v>10576</v>
      </c>
      <c r="F39" s="63">
        <v>10924</v>
      </c>
      <c r="G39" s="63">
        <v>44141</v>
      </c>
      <c r="H39" s="65">
        <v>21095</v>
      </c>
      <c r="I39" s="25" t="s">
        <v>57</v>
      </c>
      <c r="J39" s="26"/>
      <c r="K39" s="26"/>
      <c r="L39" s="6"/>
    </row>
    <row r="40" spans="1:12" x14ac:dyDescent="0.3">
      <c r="A40" s="23" t="s">
        <v>58</v>
      </c>
      <c r="B40" s="24">
        <f t="shared" si="10"/>
        <v>622371</v>
      </c>
      <c r="C40" s="63">
        <v>367151</v>
      </c>
      <c r="D40" s="62">
        <v>5824</v>
      </c>
      <c r="E40" s="63">
        <v>215689</v>
      </c>
      <c r="F40" s="63">
        <v>3984</v>
      </c>
      <c r="G40" s="63">
        <v>29723</v>
      </c>
      <c r="H40" s="65">
        <v>16893</v>
      </c>
      <c r="I40" s="25" t="s">
        <v>59</v>
      </c>
      <c r="J40" s="26"/>
      <c r="K40" s="26"/>
      <c r="L40" s="6"/>
    </row>
    <row r="41" spans="1:12" x14ac:dyDescent="0.3">
      <c r="A41" s="23" t="s">
        <v>60</v>
      </c>
      <c r="B41" s="24">
        <f t="shared" si="10"/>
        <v>13700</v>
      </c>
      <c r="C41" s="63">
        <v>149</v>
      </c>
      <c r="D41" s="62">
        <v>117</v>
      </c>
      <c r="E41" s="63">
        <v>13301</v>
      </c>
      <c r="F41" s="63">
        <v>79</v>
      </c>
      <c r="G41" s="63">
        <v>54</v>
      </c>
      <c r="H41" s="65" t="s">
        <v>189</v>
      </c>
      <c r="I41" s="25" t="s">
        <v>61</v>
      </c>
      <c r="J41" s="26"/>
      <c r="K41" s="26"/>
      <c r="L41" s="6"/>
    </row>
    <row r="42" spans="1:12" x14ac:dyDescent="0.3">
      <c r="A42" s="23" t="s">
        <v>62</v>
      </c>
      <c r="B42" s="24">
        <f t="shared" si="10"/>
        <v>534479</v>
      </c>
      <c r="C42" s="63">
        <v>431438</v>
      </c>
      <c r="D42" s="62">
        <v>14666</v>
      </c>
      <c r="E42" s="63">
        <v>42388</v>
      </c>
      <c r="F42" s="63">
        <v>6769</v>
      </c>
      <c r="G42" s="63">
        <v>39218</v>
      </c>
      <c r="H42" s="65">
        <v>29258</v>
      </c>
      <c r="I42" s="25" t="s">
        <v>63</v>
      </c>
      <c r="J42" s="26"/>
      <c r="K42" s="26"/>
      <c r="L42" s="6"/>
    </row>
    <row r="43" spans="1:12" ht="30" customHeight="1" x14ac:dyDescent="0.3">
      <c r="A43" s="16" t="s">
        <v>64</v>
      </c>
      <c r="B43" s="29">
        <f t="shared" ref="B43:H43" si="12">SUM(B44:B48)</f>
        <v>2991789</v>
      </c>
      <c r="C43" s="30">
        <f t="shared" si="12"/>
        <v>1562997</v>
      </c>
      <c r="D43" s="30">
        <f>SUM(D44:D48)</f>
        <v>70872</v>
      </c>
      <c r="E43" s="31">
        <f t="shared" si="12"/>
        <v>903214</v>
      </c>
      <c r="F43" s="30">
        <f>SUM(F44:F48)</f>
        <v>55895</v>
      </c>
      <c r="G43" s="30">
        <f>SUM(G44:G48)</f>
        <v>398811</v>
      </c>
      <c r="H43" s="32">
        <f t="shared" si="12"/>
        <v>333242</v>
      </c>
      <c r="I43" s="33" t="s">
        <v>65</v>
      </c>
      <c r="J43" s="33"/>
      <c r="K43" s="33"/>
      <c r="L43" s="6"/>
    </row>
    <row r="44" spans="1:12" x14ac:dyDescent="0.3">
      <c r="A44" s="23" t="s">
        <v>66</v>
      </c>
      <c r="B44" s="24">
        <f t="shared" si="10"/>
        <v>1362697</v>
      </c>
      <c r="C44" s="63">
        <v>739912</v>
      </c>
      <c r="D44" s="62">
        <v>18963</v>
      </c>
      <c r="E44" s="63">
        <v>389259</v>
      </c>
      <c r="F44" s="63">
        <v>10548</v>
      </c>
      <c r="G44" s="63">
        <v>204015</v>
      </c>
      <c r="H44" s="65">
        <v>189028</v>
      </c>
      <c r="I44" s="25" t="s">
        <v>67</v>
      </c>
      <c r="J44" s="26"/>
      <c r="K44" s="26"/>
      <c r="L44" s="6"/>
    </row>
    <row r="45" spans="1:12" x14ac:dyDescent="0.3">
      <c r="A45" s="23" t="s">
        <v>68</v>
      </c>
      <c r="B45" s="24">
        <f t="shared" si="10"/>
        <v>904436</v>
      </c>
      <c r="C45" s="63">
        <v>633225</v>
      </c>
      <c r="D45" s="62">
        <v>33659</v>
      </c>
      <c r="E45" s="63">
        <v>132660</v>
      </c>
      <c r="F45" s="63">
        <v>29134</v>
      </c>
      <c r="G45" s="63">
        <v>75758</v>
      </c>
      <c r="H45" s="65">
        <v>72863</v>
      </c>
      <c r="I45" s="25" t="s">
        <v>69</v>
      </c>
      <c r="J45" s="26"/>
      <c r="K45" s="26"/>
      <c r="L45" s="6"/>
    </row>
    <row r="46" spans="1:12" x14ac:dyDescent="0.3">
      <c r="A46" s="23" t="s">
        <v>70</v>
      </c>
      <c r="B46" s="24">
        <f t="shared" si="10"/>
        <v>601441</v>
      </c>
      <c r="C46" s="63">
        <v>159430</v>
      </c>
      <c r="D46" s="62">
        <v>17201</v>
      </c>
      <c r="E46" s="63">
        <v>296690</v>
      </c>
      <c r="F46" s="63">
        <v>14768</v>
      </c>
      <c r="G46" s="63">
        <v>113352</v>
      </c>
      <c r="H46" s="65">
        <v>68787</v>
      </c>
      <c r="I46" s="25" t="s">
        <v>71</v>
      </c>
      <c r="J46" s="26"/>
      <c r="K46" s="26"/>
      <c r="L46" s="6"/>
    </row>
    <row r="47" spans="1:12" x14ac:dyDescent="0.3">
      <c r="A47" s="23" t="s">
        <v>72</v>
      </c>
      <c r="B47" s="24">
        <f t="shared" si="10"/>
        <v>15997</v>
      </c>
      <c r="C47" s="63">
        <v>4243</v>
      </c>
      <c r="D47" s="62">
        <v>263</v>
      </c>
      <c r="E47" s="63">
        <v>10139</v>
      </c>
      <c r="F47" s="63">
        <v>297</v>
      </c>
      <c r="G47" s="63">
        <v>1055</v>
      </c>
      <c r="H47" s="65">
        <v>151</v>
      </c>
      <c r="I47" s="25" t="s">
        <v>73</v>
      </c>
      <c r="J47" s="26"/>
      <c r="K47" s="26"/>
      <c r="L47" s="6"/>
    </row>
    <row r="48" spans="1:12" x14ac:dyDescent="0.3">
      <c r="A48" s="23" t="s">
        <v>74</v>
      </c>
      <c r="B48" s="24">
        <f t="shared" si="10"/>
        <v>107218</v>
      </c>
      <c r="C48" s="63">
        <v>26187</v>
      </c>
      <c r="D48" s="62">
        <v>786</v>
      </c>
      <c r="E48" s="63">
        <v>74466</v>
      </c>
      <c r="F48" s="63">
        <v>1148</v>
      </c>
      <c r="G48" s="63">
        <v>4631</v>
      </c>
      <c r="H48" s="65">
        <v>2413</v>
      </c>
      <c r="I48" s="25" t="s">
        <v>75</v>
      </c>
      <c r="J48" s="26"/>
      <c r="K48" s="26"/>
      <c r="L48" s="6"/>
    </row>
    <row r="49" spans="1:12" ht="31.35" customHeight="1" x14ac:dyDescent="0.3">
      <c r="A49" s="16" t="s">
        <v>76</v>
      </c>
      <c r="B49" s="29">
        <f t="shared" ref="B49:H49" si="13">SUM(B50:B54)</f>
        <v>450287</v>
      </c>
      <c r="C49" s="30">
        <f t="shared" si="13"/>
        <v>69442</v>
      </c>
      <c r="D49" s="30">
        <f t="shared" si="13"/>
        <v>4018</v>
      </c>
      <c r="E49" s="31">
        <f t="shared" si="13"/>
        <v>338166</v>
      </c>
      <c r="F49" s="30">
        <f>SUM(F50:F54)</f>
        <v>29437</v>
      </c>
      <c r="G49" s="30">
        <f>SUM(G50:G54)</f>
        <v>9224</v>
      </c>
      <c r="H49" s="32">
        <f t="shared" si="13"/>
        <v>6733</v>
      </c>
      <c r="I49" s="33" t="s">
        <v>77</v>
      </c>
      <c r="J49" s="33"/>
      <c r="K49" s="33"/>
      <c r="L49" s="6"/>
    </row>
    <row r="50" spans="1:12" x14ac:dyDescent="0.3">
      <c r="A50" s="23" t="s">
        <v>78</v>
      </c>
      <c r="B50" s="24">
        <f t="shared" si="10"/>
        <v>172242</v>
      </c>
      <c r="C50" s="63">
        <v>4057</v>
      </c>
      <c r="D50" s="62">
        <v>1760</v>
      </c>
      <c r="E50" s="63">
        <v>161437</v>
      </c>
      <c r="F50" s="63">
        <v>3940</v>
      </c>
      <c r="G50" s="63">
        <v>1048</v>
      </c>
      <c r="H50" s="66">
        <v>13</v>
      </c>
      <c r="I50" s="25" t="s">
        <v>79</v>
      </c>
      <c r="J50" s="26"/>
      <c r="K50" s="26"/>
      <c r="L50" s="6"/>
    </row>
    <row r="51" spans="1:12" x14ac:dyDescent="0.3">
      <c r="A51" s="23" t="s">
        <v>80</v>
      </c>
      <c r="B51" s="24">
        <f t="shared" si="10"/>
        <v>138893</v>
      </c>
      <c r="C51" s="63">
        <v>37612</v>
      </c>
      <c r="D51" s="62">
        <v>699</v>
      </c>
      <c r="E51" s="63">
        <v>83361</v>
      </c>
      <c r="F51" s="63">
        <v>16775</v>
      </c>
      <c r="G51" s="63">
        <v>446</v>
      </c>
      <c r="H51" s="65">
        <v>343</v>
      </c>
      <c r="I51" s="25" t="s">
        <v>81</v>
      </c>
      <c r="J51" s="26"/>
      <c r="K51" s="26"/>
      <c r="L51" s="6"/>
    </row>
    <row r="52" spans="1:12" x14ac:dyDescent="0.3">
      <c r="A52" s="23" t="s">
        <v>82</v>
      </c>
      <c r="B52" s="24">
        <f t="shared" si="10"/>
        <v>12353</v>
      </c>
      <c r="C52" s="63">
        <v>260</v>
      </c>
      <c r="D52" s="62">
        <v>66</v>
      </c>
      <c r="E52" s="63">
        <v>11843</v>
      </c>
      <c r="F52" s="63">
        <v>184</v>
      </c>
      <c r="G52" s="63">
        <v>0</v>
      </c>
      <c r="H52" s="66" t="s">
        <v>189</v>
      </c>
      <c r="I52" s="25" t="s">
        <v>83</v>
      </c>
      <c r="J52" s="26"/>
      <c r="K52" s="26"/>
      <c r="L52" s="6"/>
    </row>
    <row r="53" spans="1:12" x14ac:dyDescent="0.3">
      <c r="A53" s="23" t="s">
        <v>84</v>
      </c>
      <c r="B53" s="24">
        <f t="shared" si="10"/>
        <v>73170</v>
      </c>
      <c r="C53" s="63">
        <v>25447</v>
      </c>
      <c r="D53" s="62">
        <v>1311</v>
      </c>
      <c r="E53" s="63">
        <v>38129</v>
      </c>
      <c r="F53" s="63">
        <v>4994</v>
      </c>
      <c r="G53" s="63">
        <v>3289</v>
      </c>
      <c r="H53" s="65">
        <v>2346</v>
      </c>
      <c r="I53" s="25" t="s">
        <v>85</v>
      </c>
      <c r="J53" s="26"/>
      <c r="K53" s="26"/>
      <c r="L53" s="6"/>
    </row>
    <row r="54" spans="1:12" x14ac:dyDescent="0.3">
      <c r="A54" s="23" t="s">
        <v>86</v>
      </c>
      <c r="B54" s="24">
        <f t="shared" si="10"/>
        <v>53629</v>
      </c>
      <c r="C54" s="63">
        <v>2066</v>
      </c>
      <c r="D54" s="62">
        <v>182</v>
      </c>
      <c r="E54" s="63">
        <v>43396</v>
      </c>
      <c r="F54" s="63">
        <v>3544</v>
      </c>
      <c r="G54" s="63">
        <v>4441</v>
      </c>
      <c r="H54" s="65">
        <v>4031</v>
      </c>
      <c r="I54" s="25" t="s">
        <v>87</v>
      </c>
      <c r="J54" s="26"/>
      <c r="K54" s="26"/>
      <c r="L54" s="6"/>
    </row>
    <row r="55" spans="1:12" ht="30" customHeight="1" x14ac:dyDescent="0.3">
      <c r="A55" s="16" t="s">
        <v>88</v>
      </c>
      <c r="B55" s="29">
        <f t="shared" ref="B55:H55" si="14">SUM(B56:B58)</f>
        <v>2880075</v>
      </c>
      <c r="C55" s="30">
        <f t="shared" si="14"/>
        <v>1310360</v>
      </c>
      <c r="D55" s="30">
        <f>SUM(D56:D58)</f>
        <v>94262</v>
      </c>
      <c r="E55" s="31">
        <f t="shared" si="14"/>
        <v>945675</v>
      </c>
      <c r="F55" s="30">
        <f t="shared" si="14"/>
        <v>127829</v>
      </c>
      <c r="G55" s="30">
        <f t="shared" si="14"/>
        <v>401949</v>
      </c>
      <c r="H55" s="32">
        <f t="shared" si="14"/>
        <v>69810</v>
      </c>
      <c r="I55" s="33" t="s">
        <v>89</v>
      </c>
      <c r="J55" s="33"/>
      <c r="K55" s="33"/>
      <c r="L55" s="6"/>
    </row>
    <row r="56" spans="1:12" x14ac:dyDescent="0.3">
      <c r="A56" s="23" t="s">
        <v>90</v>
      </c>
      <c r="B56" s="24">
        <f t="shared" si="10"/>
        <v>599328</v>
      </c>
      <c r="C56" s="63">
        <v>221444</v>
      </c>
      <c r="D56" s="62">
        <v>14385</v>
      </c>
      <c r="E56" s="63">
        <v>213213</v>
      </c>
      <c r="F56" s="63">
        <v>76534</v>
      </c>
      <c r="G56" s="63">
        <v>73752</v>
      </c>
      <c r="H56" s="65">
        <v>24501</v>
      </c>
      <c r="I56" s="25" t="s">
        <v>91</v>
      </c>
      <c r="J56" s="26"/>
      <c r="K56" s="26"/>
      <c r="L56" s="6"/>
    </row>
    <row r="57" spans="1:12" x14ac:dyDescent="0.3">
      <c r="A57" s="23" t="s">
        <v>92</v>
      </c>
      <c r="B57" s="24">
        <f t="shared" si="10"/>
        <v>1223146</v>
      </c>
      <c r="C57" s="63">
        <v>656513</v>
      </c>
      <c r="D57" s="62">
        <v>22530</v>
      </c>
      <c r="E57" s="63">
        <v>281091</v>
      </c>
      <c r="F57" s="63">
        <v>7378</v>
      </c>
      <c r="G57" s="63">
        <v>255634</v>
      </c>
      <c r="H57" s="66" t="s">
        <v>189</v>
      </c>
      <c r="I57" s="25" t="s">
        <v>93</v>
      </c>
      <c r="J57" s="26"/>
      <c r="K57" s="26"/>
      <c r="L57" s="6"/>
    </row>
    <row r="58" spans="1:12" x14ac:dyDescent="0.3">
      <c r="A58" s="23" t="s">
        <v>94</v>
      </c>
      <c r="B58" s="24">
        <f t="shared" si="10"/>
        <v>1057601</v>
      </c>
      <c r="C58" s="63">
        <v>432403</v>
      </c>
      <c r="D58" s="62">
        <v>57347</v>
      </c>
      <c r="E58" s="63">
        <v>451371</v>
      </c>
      <c r="F58" s="63">
        <v>43917</v>
      </c>
      <c r="G58" s="63">
        <v>72563</v>
      </c>
      <c r="H58" s="65">
        <v>45309</v>
      </c>
      <c r="I58" s="25" t="s">
        <v>95</v>
      </c>
      <c r="J58" s="26"/>
      <c r="K58" s="26"/>
      <c r="L58" s="6"/>
    </row>
    <row r="59" spans="1:12" ht="32.549999999999997" customHeight="1" x14ac:dyDescent="0.3">
      <c r="A59" s="16" t="s">
        <v>96</v>
      </c>
      <c r="B59" s="29">
        <f t="shared" ref="B59:H59" si="15">SUM(B60:B64)</f>
        <v>3745021</v>
      </c>
      <c r="C59" s="30">
        <f t="shared" si="15"/>
        <v>363019</v>
      </c>
      <c r="D59" s="30">
        <f>SUM(D60:D64)</f>
        <v>57684</v>
      </c>
      <c r="E59" s="31">
        <f t="shared" si="15"/>
        <v>2525559</v>
      </c>
      <c r="F59" s="30">
        <f t="shared" si="15"/>
        <v>195464</v>
      </c>
      <c r="G59" s="30">
        <f t="shared" si="15"/>
        <v>603295</v>
      </c>
      <c r="H59" s="32">
        <f t="shared" si="15"/>
        <v>205557</v>
      </c>
      <c r="I59" s="33" t="s">
        <v>97</v>
      </c>
      <c r="J59" s="33"/>
      <c r="K59" s="33"/>
      <c r="L59" s="6"/>
    </row>
    <row r="60" spans="1:12" x14ac:dyDescent="0.3">
      <c r="A60" s="23" t="s">
        <v>98</v>
      </c>
      <c r="B60" s="24">
        <f t="shared" si="10"/>
        <v>549763</v>
      </c>
      <c r="C60" s="63">
        <v>86592</v>
      </c>
      <c r="D60" s="62">
        <v>8940</v>
      </c>
      <c r="E60" s="63">
        <v>225023</v>
      </c>
      <c r="F60" s="63">
        <v>13706</v>
      </c>
      <c r="G60" s="63">
        <v>215502</v>
      </c>
      <c r="H60" s="65">
        <v>134459</v>
      </c>
      <c r="I60" s="25" t="s">
        <v>99</v>
      </c>
      <c r="J60" s="26"/>
      <c r="K60" s="26"/>
      <c r="L60" s="6"/>
    </row>
    <row r="61" spans="1:12" x14ac:dyDescent="0.3">
      <c r="A61" s="23" t="s">
        <v>100</v>
      </c>
      <c r="B61" s="24">
        <f t="shared" si="10"/>
        <v>609023</v>
      </c>
      <c r="C61" s="63">
        <v>127112</v>
      </c>
      <c r="D61" s="62">
        <v>18459</v>
      </c>
      <c r="E61" s="63">
        <v>410185</v>
      </c>
      <c r="F61" s="63">
        <v>10429</v>
      </c>
      <c r="G61" s="63">
        <v>42838</v>
      </c>
      <c r="H61" s="65">
        <v>24296</v>
      </c>
      <c r="I61" s="25" t="s">
        <v>101</v>
      </c>
      <c r="J61" s="26"/>
      <c r="K61" s="26"/>
      <c r="L61" s="6"/>
    </row>
    <row r="62" spans="1:12" x14ac:dyDescent="0.3">
      <c r="A62" s="23" t="s">
        <v>102</v>
      </c>
      <c r="B62" s="24">
        <f t="shared" si="10"/>
        <v>756224</v>
      </c>
      <c r="C62" s="63">
        <v>66181</v>
      </c>
      <c r="D62" s="62">
        <v>9604</v>
      </c>
      <c r="E62" s="63">
        <v>244055</v>
      </c>
      <c r="F62" s="63">
        <v>132733</v>
      </c>
      <c r="G62" s="63">
        <v>303651</v>
      </c>
      <c r="H62" s="65">
        <v>37797</v>
      </c>
      <c r="I62" s="25" t="s">
        <v>103</v>
      </c>
      <c r="J62" s="26"/>
      <c r="K62" s="26"/>
      <c r="L62" s="6"/>
    </row>
    <row r="63" spans="1:12" x14ac:dyDescent="0.3">
      <c r="A63" s="23" t="s">
        <v>104</v>
      </c>
      <c r="B63" s="24">
        <f t="shared" si="10"/>
        <v>882211</v>
      </c>
      <c r="C63" s="63">
        <v>38586</v>
      </c>
      <c r="D63" s="62">
        <v>12073</v>
      </c>
      <c r="E63" s="63">
        <v>796133</v>
      </c>
      <c r="F63" s="63">
        <v>7934</v>
      </c>
      <c r="G63" s="63">
        <v>27485</v>
      </c>
      <c r="H63" s="65">
        <v>8872</v>
      </c>
      <c r="I63" s="25" t="s">
        <v>105</v>
      </c>
      <c r="J63" s="26"/>
      <c r="K63" s="26"/>
      <c r="L63" s="6"/>
    </row>
    <row r="64" spans="1:12" x14ac:dyDescent="0.3">
      <c r="A64" s="23" t="s">
        <v>106</v>
      </c>
      <c r="B64" s="24">
        <f t="shared" si="10"/>
        <v>947800</v>
      </c>
      <c r="C64" s="63">
        <v>44548</v>
      </c>
      <c r="D64" s="62">
        <v>8608</v>
      </c>
      <c r="E64" s="63">
        <v>850163</v>
      </c>
      <c r="F64" s="63">
        <v>30662</v>
      </c>
      <c r="G64" s="63">
        <v>13819</v>
      </c>
      <c r="H64" s="65">
        <v>133</v>
      </c>
      <c r="I64" s="25" t="s">
        <v>107</v>
      </c>
      <c r="J64" s="26"/>
      <c r="K64" s="26"/>
      <c r="L64" s="6"/>
    </row>
    <row r="65" spans="1:12" ht="27.6" customHeight="1" x14ac:dyDescent="0.3">
      <c r="A65" s="16" t="s">
        <v>108</v>
      </c>
      <c r="B65" s="29">
        <f t="shared" ref="B65:F65" si="16">SUM(B66:B73)</f>
        <v>351028</v>
      </c>
      <c r="C65" s="30">
        <f t="shared" si="16"/>
        <v>73955</v>
      </c>
      <c r="D65" s="30">
        <f t="shared" si="16"/>
        <v>24955</v>
      </c>
      <c r="E65" s="31">
        <f>SUM(E66:E73)</f>
        <v>169515</v>
      </c>
      <c r="F65" s="30">
        <f t="shared" si="16"/>
        <v>59181</v>
      </c>
      <c r="G65" s="30">
        <f>SUM(G66:G73)</f>
        <v>23422</v>
      </c>
      <c r="H65" s="32">
        <f>SUM(H66:H73)</f>
        <v>8252</v>
      </c>
      <c r="I65" s="33" t="s">
        <v>109</v>
      </c>
      <c r="J65" s="33"/>
      <c r="K65" s="33"/>
      <c r="L65" s="6"/>
    </row>
    <row r="66" spans="1:12" x14ac:dyDescent="0.3">
      <c r="A66" s="42" t="s">
        <v>110</v>
      </c>
      <c r="B66" s="24">
        <f t="shared" si="10"/>
        <v>0</v>
      </c>
      <c r="C66" s="63" t="s">
        <v>189</v>
      </c>
      <c r="D66" s="62" t="s">
        <v>189</v>
      </c>
      <c r="E66" s="63" t="s">
        <v>189</v>
      </c>
      <c r="F66" s="63" t="s">
        <v>189</v>
      </c>
      <c r="G66" s="63" t="s">
        <v>189</v>
      </c>
      <c r="H66" s="65" t="s">
        <v>189</v>
      </c>
      <c r="I66" s="25" t="s">
        <v>111</v>
      </c>
      <c r="J66" s="26"/>
      <c r="K66" s="26"/>
      <c r="L66" s="6"/>
    </row>
    <row r="67" spans="1:12" x14ac:dyDescent="0.3">
      <c r="A67" s="42" t="s">
        <v>112</v>
      </c>
      <c r="B67" s="24">
        <f t="shared" si="10"/>
        <v>266</v>
      </c>
      <c r="C67" s="63">
        <v>7</v>
      </c>
      <c r="D67" s="62">
        <v>102</v>
      </c>
      <c r="E67" s="63">
        <v>107</v>
      </c>
      <c r="F67" s="63">
        <v>50</v>
      </c>
      <c r="G67" s="64" t="s">
        <v>189</v>
      </c>
      <c r="H67" s="66" t="s">
        <v>189</v>
      </c>
      <c r="I67" s="25" t="s">
        <v>113</v>
      </c>
      <c r="J67" s="26"/>
      <c r="K67" s="26"/>
      <c r="L67" s="6"/>
    </row>
    <row r="68" spans="1:12" x14ac:dyDescent="0.3">
      <c r="A68" s="42" t="s">
        <v>114</v>
      </c>
      <c r="B68" s="24">
        <f t="shared" si="10"/>
        <v>140</v>
      </c>
      <c r="C68" s="64" t="s">
        <v>189</v>
      </c>
      <c r="D68" s="62" t="s">
        <v>189</v>
      </c>
      <c r="E68" s="63">
        <v>140</v>
      </c>
      <c r="F68" s="64" t="s">
        <v>189</v>
      </c>
      <c r="G68" s="64" t="s">
        <v>189</v>
      </c>
      <c r="H68" s="66" t="s">
        <v>189</v>
      </c>
      <c r="I68" s="25" t="s">
        <v>115</v>
      </c>
      <c r="J68" s="26"/>
      <c r="K68" s="26"/>
      <c r="L68" s="6"/>
    </row>
    <row r="69" spans="1:12" x14ac:dyDescent="0.3">
      <c r="A69" s="42" t="s">
        <v>116</v>
      </c>
      <c r="B69" s="24">
        <f t="shared" si="10"/>
        <v>0</v>
      </c>
      <c r="C69" s="64" t="s">
        <v>189</v>
      </c>
      <c r="D69" s="62" t="s">
        <v>189</v>
      </c>
      <c r="E69" s="63" t="s">
        <v>189</v>
      </c>
      <c r="F69" s="64" t="s">
        <v>189</v>
      </c>
      <c r="G69" s="64" t="s">
        <v>189</v>
      </c>
      <c r="H69" s="66" t="s">
        <v>189</v>
      </c>
      <c r="I69" s="25" t="s">
        <v>117</v>
      </c>
      <c r="J69" s="26"/>
      <c r="K69" s="26"/>
      <c r="L69" s="6"/>
    </row>
    <row r="70" spans="1:12" x14ac:dyDescent="0.3">
      <c r="A70" s="42" t="s">
        <v>118</v>
      </c>
      <c r="B70" s="24">
        <f t="shared" si="10"/>
        <v>153258</v>
      </c>
      <c r="C70" s="63">
        <v>19143</v>
      </c>
      <c r="D70" s="62">
        <v>12870</v>
      </c>
      <c r="E70" s="63">
        <v>56374</v>
      </c>
      <c r="F70" s="63">
        <v>50590</v>
      </c>
      <c r="G70" s="63">
        <v>14281</v>
      </c>
      <c r="H70" s="65">
        <v>3795</v>
      </c>
      <c r="I70" s="25" t="s">
        <v>119</v>
      </c>
      <c r="J70" s="26"/>
      <c r="K70" s="26"/>
      <c r="L70" s="6"/>
    </row>
    <row r="71" spans="1:12" x14ac:dyDescent="0.3">
      <c r="A71" s="42" t="s">
        <v>120</v>
      </c>
      <c r="B71" s="24">
        <f t="shared" si="10"/>
        <v>105207</v>
      </c>
      <c r="C71" s="63">
        <v>51221</v>
      </c>
      <c r="D71" s="62">
        <v>9525</v>
      </c>
      <c r="E71" s="63">
        <v>32171</v>
      </c>
      <c r="F71" s="63">
        <v>7818</v>
      </c>
      <c r="G71" s="63">
        <v>4472</v>
      </c>
      <c r="H71" s="65">
        <v>4457</v>
      </c>
      <c r="I71" s="25" t="s">
        <v>121</v>
      </c>
      <c r="J71" s="26"/>
      <c r="K71" s="26"/>
      <c r="L71" s="6"/>
    </row>
    <row r="72" spans="1:12" x14ac:dyDescent="0.3">
      <c r="A72" s="42" t="s">
        <v>122</v>
      </c>
      <c r="B72" s="24">
        <f t="shared" si="10"/>
        <v>15</v>
      </c>
      <c r="C72" s="64" t="s">
        <v>189</v>
      </c>
      <c r="D72" s="67" t="s">
        <v>189</v>
      </c>
      <c r="E72" s="64">
        <v>15</v>
      </c>
      <c r="F72" s="64" t="s">
        <v>189</v>
      </c>
      <c r="G72" s="64" t="s">
        <v>189</v>
      </c>
      <c r="H72" s="66" t="s">
        <v>189</v>
      </c>
      <c r="I72" s="25" t="s">
        <v>123</v>
      </c>
      <c r="J72" s="26"/>
      <c r="K72" s="26"/>
      <c r="L72" s="6"/>
    </row>
    <row r="73" spans="1:12" x14ac:dyDescent="0.3">
      <c r="A73" s="42" t="s">
        <v>124</v>
      </c>
      <c r="B73" s="24">
        <f t="shared" si="10"/>
        <v>92142</v>
      </c>
      <c r="C73" s="63">
        <v>3584</v>
      </c>
      <c r="D73" s="62">
        <v>2458</v>
      </c>
      <c r="E73" s="63">
        <v>80708</v>
      </c>
      <c r="F73" s="63">
        <v>723</v>
      </c>
      <c r="G73" s="63">
        <v>4669</v>
      </c>
      <c r="H73" s="66" t="s">
        <v>189</v>
      </c>
      <c r="I73" s="25" t="s">
        <v>125</v>
      </c>
      <c r="J73" s="26"/>
      <c r="K73" s="26"/>
      <c r="L73" s="6"/>
    </row>
    <row r="74" spans="1:12" ht="30.75" customHeight="1" x14ac:dyDescent="0.3">
      <c r="A74" s="16" t="s">
        <v>126</v>
      </c>
      <c r="B74" s="29">
        <f>SUM(B75:B79)</f>
        <v>912275</v>
      </c>
      <c r="C74" s="30">
        <f>SUM(C75:C79)</f>
        <v>177422</v>
      </c>
      <c r="D74" s="30">
        <f t="shared" ref="D74:H74" si="17">SUM(D75:D79)</f>
        <v>15800</v>
      </c>
      <c r="E74" s="31">
        <f>SUM(E75:E79)</f>
        <v>574495</v>
      </c>
      <c r="F74" s="30">
        <f t="shared" si="17"/>
        <v>24692</v>
      </c>
      <c r="G74" s="30">
        <f t="shared" si="17"/>
        <v>119866</v>
      </c>
      <c r="H74" s="32">
        <f t="shared" si="17"/>
        <v>27387</v>
      </c>
      <c r="I74" s="33" t="s">
        <v>127</v>
      </c>
      <c r="J74" s="33"/>
      <c r="K74" s="33"/>
      <c r="L74" s="6"/>
    </row>
    <row r="75" spans="1:12" x14ac:dyDescent="0.3">
      <c r="A75" s="23" t="s">
        <v>128</v>
      </c>
      <c r="B75" s="24">
        <f t="shared" ref="B75:B93" si="18">SUM(C75:G75)</f>
        <v>486580</v>
      </c>
      <c r="C75" s="63">
        <v>34437</v>
      </c>
      <c r="D75" s="62">
        <v>7928</v>
      </c>
      <c r="E75" s="63">
        <v>435678</v>
      </c>
      <c r="F75" s="63">
        <v>2292</v>
      </c>
      <c r="G75" s="63">
        <v>6245</v>
      </c>
      <c r="H75" s="65">
        <v>1072</v>
      </c>
      <c r="I75" s="25" t="s">
        <v>129</v>
      </c>
      <c r="J75" s="26"/>
      <c r="K75" s="26"/>
      <c r="L75" s="6"/>
    </row>
    <row r="76" spans="1:12" x14ac:dyDescent="0.3">
      <c r="A76" s="23" t="s">
        <v>130</v>
      </c>
      <c r="B76" s="24">
        <f t="shared" si="18"/>
        <v>34790</v>
      </c>
      <c r="C76" s="63">
        <v>2637</v>
      </c>
      <c r="D76" s="62">
        <v>844</v>
      </c>
      <c r="E76" s="63">
        <v>22826</v>
      </c>
      <c r="F76" s="63">
        <v>2577</v>
      </c>
      <c r="G76" s="63">
        <v>5906</v>
      </c>
      <c r="H76" s="65">
        <v>3308</v>
      </c>
      <c r="I76" s="25" t="s">
        <v>131</v>
      </c>
      <c r="J76" s="26"/>
      <c r="K76" s="26"/>
      <c r="L76" s="6"/>
    </row>
    <row r="77" spans="1:12" x14ac:dyDescent="0.3">
      <c r="A77" s="23" t="s">
        <v>132</v>
      </c>
      <c r="B77" s="24">
        <f t="shared" si="18"/>
        <v>160939</v>
      </c>
      <c r="C77" s="63">
        <v>128134</v>
      </c>
      <c r="D77" s="62">
        <v>1597</v>
      </c>
      <c r="E77" s="63">
        <v>2226</v>
      </c>
      <c r="F77" s="63">
        <v>6760</v>
      </c>
      <c r="G77" s="63">
        <v>22222</v>
      </c>
      <c r="H77" s="65">
        <v>22222</v>
      </c>
      <c r="I77" s="25" t="s">
        <v>133</v>
      </c>
      <c r="J77" s="26"/>
      <c r="K77" s="26"/>
      <c r="L77" s="6"/>
    </row>
    <row r="78" spans="1:12" x14ac:dyDescent="0.3">
      <c r="A78" s="23" t="s">
        <v>134</v>
      </c>
      <c r="B78" s="24">
        <f t="shared" si="18"/>
        <v>66410</v>
      </c>
      <c r="C78" s="63">
        <v>2345</v>
      </c>
      <c r="D78" s="62">
        <v>731</v>
      </c>
      <c r="E78" s="63">
        <v>51636</v>
      </c>
      <c r="F78" s="63">
        <v>11034</v>
      </c>
      <c r="G78" s="63">
        <v>664</v>
      </c>
      <c r="H78" s="65">
        <v>182</v>
      </c>
      <c r="I78" s="25" t="s">
        <v>135</v>
      </c>
      <c r="J78" s="26"/>
      <c r="K78" s="26"/>
      <c r="L78" s="6"/>
    </row>
    <row r="79" spans="1:12" x14ac:dyDescent="0.3">
      <c r="A79" s="23" t="s">
        <v>136</v>
      </c>
      <c r="B79" s="24">
        <f t="shared" si="18"/>
        <v>163556</v>
      </c>
      <c r="C79" s="63">
        <v>9869</v>
      </c>
      <c r="D79" s="62">
        <v>4700</v>
      </c>
      <c r="E79" s="63">
        <v>62129</v>
      </c>
      <c r="F79" s="63">
        <v>2029</v>
      </c>
      <c r="G79" s="63">
        <v>84829</v>
      </c>
      <c r="H79" s="65">
        <v>603</v>
      </c>
      <c r="I79" s="25" t="s">
        <v>137</v>
      </c>
      <c r="J79" s="26"/>
      <c r="K79" s="26"/>
      <c r="L79" s="6"/>
    </row>
    <row r="80" spans="1:12" ht="27.6" customHeight="1" x14ac:dyDescent="0.3">
      <c r="A80" s="16" t="s">
        <v>138</v>
      </c>
      <c r="B80" s="29">
        <f t="shared" ref="B80:H80" si="19">SUM(B81:B93)</f>
        <v>490298</v>
      </c>
      <c r="C80" s="30">
        <f>SUM(C81:C93)</f>
        <v>194849</v>
      </c>
      <c r="D80" s="30">
        <f t="shared" si="19"/>
        <v>16778</v>
      </c>
      <c r="E80" s="31">
        <f>SUM(E81:E93)</f>
        <v>162153</v>
      </c>
      <c r="F80" s="30">
        <f t="shared" si="19"/>
        <v>32796</v>
      </c>
      <c r="G80" s="30">
        <f>SUM(G81:G93)</f>
        <v>83722</v>
      </c>
      <c r="H80" s="32">
        <f t="shared" si="19"/>
        <v>30981</v>
      </c>
      <c r="I80" s="33" t="s">
        <v>139</v>
      </c>
      <c r="J80" s="33"/>
      <c r="K80" s="33"/>
      <c r="L80" s="6"/>
    </row>
    <row r="81" spans="1:12" x14ac:dyDescent="0.3">
      <c r="A81" s="23" t="s">
        <v>140</v>
      </c>
      <c r="B81" s="24">
        <f t="shared" si="18"/>
        <v>7547</v>
      </c>
      <c r="C81" s="63">
        <v>3180</v>
      </c>
      <c r="D81" s="62">
        <v>790</v>
      </c>
      <c r="E81" s="63">
        <v>686</v>
      </c>
      <c r="F81" s="63">
        <v>925</v>
      </c>
      <c r="G81" s="63">
        <v>1966</v>
      </c>
      <c r="H81" s="66" t="s">
        <v>189</v>
      </c>
      <c r="I81" s="25" t="s">
        <v>141</v>
      </c>
      <c r="J81" s="26"/>
      <c r="K81" s="26"/>
      <c r="L81" s="6"/>
    </row>
    <row r="82" spans="1:12" x14ac:dyDescent="0.3">
      <c r="A82" s="23" t="s">
        <v>142</v>
      </c>
      <c r="B82" s="24">
        <f t="shared" si="18"/>
        <v>27012</v>
      </c>
      <c r="C82" s="63">
        <v>8645</v>
      </c>
      <c r="D82" s="62">
        <v>1518</v>
      </c>
      <c r="E82" s="63">
        <v>2694</v>
      </c>
      <c r="F82" s="63">
        <v>1443</v>
      </c>
      <c r="G82" s="63">
        <v>12712</v>
      </c>
      <c r="H82" s="65">
        <v>5727</v>
      </c>
      <c r="I82" s="25" t="s">
        <v>143</v>
      </c>
      <c r="J82" s="26"/>
      <c r="K82" s="26"/>
      <c r="L82" s="6"/>
    </row>
    <row r="83" spans="1:12" x14ac:dyDescent="0.3">
      <c r="A83" s="23" t="s">
        <v>144</v>
      </c>
      <c r="B83" s="24">
        <f t="shared" si="18"/>
        <v>36102</v>
      </c>
      <c r="C83" s="63">
        <v>10244</v>
      </c>
      <c r="D83" s="62">
        <v>1707</v>
      </c>
      <c r="E83" s="63">
        <v>1859</v>
      </c>
      <c r="F83" s="63">
        <v>13162</v>
      </c>
      <c r="G83" s="63">
        <v>9130</v>
      </c>
      <c r="H83" s="65">
        <v>1133</v>
      </c>
      <c r="I83" s="25" t="s">
        <v>145</v>
      </c>
      <c r="J83" s="26"/>
      <c r="K83" s="26"/>
      <c r="L83" s="6"/>
    </row>
    <row r="84" spans="1:12" x14ac:dyDescent="0.3">
      <c r="A84" s="23" t="s">
        <v>146</v>
      </c>
      <c r="B84" s="24">
        <f>SUM(C84:G84)</f>
        <v>16873</v>
      </c>
      <c r="C84" s="63">
        <v>7619</v>
      </c>
      <c r="D84" s="62">
        <v>807</v>
      </c>
      <c r="E84" s="63">
        <v>8107</v>
      </c>
      <c r="F84" s="63">
        <v>231</v>
      </c>
      <c r="G84" s="63">
        <v>109</v>
      </c>
      <c r="H84" s="66" t="s">
        <v>189</v>
      </c>
      <c r="I84" s="25" t="s">
        <v>147</v>
      </c>
      <c r="J84" s="26"/>
      <c r="K84" s="26"/>
      <c r="L84" s="6"/>
    </row>
    <row r="85" spans="1:12" x14ac:dyDescent="0.3">
      <c r="A85" s="23" t="s">
        <v>148</v>
      </c>
      <c r="B85" s="24">
        <f t="shared" si="18"/>
        <v>16657</v>
      </c>
      <c r="C85" s="63">
        <v>2766</v>
      </c>
      <c r="D85" s="62">
        <v>526</v>
      </c>
      <c r="E85" s="63">
        <v>12261</v>
      </c>
      <c r="F85" s="63">
        <v>1030</v>
      </c>
      <c r="G85" s="63">
        <v>74</v>
      </c>
      <c r="H85" s="65" t="s">
        <v>189</v>
      </c>
      <c r="I85" s="25" t="s">
        <v>149</v>
      </c>
      <c r="J85" s="26"/>
      <c r="K85" s="26"/>
      <c r="L85" s="6"/>
    </row>
    <row r="86" spans="1:12" x14ac:dyDescent="0.3">
      <c r="A86" s="23" t="s">
        <v>150</v>
      </c>
      <c r="B86" s="24">
        <f t="shared" si="18"/>
        <v>27198</v>
      </c>
      <c r="C86" s="63">
        <v>12720</v>
      </c>
      <c r="D86" s="62">
        <v>981</v>
      </c>
      <c r="E86" s="63">
        <v>2130</v>
      </c>
      <c r="F86" s="63">
        <v>588</v>
      </c>
      <c r="G86" s="63">
        <v>10779</v>
      </c>
      <c r="H86" s="65">
        <v>1500</v>
      </c>
      <c r="I86" s="25" t="s">
        <v>151</v>
      </c>
      <c r="J86" s="26"/>
      <c r="K86" s="26"/>
      <c r="L86" s="6"/>
    </row>
    <row r="87" spans="1:12" x14ac:dyDescent="0.3">
      <c r="A87" s="23" t="s">
        <v>152</v>
      </c>
      <c r="B87" s="24">
        <f t="shared" si="18"/>
        <v>60556</v>
      </c>
      <c r="C87" s="63">
        <v>29363</v>
      </c>
      <c r="D87" s="62">
        <v>3550</v>
      </c>
      <c r="E87" s="63">
        <v>27136</v>
      </c>
      <c r="F87" s="63">
        <v>507</v>
      </c>
      <c r="G87" s="63">
        <v>0</v>
      </c>
      <c r="H87" s="65" t="s">
        <v>189</v>
      </c>
      <c r="I87" s="25" t="s">
        <v>153</v>
      </c>
      <c r="J87" s="26"/>
      <c r="K87" s="26"/>
      <c r="L87" s="6"/>
    </row>
    <row r="88" spans="1:12" x14ac:dyDescent="0.3">
      <c r="A88" s="23" t="s">
        <v>154</v>
      </c>
      <c r="B88" s="24">
        <f t="shared" si="18"/>
        <v>39879</v>
      </c>
      <c r="C88" s="63">
        <v>20035</v>
      </c>
      <c r="D88" s="62">
        <v>800</v>
      </c>
      <c r="E88" s="63">
        <v>4026</v>
      </c>
      <c r="F88" s="63">
        <v>1497</v>
      </c>
      <c r="G88" s="63">
        <v>13521</v>
      </c>
      <c r="H88" s="65">
        <v>1323</v>
      </c>
      <c r="I88" s="25" t="s">
        <v>155</v>
      </c>
      <c r="J88" s="26"/>
      <c r="K88" s="26"/>
      <c r="L88" s="6"/>
    </row>
    <row r="89" spans="1:12" x14ac:dyDescent="0.3">
      <c r="A89" s="23" t="s">
        <v>156</v>
      </c>
      <c r="B89" s="24">
        <f t="shared" si="18"/>
        <v>5629</v>
      </c>
      <c r="C89" s="63">
        <v>2229</v>
      </c>
      <c r="D89" s="62">
        <v>425</v>
      </c>
      <c r="E89" s="63">
        <v>88</v>
      </c>
      <c r="F89" s="63">
        <v>387</v>
      </c>
      <c r="G89" s="63">
        <v>2500</v>
      </c>
      <c r="H89" s="66" t="s">
        <v>189</v>
      </c>
      <c r="I89" s="25" t="s">
        <v>157</v>
      </c>
      <c r="J89" s="26"/>
      <c r="K89" s="26"/>
      <c r="L89" s="6"/>
    </row>
    <row r="90" spans="1:12" x14ac:dyDescent="0.3">
      <c r="A90" s="23" t="s">
        <v>158</v>
      </c>
      <c r="B90" s="24">
        <f t="shared" si="18"/>
        <v>53177</v>
      </c>
      <c r="C90" s="63">
        <v>33731</v>
      </c>
      <c r="D90" s="62">
        <v>927</v>
      </c>
      <c r="E90" s="63">
        <v>7923</v>
      </c>
      <c r="F90" s="63">
        <v>2980</v>
      </c>
      <c r="G90" s="63">
        <v>7616</v>
      </c>
      <c r="H90" s="65">
        <v>375</v>
      </c>
      <c r="I90" s="25" t="s">
        <v>159</v>
      </c>
      <c r="J90" s="26"/>
      <c r="K90" s="26"/>
      <c r="L90" s="6"/>
    </row>
    <row r="91" spans="1:12" x14ac:dyDescent="0.3">
      <c r="A91" s="23" t="s">
        <v>160</v>
      </c>
      <c r="B91" s="24">
        <f t="shared" si="18"/>
        <v>15335</v>
      </c>
      <c r="C91" s="63">
        <v>9550</v>
      </c>
      <c r="D91" s="62">
        <v>500</v>
      </c>
      <c r="E91" s="63">
        <v>2088</v>
      </c>
      <c r="F91" s="63">
        <v>1671</v>
      </c>
      <c r="G91" s="63">
        <v>1526</v>
      </c>
      <c r="H91" s="66">
        <v>1510</v>
      </c>
      <c r="I91" s="25" t="s">
        <v>161</v>
      </c>
      <c r="J91" s="26"/>
      <c r="K91" s="26"/>
      <c r="L91" s="6"/>
    </row>
    <row r="92" spans="1:12" x14ac:dyDescent="0.3">
      <c r="A92" s="23" t="s">
        <v>162</v>
      </c>
      <c r="B92" s="24">
        <f t="shared" si="18"/>
        <v>174152</v>
      </c>
      <c r="C92" s="63">
        <v>50508</v>
      </c>
      <c r="D92" s="62">
        <v>3190</v>
      </c>
      <c r="E92" s="63">
        <v>92815</v>
      </c>
      <c r="F92" s="63">
        <v>6677</v>
      </c>
      <c r="G92" s="63">
        <v>20962</v>
      </c>
      <c r="H92" s="65">
        <v>19413</v>
      </c>
      <c r="I92" s="25" t="s">
        <v>163</v>
      </c>
      <c r="J92" s="26"/>
      <c r="K92" s="26"/>
      <c r="L92" s="6"/>
    </row>
    <row r="93" spans="1:12" x14ac:dyDescent="0.3">
      <c r="A93" s="23" t="s">
        <v>164</v>
      </c>
      <c r="B93" s="24">
        <f t="shared" si="18"/>
        <v>10181</v>
      </c>
      <c r="C93" s="63">
        <v>4259</v>
      </c>
      <c r="D93" s="62">
        <v>1057</v>
      </c>
      <c r="E93" s="63">
        <v>340</v>
      </c>
      <c r="F93" s="63">
        <v>1698</v>
      </c>
      <c r="G93" s="63">
        <v>2827</v>
      </c>
      <c r="H93" s="66" t="s">
        <v>189</v>
      </c>
      <c r="I93" s="25" t="s">
        <v>165</v>
      </c>
      <c r="J93" s="26"/>
      <c r="K93" s="26"/>
      <c r="L93" s="6"/>
    </row>
    <row r="94" spans="1:12" x14ac:dyDescent="0.3">
      <c r="A94" s="16" t="s">
        <v>166</v>
      </c>
      <c r="B94" s="29">
        <f t="shared" ref="B94:H94" si="20">SUM(B95:B98)</f>
        <v>2744106</v>
      </c>
      <c r="C94" s="30">
        <f>SUM(C95:C98)</f>
        <v>214943</v>
      </c>
      <c r="D94" s="30">
        <f t="shared" si="20"/>
        <v>61082</v>
      </c>
      <c r="E94" s="31">
        <f t="shared" si="20"/>
        <v>1971676</v>
      </c>
      <c r="F94" s="30">
        <f t="shared" si="20"/>
        <v>180855</v>
      </c>
      <c r="G94" s="30">
        <f t="shared" si="20"/>
        <v>315550</v>
      </c>
      <c r="H94" s="32">
        <f t="shared" si="20"/>
        <v>142328</v>
      </c>
      <c r="I94" s="33" t="s">
        <v>167</v>
      </c>
      <c r="J94" s="33"/>
      <c r="K94" s="33"/>
      <c r="L94" s="6"/>
    </row>
    <row r="95" spans="1:12" x14ac:dyDescent="0.3">
      <c r="A95" s="23" t="s">
        <v>168</v>
      </c>
      <c r="B95" s="24">
        <f t="shared" ref="B95:B98" si="21">SUM(C95:G95)</f>
        <v>1316410</v>
      </c>
      <c r="C95" s="63">
        <v>104525</v>
      </c>
      <c r="D95" s="62">
        <v>27934</v>
      </c>
      <c r="E95" s="63">
        <v>916194</v>
      </c>
      <c r="F95" s="63">
        <v>144211</v>
      </c>
      <c r="G95" s="63">
        <v>123546</v>
      </c>
      <c r="H95" s="65">
        <v>25614</v>
      </c>
      <c r="I95" s="25" t="s">
        <v>169</v>
      </c>
      <c r="J95" s="26"/>
      <c r="K95" s="26"/>
      <c r="L95" s="6"/>
    </row>
    <row r="96" spans="1:12" x14ac:dyDescent="0.3">
      <c r="A96" s="23" t="s">
        <v>170</v>
      </c>
      <c r="B96" s="24">
        <f t="shared" si="21"/>
        <v>408287</v>
      </c>
      <c r="C96" s="63">
        <v>22855</v>
      </c>
      <c r="D96" s="62">
        <v>11230</v>
      </c>
      <c r="E96" s="63">
        <v>283480</v>
      </c>
      <c r="F96" s="63">
        <v>11573</v>
      </c>
      <c r="G96" s="63">
        <v>79149</v>
      </c>
      <c r="H96" s="65">
        <v>41373</v>
      </c>
      <c r="I96" s="25" t="s">
        <v>171</v>
      </c>
      <c r="J96" s="26"/>
      <c r="K96" s="26"/>
      <c r="L96" s="6"/>
    </row>
    <row r="97" spans="1:12" x14ac:dyDescent="0.3">
      <c r="A97" s="23" t="s">
        <v>172</v>
      </c>
      <c r="B97" s="24">
        <f t="shared" si="21"/>
        <v>454115</v>
      </c>
      <c r="C97" s="63">
        <v>53279</v>
      </c>
      <c r="D97" s="62">
        <v>5734</v>
      </c>
      <c r="E97" s="63">
        <v>293906</v>
      </c>
      <c r="F97" s="63">
        <v>9494</v>
      </c>
      <c r="G97" s="63">
        <v>91702</v>
      </c>
      <c r="H97" s="65">
        <v>60799</v>
      </c>
      <c r="I97" s="25" t="s">
        <v>173</v>
      </c>
      <c r="J97" s="26"/>
      <c r="K97" s="26"/>
      <c r="L97" s="6"/>
    </row>
    <row r="98" spans="1:12" ht="15" thickBot="1" x14ac:dyDescent="0.35">
      <c r="A98" s="43" t="s">
        <v>174</v>
      </c>
      <c r="B98" s="44">
        <f t="shared" si="21"/>
        <v>565294</v>
      </c>
      <c r="C98" s="68">
        <v>34284</v>
      </c>
      <c r="D98" s="69">
        <v>16184</v>
      </c>
      <c r="E98" s="68">
        <v>478096</v>
      </c>
      <c r="F98" s="68">
        <v>15577</v>
      </c>
      <c r="G98" s="68">
        <v>21153</v>
      </c>
      <c r="H98" s="70">
        <v>14542</v>
      </c>
      <c r="I98" s="45" t="s">
        <v>175</v>
      </c>
      <c r="J98" s="46"/>
      <c r="K98" s="46"/>
      <c r="L98" s="6"/>
    </row>
    <row r="99" spans="1:12" x14ac:dyDescent="0.3">
      <c r="A99" s="47"/>
      <c r="B99" s="48"/>
      <c r="C99" s="49"/>
      <c r="D99" s="49"/>
      <c r="E99" s="49"/>
      <c r="F99" s="49"/>
      <c r="G99" s="49"/>
      <c r="H99" s="49"/>
      <c r="I99" s="50"/>
      <c r="J99" s="26"/>
      <c r="K99" s="26"/>
      <c r="L99" s="6"/>
    </row>
    <row r="100" spans="1:12" s="15" customFormat="1" ht="40.65" customHeight="1" x14ac:dyDescent="0.3">
      <c r="A100" s="107" t="s">
        <v>190</v>
      </c>
      <c r="B100" s="108"/>
      <c r="C100" s="108"/>
      <c r="F100" s="102" t="s">
        <v>191</v>
      </c>
      <c r="G100" s="102"/>
      <c r="H100" s="102"/>
      <c r="I100" s="102"/>
      <c r="J100" s="102"/>
      <c r="K100" s="102"/>
      <c r="L100" s="102"/>
    </row>
    <row r="101" spans="1:12" ht="48.3" customHeight="1" x14ac:dyDescent="0.3">
      <c r="A101" s="92" t="s">
        <v>184</v>
      </c>
      <c r="B101" s="92"/>
      <c r="C101" s="92"/>
      <c r="F101" s="92" t="s">
        <v>185</v>
      </c>
      <c r="G101" s="92"/>
      <c r="H101" s="92"/>
      <c r="I101" s="92"/>
      <c r="J101" s="92"/>
      <c r="K101" s="92"/>
      <c r="L101" s="92"/>
    </row>
    <row r="103" spans="1:12" x14ac:dyDescent="0.3">
      <c r="A103" s="6"/>
    </row>
    <row r="104" spans="1:12" x14ac:dyDescent="0.3">
      <c r="A104" s="6"/>
    </row>
    <row r="105" spans="1:12" x14ac:dyDescent="0.3">
      <c r="A105" s="6"/>
    </row>
    <row r="106" spans="1:12" x14ac:dyDescent="0.3">
      <c r="A106" s="6"/>
    </row>
    <row r="107" spans="1:12" x14ac:dyDescent="0.3">
      <c r="A107" s="6"/>
    </row>
    <row r="108" spans="1:12" x14ac:dyDescent="0.3">
      <c r="A108" s="6"/>
    </row>
    <row r="109" spans="1:12" x14ac:dyDescent="0.3">
      <c r="A109" s="6"/>
    </row>
    <row r="110" spans="1:12" x14ac:dyDescent="0.3">
      <c r="A110" s="6"/>
    </row>
    <row r="111" spans="1:12" x14ac:dyDescent="0.3">
      <c r="A111" s="6"/>
    </row>
    <row r="112" spans="1:12" x14ac:dyDescent="0.3">
      <c r="A112" s="6"/>
    </row>
    <row r="113" spans="1:8" x14ac:dyDescent="0.3">
      <c r="A113" s="51"/>
    </row>
    <row r="114" spans="1:8" s="6" customFormat="1" x14ac:dyDescent="0.3">
      <c r="A114" s="71"/>
      <c r="B114" s="71"/>
      <c r="C114" s="71"/>
      <c r="D114" s="71"/>
      <c r="E114" s="71"/>
      <c r="F114" s="71"/>
      <c r="G114" s="72"/>
      <c r="H114" s="52"/>
    </row>
    <row r="115" spans="1:8" s="6" customFormat="1" x14ac:dyDescent="0.3">
      <c r="A115" s="71"/>
      <c r="B115" s="71"/>
      <c r="C115" s="71"/>
      <c r="D115" s="71"/>
      <c r="E115" s="71"/>
      <c r="F115" s="71"/>
      <c r="G115" s="72"/>
      <c r="H115" s="52"/>
    </row>
    <row r="116" spans="1:8" s="6" customFormat="1" x14ac:dyDescent="0.3">
      <c r="A116" s="71"/>
      <c r="B116" s="71"/>
      <c r="C116" s="71"/>
      <c r="D116" s="71"/>
      <c r="E116" s="71"/>
      <c r="F116" s="71"/>
      <c r="G116" s="72"/>
      <c r="H116" s="52"/>
    </row>
    <row r="117" spans="1:8" s="6" customFormat="1" x14ac:dyDescent="0.3">
      <c r="A117" s="53"/>
      <c r="F117" s="95"/>
      <c r="G117" s="95"/>
      <c r="H117" s="54"/>
    </row>
    <row r="118" spans="1:8" s="6" customFormat="1" x14ac:dyDescent="0.3">
      <c r="A118" s="96"/>
      <c r="B118" s="97"/>
      <c r="C118" s="98"/>
      <c r="D118" s="98"/>
      <c r="E118" s="98"/>
      <c r="F118" s="97"/>
      <c r="G118" s="97"/>
      <c r="H118" s="55"/>
    </row>
    <row r="119" spans="1:8" s="6" customFormat="1" x14ac:dyDescent="0.3">
      <c r="A119" s="96"/>
      <c r="B119" s="98"/>
      <c r="C119" s="98"/>
      <c r="D119" s="98"/>
      <c r="E119" s="98"/>
      <c r="F119" s="97"/>
      <c r="G119" s="97"/>
      <c r="H119" s="55"/>
    </row>
    <row r="120" spans="1:8" s="6" customFormat="1" x14ac:dyDescent="0.3">
      <c r="A120" s="96"/>
      <c r="B120" s="97"/>
      <c r="C120" s="97"/>
      <c r="D120" s="97"/>
      <c r="E120" s="97"/>
      <c r="F120" s="97"/>
      <c r="G120" s="97"/>
      <c r="H120" s="55"/>
    </row>
    <row r="121" spans="1:8" s="6" customFormat="1" x14ac:dyDescent="0.3">
      <c r="A121" s="96"/>
      <c r="B121" s="56"/>
      <c r="C121" s="56"/>
      <c r="D121" s="56"/>
      <c r="E121" s="56"/>
      <c r="F121" s="56"/>
      <c r="G121" s="56"/>
      <c r="H121" s="56"/>
    </row>
    <row r="122" spans="1:8" s="6" customFormat="1" x14ac:dyDescent="0.3">
      <c r="A122" s="57"/>
    </row>
    <row r="123" spans="1:8" s="6" customFormat="1" x14ac:dyDescent="0.3">
      <c r="A123" s="58"/>
    </row>
    <row r="124" spans="1:8" s="6" customFormat="1" x14ac:dyDescent="0.3">
      <c r="A124" s="99"/>
      <c r="B124" s="94"/>
      <c r="C124" s="94"/>
      <c r="D124" s="94"/>
      <c r="E124" s="94"/>
      <c r="F124" s="94"/>
      <c r="G124" s="94"/>
      <c r="H124" s="59"/>
    </row>
    <row r="125" spans="1:8" s="6" customFormat="1" x14ac:dyDescent="0.3">
      <c r="A125" s="99"/>
      <c r="B125" s="94"/>
      <c r="C125" s="94"/>
      <c r="D125" s="94"/>
      <c r="E125" s="94"/>
      <c r="F125" s="94"/>
      <c r="G125" s="94"/>
      <c r="H125" s="59"/>
    </row>
    <row r="126" spans="1:8" s="6" customFormat="1" x14ac:dyDescent="0.3">
      <c r="A126" s="99"/>
      <c r="B126" s="94"/>
      <c r="C126" s="94"/>
      <c r="D126" s="94"/>
      <c r="E126" s="94"/>
      <c r="F126" s="94"/>
      <c r="G126" s="94"/>
      <c r="H126" s="59"/>
    </row>
    <row r="127" spans="1:8" s="6" customFormat="1" x14ac:dyDescent="0.3">
      <c r="A127" s="58"/>
      <c r="F127" s="7"/>
      <c r="G127" s="7"/>
      <c r="H127" s="7"/>
    </row>
    <row r="128" spans="1:8" s="6" customFormat="1" x14ac:dyDescent="0.3">
      <c r="A128" s="58"/>
      <c r="F128" s="7"/>
      <c r="G128" s="7"/>
      <c r="H128" s="7"/>
    </row>
    <row r="129" spans="1:8" s="6" customFormat="1" x14ac:dyDescent="0.3">
      <c r="A129" s="58"/>
      <c r="F129" s="7"/>
      <c r="G129" s="7"/>
      <c r="H129" s="7"/>
    </row>
    <row r="130" spans="1:8" s="6" customFormat="1" x14ac:dyDescent="0.3">
      <c r="A130" s="58"/>
      <c r="F130" s="7"/>
      <c r="G130" s="7"/>
      <c r="H130" s="7"/>
    </row>
    <row r="131" spans="1:8" s="6" customFormat="1" x14ac:dyDescent="0.3">
      <c r="A131" s="58"/>
      <c r="F131" s="7"/>
      <c r="G131" s="7"/>
      <c r="H131" s="7"/>
    </row>
    <row r="132" spans="1:8" s="6" customFormat="1" x14ac:dyDescent="0.3">
      <c r="A132" s="58"/>
      <c r="F132" s="7"/>
      <c r="G132" s="7"/>
      <c r="H132" s="7"/>
    </row>
    <row r="133" spans="1:8" s="6" customFormat="1" x14ac:dyDescent="0.3">
      <c r="A133" s="99"/>
    </row>
    <row r="134" spans="1:8" s="6" customFormat="1" x14ac:dyDescent="0.3">
      <c r="A134" s="99"/>
    </row>
    <row r="135" spans="1:8" s="6" customFormat="1" x14ac:dyDescent="0.3">
      <c r="A135" s="58"/>
      <c r="F135" s="7"/>
      <c r="G135" s="7"/>
      <c r="H135" s="7"/>
    </row>
    <row r="136" spans="1:8" s="6" customFormat="1" x14ac:dyDescent="0.3">
      <c r="A136" s="58"/>
      <c r="F136" s="7"/>
      <c r="G136" s="7"/>
      <c r="H136" s="7"/>
    </row>
    <row r="137" spans="1:8" s="6" customFormat="1" x14ac:dyDescent="0.3">
      <c r="A137" s="58"/>
      <c r="F137" s="7"/>
      <c r="G137" s="7"/>
      <c r="H137" s="7"/>
    </row>
    <row r="138" spans="1:8" s="6" customFormat="1" x14ac:dyDescent="0.3">
      <c r="A138" s="58"/>
      <c r="F138" s="7"/>
      <c r="G138" s="7"/>
      <c r="H138" s="7"/>
    </row>
    <row r="139" spans="1:8" s="6" customFormat="1" x14ac:dyDescent="0.3">
      <c r="A139" s="58"/>
      <c r="F139" s="7"/>
      <c r="G139" s="7"/>
      <c r="H139" s="7"/>
    </row>
    <row r="140" spans="1:8" s="6" customFormat="1" x14ac:dyDescent="0.3">
      <c r="A140" s="58"/>
      <c r="F140" s="7"/>
      <c r="G140" s="7"/>
      <c r="H140" s="7"/>
    </row>
    <row r="141" spans="1:8" s="6" customFormat="1" x14ac:dyDescent="0.3">
      <c r="A141" s="58"/>
      <c r="F141" s="7"/>
      <c r="G141" s="7"/>
      <c r="H141" s="7"/>
    </row>
    <row r="142" spans="1:8" s="6" customFormat="1" x14ac:dyDescent="0.3">
      <c r="A142" s="58"/>
      <c r="F142" s="7"/>
      <c r="G142" s="7"/>
      <c r="H142" s="7"/>
    </row>
    <row r="143" spans="1:8" s="6" customFormat="1" x14ac:dyDescent="0.3">
      <c r="A143" s="58"/>
      <c r="F143" s="7"/>
      <c r="G143" s="7"/>
      <c r="H143" s="7"/>
    </row>
    <row r="144" spans="1:8" s="6" customFormat="1" x14ac:dyDescent="0.3">
      <c r="A144" s="58"/>
      <c r="F144" s="7"/>
      <c r="G144" s="7"/>
      <c r="H144" s="7"/>
    </row>
    <row r="145" spans="1:8" s="6" customFormat="1" x14ac:dyDescent="0.3">
      <c r="A145" s="58"/>
      <c r="F145" s="7"/>
      <c r="G145" s="7"/>
      <c r="H145" s="7"/>
    </row>
    <row r="146" spans="1:8" s="6" customFormat="1" x14ac:dyDescent="0.3">
      <c r="A146" s="100"/>
    </row>
    <row r="147" spans="1:8" s="6" customFormat="1" x14ac:dyDescent="0.3">
      <c r="A147" s="100"/>
    </row>
    <row r="148" spans="1:8" s="6" customFormat="1" x14ac:dyDescent="0.3">
      <c r="A148" s="58"/>
      <c r="F148" s="7"/>
      <c r="G148" s="7"/>
      <c r="H148" s="7"/>
    </row>
    <row r="149" spans="1:8" s="6" customFormat="1" x14ac:dyDescent="0.3">
      <c r="A149" s="58"/>
      <c r="F149" s="7"/>
      <c r="G149" s="7"/>
      <c r="H149" s="7"/>
    </row>
    <row r="150" spans="1:8" s="6" customFormat="1" x14ac:dyDescent="0.3">
      <c r="A150" s="58"/>
      <c r="F150" s="7"/>
      <c r="G150" s="7"/>
      <c r="H150" s="7"/>
    </row>
    <row r="151" spans="1:8" s="6" customFormat="1" x14ac:dyDescent="0.3">
      <c r="A151" s="58"/>
      <c r="F151" s="7"/>
      <c r="G151" s="7"/>
      <c r="H151" s="7"/>
    </row>
    <row r="152" spans="1:8" s="6" customFormat="1" x14ac:dyDescent="0.3">
      <c r="A152" s="100"/>
    </row>
    <row r="153" spans="1:8" s="6" customFormat="1" x14ac:dyDescent="0.3">
      <c r="A153" s="100"/>
    </row>
    <row r="154" spans="1:8" s="6" customFormat="1" x14ac:dyDescent="0.3">
      <c r="A154" s="58"/>
      <c r="F154" s="7"/>
      <c r="G154" s="7"/>
      <c r="H154" s="7"/>
    </row>
    <row r="155" spans="1:8" s="6" customFormat="1" x14ac:dyDescent="0.3">
      <c r="A155" s="58"/>
      <c r="F155" s="7"/>
      <c r="G155" s="7"/>
      <c r="H155" s="7"/>
    </row>
    <row r="156" spans="1:8" s="6" customFormat="1" x14ac:dyDescent="0.3">
      <c r="A156" s="58"/>
      <c r="F156" s="7"/>
      <c r="G156" s="7"/>
      <c r="H156" s="7"/>
    </row>
    <row r="157" spans="1:8" s="6" customFormat="1" x14ac:dyDescent="0.3">
      <c r="A157" s="58"/>
      <c r="F157" s="7"/>
      <c r="G157" s="7"/>
      <c r="H157" s="7"/>
    </row>
    <row r="158" spans="1:8" s="6" customFormat="1" x14ac:dyDescent="0.3">
      <c r="A158" s="58"/>
      <c r="F158" s="7"/>
      <c r="G158" s="7"/>
      <c r="H158" s="7"/>
    </row>
    <row r="159" spans="1:8" s="6" customFormat="1" x14ac:dyDescent="0.3">
      <c r="A159" s="100"/>
    </row>
    <row r="160" spans="1:8" s="6" customFormat="1" x14ac:dyDescent="0.3">
      <c r="A160" s="100"/>
    </row>
    <row r="161" spans="1:8" s="6" customFormat="1" x14ac:dyDescent="0.3">
      <c r="A161" s="58"/>
      <c r="F161" s="7"/>
      <c r="G161" s="7"/>
      <c r="H161" s="7"/>
    </row>
    <row r="162" spans="1:8" s="6" customFormat="1" x14ac:dyDescent="0.3">
      <c r="A162" s="58"/>
      <c r="F162" s="7"/>
      <c r="G162" s="7"/>
      <c r="H162" s="7"/>
    </row>
    <row r="163" spans="1:8" s="6" customFormat="1" x14ac:dyDescent="0.3">
      <c r="A163" s="58"/>
      <c r="F163" s="7"/>
      <c r="G163" s="7"/>
      <c r="H163" s="7"/>
    </row>
    <row r="164" spans="1:8" s="6" customFormat="1" x14ac:dyDescent="0.3">
      <c r="A164" s="58"/>
      <c r="F164" s="7"/>
      <c r="G164" s="7"/>
      <c r="H164" s="7"/>
    </row>
    <row r="165" spans="1:8" s="6" customFormat="1" x14ac:dyDescent="0.3">
      <c r="A165" s="58"/>
      <c r="F165" s="7"/>
      <c r="G165" s="7"/>
      <c r="H165" s="7"/>
    </row>
    <row r="166" spans="1:8" s="6" customFormat="1" x14ac:dyDescent="0.3">
      <c r="A166" s="100"/>
    </row>
    <row r="167" spans="1:8" s="6" customFormat="1" x14ac:dyDescent="0.3">
      <c r="A167" s="100"/>
    </row>
    <row r="168" spans="1:8" s="6" customFormat="1" x14ac:dyDescent="0.3">
      <c r="A168" s="58"/>
      <c r="F168" s="7"/>
      <c r="G168" s="7"/>
      <c r="H168" s="7"/>
    </row>
    <row r="169" spans="1:8" s="6" customFormat="1" x14ac:dyDescent="0.3">
      <c r="A169" s="58"/>
      <c r="F169" s="7"/>
      <c r="G169" s="7"/>
      <c r="H169" s="7"/>
    </row>
    <row r="170" spans="1:8" s="6" customFormat="1" x14ac:dyDescent="0.3">
      <c r="A170" s="58"/>
      <c r="F170" s="7"/>
      <c r="G170" s="7"/>
      <c r="H170" s="7"/>
    </row>
    <row r="171" spans="1:8" s="6" customFormat="1" x14ac:dyDescent="0.3">
      <c r="A171" s="58"/>
      <c r="F171" s="7"/>
      <c r="G171" s="7"/>
      <c r="H171" s="7"/>
    </row>
    <row r="172" spans="1:8" s="6" customFormat="1" x14ac:dyDescent="0.3">
      <c r="A172" s="58"/>
      <c r="F172" s="7"/>
      <c r="G172" s="7"/>
      <c r="H172" s="7"/>
    </row>
    <row r="173" spans="1:8" s="6" customFormat="1" x14ac:dyDescent="0.3">
      <c r="A173" s="100"/>
    </row>
    <row r="174" spans="1:8" s="6" customFormat="1" x14ac:dyDescent="0.3">
      <c r="A174" s="100"/>
    </row>
    <row r="175" spans="1:8" s="6" customFormat="1" x14ac:dyDescent="0.3">
      <c r="A175" s="58"/>
      <c r="F175" s="7"/>
      <c r="G175" s="7"/>
      <c r="H175" s="7"/>
    </row>
    <row r="176" spans="1:8" s="6" customFormat="1" x14ac:dyDescent="0.3">
      <c r="A176" s="58"/>
      <c r="F176" s="7"/>
      <c r="G176" s="7"/>
      <c r="H176" s="7"/>
    </row>
    <row r="177" spans="1:8" s="6" customFormat="1" x14ac:dyDescent="0.3">
      <c r="A177" s="58"/>
      <c r="F177" s="7"/>
      <c r="G177" s="7"/>
      <c r="H177" s="7"/>
    </row>
    <row r="178" spans="1:8" s="6" customFormat="1" x14ac:dyDescent="0.3">
      <c r="A178" s="100"/>
    </row>
    <row r="179" spans="1:8" s="6" customFormat="1" x14ac:dyDescent="0.3">
      <c r="A179" s="100"/>
    </row>
    <row r="180" spans="1:8" s="6" customFormat="1" x14ac:dyDescent="0.3">
      <c r="A180" s="58"/>
      <c r="F180" s="7"/>
      <c r="G180" s="7"/>
      <c r="H180" s="7"/>
    </row>
    <row r="181" spans="1:8" s="6" customFormat="1" x14ac:dyDescent="0.3">
      <c r="A181" s="58"/>
      <c r="F181" s="7"/>
      <c r="G181" s="7"/>
      <c r="H181" s="7"/>
    </row>
    <row r="182" spans="1:8" s="6" customFormat="1" x14ac:dyDescent="0.3">
      <c r="A182" s="58"/>
      <c r="F182" s="7"/>
      <c r="G182" s="7"/>
      <c r="H182" s="7"/>
    </row>
    <row r="183" spans="1:8" s="6" customFormat="1" x14ac:dyDescent="0.3">
      <c r="A183" s="58"/>
      <c r="F183" s="7"/>
      <c r="G183" s="7"/>
      <c r="H183" s="7"/>
    </row>
    <row r="184" spans="1:8" s="6" customFormat="1" x14ac:dyDescent="0.3">
      <c r="A184" s="58"/>
      <c r="F184" s="7"/>
      <c r="G184" s="7"/>
      <c r="H184" s="7"/>
    </row>
    <row r="185" spans="1:8" s="6" customFormat="1" x14ac:dyDescent="0.3">
      <c r="A185" s="100"/>
    </row>
    <row r="186" spans="1:8" s="6" customFormat="1" x14ac:dyDescent="0.3">
      <c r="A186" s="100"/>
    </row>
    <row r="187" spans="1:8" s="6" customFormat="1" x14ac:dyDescent="0.3">
      <c r="A187" s="58"/>
      <c r="F187" s="7"/>
      <c r="G187" s="7"/>
      <c r="H187" s="7"/>
    </row>
    <row r="188" spans="1:8" s="6" customFormat="1" x14ac:dyDescent="0.3">
      <c r="A188" s="58"/>
      <c r="F188" s="7"/>
      <c r="G188" s="7"/>
      <c r="H188" s="7"/>
    </row>
    <row r="189" spans="1:8" s="6" customFormat="1" x14ac:dyDescent="0.3">
      <c r="A189" s="58"/>
      <c r="F189" s="7"/>
      <c r="G189" s="7"/>
      <c r="H189" s="7"/>
    </row>
    <row r="190" spans="1:8" s="6" customFormat="1" x14ac:dyDescent="0.3">
      <c r="A190" s="58"/>
      <c r="F190" s="7"/>
      <c r="G190" s="7"/>
      <c r="H190" s="7"/>
    </row>
    <row r="191" spans="1:8" s="6" customFormat="1" x14ac:dyDescent="0.3">
      <c r="A191" s="58"/>
      <c r="F191" s="7"/>
      <c r="G191" s="7"/>
      <c r="H191" s="7"/>
    </row>
    <row r="192" spans="1:8" s="6" customFormat="1" x14ac:dyDescent="0.3">
      <c r="A192" s="58"/>
      <c r="F192" s="7"/>
      <c r="G192" s="7"/>
      <c r="H192" s="7"/>
    </row>
    <row r="193" spans="1:8" s="6" customFormat="1" x14ac:dyDescent="0.3">
      <c r="A193" s="58"/>
      <c r="F193" s="7"/>
      <c r="G193" s="7"/>
      <c r="H193" s="7"/>
    </row>
    <row r="194" spans="1:8" s="6" customFormat="1" x14ac:dyDescent="0.3">
      <c r="A194" s="58"/>
      <c r="F194" s="7"/>
      <c r="G194" s="7"/>
      <c r="H194" s="7"/>
    </row>
    <row r="195" spans="1:8" s="6" customFormat="1" x14ac:dyDescent="0.3">
      <c r="A195" s="100"/>
    </row>
    <row r="196" spans="1:8" s="6" customFormat="1" x14ac:dyDescent="0.3">
      <c r="A196" s="100"/>
    </row>
    <row r="197" spans="1:8" s="6" customFormat="1" x14ac:dyDescent="0.3">
      <c r="A197" s="58"/>
      <c r="F197" s="7"/>
      <c r="G197" s="7"/>
      <c r="H197" s="7"/>
    </row>
    <row r="198" spans="1:8" s="6" customFormat="1" x14ac:dyDescent="0.3">
      <c r="A198" s="58"/>
      <c r="F198" s="7"/>
      <c r="G198" s="7"/>
      <c r="H198" s="7"/>
    </row>
    <row r="199" spans="1:8" s="6" customFormat="1" x14ac:dyDescent="0.3">
      <c r="A199" s="58"/>
      <c r="F199" s="7"/>
      <c r="G199" s="7"/>
      <c r="H199" s="7"/>
    </row>
    <row r="200" spans="1:8" s="6" customFormat="1" x14ac:dyDescent="0.3">
      <c r="A200" s="58"/>
      <c r="F200" s="7"/>
      <c r="G200" s="7"/>
      <c r="H200" s="7"/>
    </row>
    <row r="201" spans="1:8" s="6" customFormat="1" x14ac:dyDescent="0.3">
      <c r="A201" s="58"/>
      <c r="F201" s="7"/>
      <c r="G201" s="7"/>
      <c r="H201" s="7"/>
    </row>
    <row r="202" spans="1:8" s="6" customFormat="1" x14ac:dyDescent="0.3">
      <c r="A202" s="100"/>
    </row>
    <row r="203" spans="1:8" s="6" customFormat="1" x14ac:dyDescent="0.3">
      <c r="A203" s="100"/>
    </row>
    <row r="204" spans="1:8" s="6" customFormat="1" x14ac:dyDescent="0.3">
      <c r="A204" s="58"/>
      <c r="F204" s="7"/>
      <c r="G204" s="7"/>
      <c r="H204" s="7"/>
    </row>
    <row r="205" spans="1:8" s="6" customFormat="1" x14ac:dyDescent="0.3">
      <c r="A205" s="58"/>
      <c r="F205" s="7"/>
      <c r="G205" s="7"/>
      <c r="H205" s="7"/>
    </row>
    <row r="206" spans="1:8" s="6" customFormat="1" x14ac:dyDescent="0.3">
      <c r="A206" s="58"/>
      <c r="F206" s="7"/>
      <c r="G206" s="7"/>
      <c r="H206" s="7"/>
    </row>
    <row r="207" spans="1:8" s="6" customFormat="1" x14ac:dyDescent="0.3">
      <c r="A207" s="58"/>
      <c r="F207" s="7"/>
      <c r="G207" s="7"/>
      <c r="H207" s="7"/>
    </row>
    <row r="208" spans="1:8" s="6" customFormat="1" x14ac:dyDescent="0.3">
      <c r="A208" s="58"/>
      <c r="F208" s="7"/>
      <c r="G208" s="7"/>
      <c r="H208" s="7"/>
    </row>
    <row r="209" spans="1:8" s="6" customFormat="1" x14ac:dyDescent="0.3">
      <c r="A209" s="58"/>
      <c r="F209" s="7"/>
      <c r="G209" s="7"/>
      <c r="H209" s="7"/>
    </row>
    <row r="210" spans="1:8" s="6" customFormat="1" x14ac:dyDescent="0.3">
      <c r="A210" s="58"/>
      <c r="F210" s="7"/>
      <c r="G210" s="7"/>
      <c r="H210" s="7"/>
    </row>
    <row r="211" spans="1:8" s="6" customFormat="1" x14ac:dyDescent="0.3">
      <c r="A211" s="58"/>
      <c r="F211" s="7"/>
      <c r="G211" s="7"/>
      <c r="H211" s="7"/>
    </row>
    <row r="212" spans="1:8" s="6" customFormat="1" x14ac:dyDescent="0.3">
      <c r="A212" s="58"/>
      <c r="F212" s="7"/>
      <c r="G212" s="7"/>
      <c r="H212" s="7"/>
    </row>
    <row r="213" spans="1:8" s="6" customFormat="1" x14ac:dyDescent="0.3">
      <c r="A213" s="58"/>
      <c r="F213" s="7"/>
      <c r="G213" s="7"/>
      <c r="H213" s="7"/>
    </row>
    <row r="214" spans="1:8" s="6" customFormat="1" x14ac:dyDescent="0.3">
      <c r="A214" s="58"/>
      <c r="F214" s="7"/>
      <c r="G214" s="7"/>
      <c r="H214" s="7"/>
    </row>
    <row r="215" spans="1:8" s="6" customFormat="1" x14ac:dyDescent="0.3">
      <c r="A215" s="58"/>
      <c r="F215" s="7"/>
      <c r="G215" s="7"/>
      <c r="H215" s="7"/>
    </row>
    <row r="216" spans="1:8" s="6" customFormat="1" x14ac:dyDescent="0.3">
      <c r="A216" s="58"/>
      <c r="F216" s="7"/>
      <c r="G216" s="7"/>
      <c r="H216" s="7"/>
    </row>
    <row r="217" spans="1:8" s="6" customFormat="1" x14ac:dyDescent="0.3">
      <c r="A217" s="100"/>
    </row>
    <row r="218" spans="1:8" s="6" customFormat="1" x14ac:dyDescent="0.3">
      <c r="A218" s="100"/>
    </row>
    <row r="219" spans="1:8" s="6" customFormat="1" x14ac:dyDescent="0.3">
      <c r="A219" s="58"/>
      <c r="F219" s="7"/>
      <c r="G219" s="7"/>
      <c r="H219" s="7"/>
    </row>
    <row r="220" spans="1:8" s="6" customFormat="1" x14ac:dyDescent="0.3">
      <c r="A220" s="58"/>
      <c r="F220" s="7"/>
      <c r="G220" s="7"/>
      <c r="H220" s="7"/>
    </row>
    <row r="221" spans="1:8" s="6" customFormat="1" x14ac:dyDescent="0.3">
      <c r="A221" s="58"/>
      <c r="F221" s="7"/>
      <c r="G221" s="7"/>
      <c r="H221" s="7"/>
    </row>
    <row r="222" spans="1:8" s="6" customFormat="1" x14ac:dyDescent="0.3">
      <c r="A222" s="58"/>
      <c r="F222" s="7"/>
      <c r="G222" s="7"/>
      <c r="H222" s="7"/>
    </row>
    <row r="223" spans="1:8" s="6" customFormat="1" x14ac:dyDescent="0.3">
      <c r="A223" s="58"/>
    </row>
    <row r="224" spans="1:8" x14ac:dyDescent="0.3">
      <c r="A224" s="60"/>
    </row>
  </sheetData>
  <customSheetViews>
    <customSheetView guid="{3B8AE0B5-3991-45B4-BEBB-44B75A6AF669}" scale="120" showGridLines="0" topLeftCell="B1">
      <selection activeCell="M16" sqref="M16:M22"/>
      <pageMargins left="0.7" right="0.7" top="0.75" bottom="0.75" header="0.3" footer="0.3"/>
      <pageSetup paperSize="9" orientation="portrait" horizontalDpi="200" verticalDpi="200" r:id="rId1"/>
    </customSheetView>
  </customSheetViews>
  <mergeCells count="45">
    <mergeCell ref="A2:K2"/>
    <mergeCell ref="G7:G10"/>
    <mergeCell ref="A100:C100"/>
    <mergeCell ref="F9:F10"/>
    <mergeCell ref="D9:D10"/>
    <mergeCell ref="C9:C10"/>
    <mergeCell ref="H7:H10"/>
    <mergeCell ref="A202:A203"/>
    <mergeCell ref="A217:A218"/>
    <mergeCell ref="A3:K3"/>
    <mergeCell ref="A4:K4"/>
    <mergeCell ref="A178:A179"/>
    <mergeCell ref="A185:A186"/>
    <mergeCell ref="A195:A196"/>
    <mergeCell ref="A159:A160"/>
    <mergeCell ref="A166:A167"/>
    <mergeCell ref="F100:L100"/>
    <mergeCell ref="F101:L101"/>
    <mergeCell ref="A173:A174"/>
    <mergeCell ref="A133:A134"/>
    <mergeCell ref="A146:A147"/>
    <mergeCell ref="A152:A153"/>
    <mergeCell ref="G124:G126"/>
    <mergeCell ref="F124:F126"/>
    <mergeCell ref="F117:G117"/>
    <mergeCell ref="A118:A121"/>
    <mergeCell ref="B118:E119"/>
    <mergeCell ref="F118:G120"/>
    <mergeCell ref="B120:C120"/>
    <mergeCell ref="D120:E120"/>
    <mergeCell ref="A124:A126"/>
    <mergeCell ref="B124:B126"/>
    <mergeCell ref="C124:C126"/>
    <mergeCell ref="D124:D126"/>
    <mergeCell ref="E124:E126"/>
    <mergeCell ref="A114:F116"/>
    <mergeCell ref="G114:G116"/>
    <mergeCell ref="I7:K10"/>
    <mergeCell ref="N15:N16"/>
    <mergeCell ref="I6:K6"/>
    <mergeCell ref="A7:A10"/>
    <mergeCell ref="B7:B10"/>
    <mergeCell ref="C7:F8"/>
    <mergeCell ref="A101:C101"/>
    <mergeCell ref="E9:E10"/>
  </mergeCells>
  <pageMargins left="0.7" right="0.7" top="0.75" bottom="0.75" header="0.3" footer="0.3"/>
  <pageSetup paperSize="9" orientation="portrait" horizontalDpi="200" verticalDpi="200" r:id="rId2"/>
  <ignoredErrors>
    <ignoredError sqref="H11 F19 E11:F11" unlockedFormula="1"/>
    <ignoredError sqref="B86:B89 B85 B92:B93 B90:B91 B84 C65:D65 B18 B16:B17 H19 D27 E32:F32 C37 C43 C49:E49 C55 C59 D74 D80 B95:B98 F94:H94 B60:B64 B56:B58 B50:B54 B44:B48 B38:B42 B33:B36 B20:B26 B81 B82:B83 B75 B76:B79 B69 B68 B72 B71 B73 B67 B70 B29:B31 B28 E37 H37 E43 H43 H49 E55:H55 E59:H59 F65 F74:H74 F80 H80 F27:H27 H32" formulaRange="1" unlockedFormula="1"/>
    <ignoredError sqref="B37 B19" formula="1"/>
    <ignoredError sqref="B27 B32" formula="1" unlockedFormula="1"/>
    <ignoredError sqref="B13:B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2015-05-14T13:30:18Z</cp:lastPrinted>
  <dcterms:created xsi:type="dcterms:W3CDTF">2015-05-14T12:26:18Z</dcterms:created>
  <dcterms:modified xsi:type="dcterms:W3CDTF">2020-05-11T08:21:14Z</dcterms:modified>
</cp:coreProperties>
</file>