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9. 2019 ΑΝΑΛΥΤΙΚΟΙ ΠΙΝΑΚΕΣ\"/>
    </mc:Choice>
  </mc:AlternateContent>
  <xr:revisionPtr revIDLastSave="0" documentId="13_ncr:1_{75A9EE28-3DD3-4BEB-A3CF-9587534626B1}" xr6:coauthVersionLast="47" xr6:coauthVersionMax="47" xr10:uidLastSave="{00000000-0000-0000-0000-000000000000}"/>
  <bookViews>
    <workbookView xWindow="-113" yWindow="-113" windowWidth="24267" windowHeight="13311" xr2:uid="{00000000-000D-0000-FFFF-FFFF00000000}"/>
  </bookViews>
  <sheets>
    <sheet name="Sheet1" sheetId="1" r:id="rId1"/>
  </sheets>
  <calcPr calcId="191029"/>
  <customWorkbookViews>
    <customWorkbookView name="moniakix - Personal View" guid="{3B8AE0B5-3991-45B4-BEBB-44B75A6AF669}" mergeInterval="0" personalView="1" maximized="1" xWindow="1" yWindow="1" windowWidth="1280" windowHeight="75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G48" i="1"/>
  <c r="G42" i="1"/>
  <c r="G36" i="1"/>
  <c r="G31" i="1"/>
  <c r="G18" i="1"/>
  <c r="F11" i="1"/>
  <c r="D31" i="1"/>
  <c r="D36" i="1"/>
  <c r="E26" i="1"/>
  <c r="E18" i="1"/>
  <c r="D11" i="1"/>
  <c r="B12" i="1"/>
  <c r="C93" i="1"/>
  <c r="G79" i="1"/>
  <c r="E79" i="1"/>
  <c r="C79" i="1"/>
  <c r="C73" i="1"/>
  <c r="E73" i="1"/>
  <c r="H64" i="1"/>
  <c r="G64" i="1"/>
  <c r="E64" i="1"/>
  <c r="D58" i="1"/>
  <c r="D54" i="1"/>
  <c r="F48" i="1"/>
  <c r="F42" i="1"/>
  <c r="D42" i="1"/>
  <c r="F36" i="1"/>
  <c r="C31" i="1"/>
  <c r="C26" i="1"/>
  <c r="D18" i="1"/>
  <c r="C18" i="1"/>
  <c r="H11" i="1"/>
  <c r="G11" i="1"/>
  <c r="E11" i="1"/>
  <c r="C11" i="1"/>
  <c r="B65" i="1"/>
  <c r="B13" i="1"/>
  <c r="F18" i="1"/>
  <c r="B27" i="1"/>
  <c r="B83" i="1"/>
  <c r="C48" i="1"/>
  <c r="B97" i="1"/>
  <c r="B96" i="1"/>
  <c r="B95" i="1"/>
  <c r="B94" i="1"/>
  <c r="B92" i="1"/>
  <c r="B91" i="1"/>
  <c r="B90" i="1"/>
  <c r="B89" i="1"/>
  <c r="B88" i="1"/>
  <c r="B87" i="1"/>
  <c r="B86" i="1"/>
  <c r="B85" i="1"/>
  <c r="B84" i="1"/>
  <c r="B82" i="1"/>
  <c r="B81" i="1"/>
  <c r="B80" i="1"/>
  <c r="B78" i="1"/>
  <c r="B77" i="1"/>
  <c r="B76" i="1"/>
  <c r="B75" i="1"/>
  <c r="B74" i="1"/>
  <c r="B72" i="1"/>
  <c r="B71" i="1"/>
  <c r="B70" i="1"/>
  <c r="B69" i="1"/>
  <c r="B68" i="1"/>
  <c r="B67" i="1"/>
  <c r="B66" i="1"/>
  <c r="B63" i="1"/>
  <c r="B62" i="1"/>
  <c r="B61" i="1"/>
  <c r="B60" i="1"/>
  <c r="B59" i="1"/>
  <c r="B57" i="1"/>
  <c r="B56" i="1"/>
  <c r="B55" i="1"/>
  <c r="B53" i="1"/>
  <c r="B52" i="1"/>
  <c r="B51" i="1"/>
  <c r="B50" i="1"/>
  <c r="B49" i="1"/>
  <c r="B47" i="1"/>
  <c r="B46" i="1"/>
  <c r="B45" i="1"/>
  <c r="B44" i="1"/>
  <c r="B43" i="1"/>
  <c r="B41" i="1"/>
  <c r="B40" i="1"/>
  <c r="B39" i="1"/>
  <c r="B38" i="1"/>
  <c r="B37" i="1"/>
  <c r="B35" i="1"/>
  <c r="B34" i="1"/>
  <c r="B33" i="1"/>
  <c r="B32" i="1"/>
  <c r="B30" i="1"/>
  <c r="B29" i="1"/>
  <c r="B28" i="1"/>
  <c r="B25" i="1"/>
  <c r="B24" i="1"/>
  <c r="B23" i="1"/>
  <c r="B22" i="1"/>
  <c r="B21" i="1"/>
  <c r="B20" i="1"/>
  <c r="B19" i="1"/>
  <c r="B17" i="1"/>
  <c r="B16" i="1"/>
  <c r="B15" i="1"/>
  <c r="H93" i="1"/>
  <c r="H79" i="1"/>
  <c r="H73" i="1"/>
  <c r="H58" i="1"/>
  <c r="H54" i="1"/>
  <c r="H48" i="1"/>
  <c r="H42" i="1"/>
  <c r="H36" i="1"/>
  <c r="H31" i="1"/>
  <c r="H26" i="1"/>
  <c r="H18" i="1"/>
  <c r="G26" i="1"/>
  <c r="F26" i="1"/>
  <c r="D26" i="1"/>
  <c r="C36" i="1"/>
  <c r="C42" i="1"/>
  <c r="C54" i="1"/>
  <c r="C58" i="1"/>
  <c r="C64" i="1"/>
  <c r="G93" i="1"/>
  <c r="F93" i="1"/>
  <c r="E93" i="1"/>
  <c r="D93" i="1"/>
  <c r="F79" i="1"/>
  <c r="D79" i="1"/>
  <c r="G73" i="1"/>
  <c r="F73" i="1"/>
  <c r="D73" i="1"/>
  <c r="F64" i="1"/>
  <c r="D64" i="1"/>
  <c r="G58" i="1"/>
  <c r="F58" i="1"/>
  <c r="E58" i="1"/>
  <c r="G54" i="1"/>
  <c r="F54" i="1"/>
  <c r="E54" i="1"/>
  <c r="E48" i="1"/>
  <c r="D48" i="1"/>
  <c r="E42" i="1"/>
  <c r="E36" i="1"/>
  <c r="F31" i="1"/>
  <c r="E31" i="1"/>
  <c r="C10" i="1" l="1"/>
  <c r="B18" i="1"/>
  <c r="B31" i="1"/>
  <c r="B64" i="1"/>
  <c r="G10" i="1"/>
  <c r="B73" i="1"/>
  <c r="B58" i="1"/>
  <c r="F10" i="1"/>
  <c r="D10" i="1"/>
  <c r="B48" i="1"/>
  <c r="B42" i="1"/>
  <c r="B54" i="1"/>
  <c r="B93" i="1"/>
  <c r="B79" i="1"/>
  <c r="B36" i="1"/>
  <c r="B26" i="1"/>
  <c r="E10" i="1"/>
  <c r="B11" i="1"/>
  <c r="H10" i="1"/>
  <c r="B10" i="1" l="1"/>
</calcChain>
</file>

<file path=xl/sharedStrings.xml><?xml version="1.0" encoding="utf-8"?>
<sst xmlns="http://schemas.openxmlformats.org/spreadsheetml/2006/main" count="229" uniqueCount="196">
  <si>
    <t xml:space="preserve">Περιφέρειες και Περιφερειακές Ενότητες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</si>
  <si>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</si>
  <si>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</si>
  <si>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</si>
  <si>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</si>
  <si>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</si>
  <si>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Ροδόπης</t>
  </si>
  <si>
    <t xml:space="preserve">  Rodopi</t>
  </si>
  <si>
    <t xml:space="preserve">  Δράμας</t>
  </si>
  <si>
    <t xml:space="preserve">  Drama</t>
  </si>
  <si>
    <t xml:space="preserve">  Έβρου</t>
  </si>
  <si>
    <t xml:space="preserve">  Evros</t>
  </si>
  <si>
    <t xml:space="preserve">  Θάσου</t>
  </si>
  <si>
    <t xml:space="preserve">  Thasos</t>
  </si>
  <si>
    <t xml:space="preserve">  Καβάλας</t>
  </si>
  <si>
    <t xml:space="preserve">  Kavala</t>
  </si>
  <si>
    <t xml:space="preserve">  Ξάνθης</t>
  </si>
  <si>
    <t xml:space="preserve">  Xanthi</t>
  </si>
  <si>
    <t>Περιφέρεια Κεντρικής Μακεδονίας</t>
  </si>
  <si>
    <t>Region of Central Macedonia</t>
  </si>
  <si>
    <t xml:space="preserve">  Θεσσαλονίκης</t>
  </si>
  <si>
    <t xml:space="preserve">  Thessaloniki</t>
  </si>
  <si>
    <t xml:space="preserve">  Ημαθίας</t>
  </si>
  <si>
    <t xml:space="preserve">  Imathia</t>
  </si>
  <si>
    <t xml:space="preserve">  Κιλκίς</t>
  </si>
  <si>
    <t xml:space="preserve">  Kilkis</t>
  </si>
  <si>
    <t xml:space="preserve">  Πέλλας</t>
  </si>
  <si>
    <t xml:space="preserve">  Pella</t>
  </si>
  <si>
    <t xml:space="preserve">  Πιερίας</t>
  </si>
  <si>
    <t xml:space="preserve">  Pieria</t>
  </si>
  <si>
    <t xml:space="preserve">  Σερρών</t>
  </si>
  <si>
    <t xml:space="preserve">  Serres</t>
  </si>
  <si>
    <t xml:space="preserve">  Χαλκιδικής</t>
  </si>
  <si>
    <t xml:space="preserve">  Chalkidiki</t>
  </si>
  <si>
    <t xml:space="preserve">  Κοζάνης</t>
  </si>
  <si>
    <t xml:space="preserve">  Kozani</t>
  </si>
  <si>
    <t xml:space="preserve">  Γρεβενών</t>
  </si>
  <si>
    <t xml:space="preserve">  Grevena</t>
  </si>
  <si>
    <t xml:space="preserve">  Καστοριάς</t>
  </si>
  <si>
    <t xml:space="preserve">  Kastoria</t>
  </si>
  <si>
    <t xml:space="preserve">  Φλώρινας</t>
  </si>
  <si>
    <t xml:space="preserve">  Florina</t>
  </si>
  <si>
    <t>Περιφέρεια Ηπείρου</t>
  </si>
  <si>
    <t>Region of Epirus</t>
  </si>
  <si>
    <t xml:space="preserve">  Ιωαννίνων</t>
  </si>
  <si>
    <t xml:space="preserve">  Ionnina</t>
  </si>
  <si>
    <t xml:space="preserve">  Άρτας</t>
  </si>
  <si>
    <t xml:space="preserve">  Arta</t>
  </si>
  <si>
    <t xml:space="preserve">  Θεσπρωτίας</t>
  </si>
  <si>
    <t xml:space="preserve">  Thesprotia</t>
  </si>
  <si>
    <t xml:space="preserve">  Πρέβεζας</t>
  </si>
  <si>
    <t xml:space="preserve">  Preveza</t>
  </si>
  <si>
    <t>Περιφέρεια Θεσσαλίας</t>
  </si>
  <si>
    <t>Region of Thessally</t>
  </si>
  <si>
    <t xml:space="preserve">  Λάρισας</t>
  </si>
  <si>
    <t xml:space="preserve">  Larissa</t>
  </si>
  <si>
    <t xml:space="preserve">  Καρδίτσας</t>
  </si>
  <si>
    <t xml:space="preserve">  Karditsa</t>
  </si>
  <si>
    <t xml:space="preserve">  Μαγνησίας</t>
  </si>
  <si>
    <t xml:space="preserve">  Magnesia</t>
  </si>
  <si>
    <t xml:space="preserve">  Σποράδων</t>
  </si>
  <si>
    <t xml:space="preserve">  Sporades Islands</t>
  </si>
  <si>
    <t xml:space="preserve">  Τρικάλων</t>
  </si>
  <si>
    <t xml:space="preserve">  Trikala</t>
  </si>
  <si>
    <t>Περιφέρεια Στερεάς Ελλάδας</t>
  </si>
  <si>
    <t>Region of Central Greece</t>
  </si>
  <si>
    <t xml:space="preserve">  Φθιώτιδας</t>
  </si>
  <si>
    <t xml:space="preserve">  Pthiotida</t>
  </si>
  <si>
    <t xml:space="preserve">  Βοιωτίας</t>
  </si>
  <si>
    <t xml:space="preserve">  Viotia</t>
  </si>
  <si>
    <t xml:space="preserve">  Εύβοιας</t>
  </si>
  <si>
    <t xml:space="preserve">  Evia</t>
  </si>
  <si>
    <t xml:space="preserve">  Ευρυτανίας</t>
  </si>
  <si>
    <t xml:space="preserve">  Evritania</t>
  </si>
  <si>
    <t xml:space="preserve">  Φωκίδας</t>
  </si>
  <si>
    <t xml:space="preserve">  Fokida</t>
  </si>
  <si>
    <t>Περιφέρεια Ιονίων Νήσων</t>
  </si>
  <si>
    <t>Region of Ionian Islands</t>
  </si>
  <si>
    <t xml:space="preserve">  Κέρκυρας</t>
  </si>
  <si>
    <t xml:space="preserve">  Corfu</t>
  </si>
  <si>
    <t xml:space="preserve">  Ζακύνθου</t>
  </si>
  <si>
    <t xml:space="preserve">  Zakynthos</t>
  </si>
  <si>
    <t xml:space="preserve">  Ιθάκης</t>
  </si>
  <si>
    <t xml:space="preserve">  Ithaka</t>
  </si>
  <si>
    <t xml:space="preserve">  Κεφαλληνίας</t>
  </si>
  <si>
    <t xml:space="preserve">  Kefallonia</t>
  </si>
  <si>
    <t xml:space="preserve">  Λευκάδας</t>
  </si>
  <si>
    <t xml:space="preserve">  Lefkada</t>
  </si>
  <si>
    <t>Περιφέρεια Δυτικής Ελλάδας</t>
  </si>
  <si>
    <t>Region of Western Greece</t>
  </si>
  <si>
    <t xml:space="preserve">  Αχαϊας</t>
  </si>
  <si>
    <t xml:space="preserve">  Achaia</t>
  </si>
  <si>
    <t xml:space="preserve">  Αιτωλ/νανίας</t>
  </si>
  <si>
    <t xml:space="preserve">  Etolia and Akarnania</t>
  </si>
  <si>
    <t xml:space="preserve">  Ηλείας</t>
  </si>
  <si>
    <t xml:space="preserve">  Ilia</t>
  </si>
  <si>
    <t>Περιφέρεια Πελοποννήσου</t>
  </si>
  <si>
    <t>Region of Peloponnese</t>
  </si>
  <si>
    <t xml:space="preserve">  Αρκαδίας</t>
  </si>
  <si>
    <t xml:space="preserve">  Arkadia</t>
  </si>
  <si>
    <t xml:space="preserve">  Αργολίδας</t>
  </si>
  <si>
    <t xml:space="preserve">  Argolida</t>
  </si>
  <si>
    <t xml:space="preserve">  Κορινθίας</t>
  </si>
  <si>
    <t xml:space="preserve">  Korinthia</t>
  </si>
  <si>
    <t xml:space="preserve">  Λακωνίας</t>
  </si>
  <si>
    <t xml:space="preserve">  Lakonia</t>
  </si>
  <si>
    <t xml:space="preserve">  Μεσσηνίας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</si>
  <si>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</si>
  <si>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</si>
  <si>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</si>
  <si>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</si>
  <si>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</si>
  <si>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</si>
  <si>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</si>
  <si>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</si>
  <si>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</si>
  <si>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</si>
  <si>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</si>
  <si>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</si>
  <si>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</si>
  <si>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</si>
  <si>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</si>
  <si>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</si>
  <si>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</si>
  <si>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</si>
  <si>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</si>
  <si>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</si>
  <si>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</si>
  <si>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Λέσβου</t>
  </si>
  <si>
    <t xml:space="preserve">  Lesbos</t>
  </si>
  <si>
    <t xml:space="preserve">  Ικαρίας</t>
  </si>
  <si>
    <t xml:space="preserve">  Ikaria</t>
  </si>
  <si>
    <t xml:space="preserve">  Λήμνου</t>
  </si>
  <si>
    <t xml:space="preserve">  Limnos</t>
  </si>
  <si>
    <t xml:space="preserve">  Σάμου.</t>
  </si>
  <si>
    <t xml:space="preserve">  Samos</t>
  </si>
  <si>
    <t xml:space="preserve">  Χίου</t>
  </si>
  <si>
    <t xml:space="preserve">  Chios</t>
  </si>
  <si>
    <t>Περιφέρεια Νοτίου Αιγαίου</t>
  </si>
  <si>
    <t>Region of Southern Aegean</t>
  </si>
  <si>
    <t xml:space="preserve">  Σύρου</t>
  </si>
  <si>
    <t xml:space="preserve">  Syros</t>
  </si>
  <si>
    <t xml:space="preserve">  Άνδρου</t>
  </si>
  <si>
    <t xml:space="preserve">  Andros</t>
  </si>
  <si>
    <t xml:space="preserve">  Θήρας</t>
  </si>
  <si>
    <t xml:space="preserve">  Thira</t>
  </si>
  <si>
    <t xml:space="preserve">  Καλύμνου</t>
  </si>
  <si>
    <t xml:space="preserve">  Kalimnos</t>
  </si>
  <si>
    <t xml:space="preserve">  Κω</t>
  </si>
  <si>
    <t xml:space="preserve">  Kos</t>
  </si>
  <si>
    <t xml:space="preserve">  Μήλου</t>
  </si>
  <si>
    <t xml:space="preserve">  Milos</t>
  </si>
  <si>
    <t xml:space="preserve">  Μυκόνου.</t>
  </si>
  <si>
    <t xml:space="preserve">  Mykonos</t>
  </si>
  <si>
    <t xml:space="preserve">  Νάξου</t>
  </si>
  <si>
    <t xml:space="preserve">  Naxos</t>
  </si>
  <si>
    <t xml:space="preserve">  Πάρου</t>
  </si>
  <si>
    <t xml:space="preserve">  Paros</t>
  </si>
  <si>
    <t xml:space="preserve">  Ρόδου</t>
  </si>
  <si>
    <t xml:space="preserve">  Rhodes</t>
  </si>
  <si>
    <t xml:space="preserve">  Τήνου</t>
  </si>
  <si>
    <t xml:space="preserve">  Tinos</t>
  </si>
  <si>
    <t>Περιφέρεια Κρήτης</t>
  </si>
  <si>
    <t>Region of Crete</t>
  </si>
  <si>
    <t xml:space="preserve">  Ηρακλείου</t>
  </si>
  <si>
    <t xml:space="preserve">  Heraklion</t>
  </si>
  <si>
    <t xml:space="preserve">  Λασιθίου</t>
  </si>
  <si>
    <t xml:space="preserve">  Lasithi</t>
  </si>
  <si>
    <t xml:space="preserve">  Ρεθύμνης</t>
  </si>
  <si>
    <t xml:space="preserve">  Rethymno</t>
  </si>
  <si>
    <t xml:space="preserve">  Χανίων</t>
  </si>
  <si>
    <t xml:space="preserve">  Chania</t>
  </si>
  <si>
    <t>1. Κατηγορίες εκτάσεων - Categories of crop areas</t>
  </si>
  <si>
    <t>Εκτάσεις σε στρέμματα</t>
  </si>
  <si>
    <t>Καλλιέργειες - Crops</t>
  </si>
  <si>
    <t>Δενδρώδεις Areas under trees (compact plantations)</t>
  </si>
  <si>
    <t>Περιφέρεια Δυτικής Μακεδονίας</t>
  </si>
  <si>
    <t>Αροτραίες
Crops on arable land</t>
  </si>
  <si>
    <t>Region of Western Macedonia</t>
  </si>
  <si>
    <t>Αγρανάπαυση 
(1 - 5) ετών
Fallow land 
(1 - 5 years)</t>
  </si>
  <si>
    <t>(2) Αναφέρεται σε εκτάσεις που διατηρούνται σε καλή γεωργική και περιβαλλοντική κατάσταση, παραμένουν σε αγρανάπαυση και είναι επιλέξιμες για καταβολή επιδοτήσεων</t>
  </si>
  <si>
    <t>(2) Refers to land preserved in sound agricultural and environmental condition, remain fallow and is eligible for the payment of subsidies</t>
  </si>
  <si>
    <t>Σύνολο καλλιεργούμενης γεωργικής γης και αγρανάπαυσης
Total cultivated agricultural and fallow land</t>
  </si>
  <si>
    <t>Αμπέλια και σταφιδάμπελα 
Vines (grapes and raisins)</t>
  </si>
  <si>
    <t>Areas in stremmas (1 stremma = 0.1 ha)</t>
  </si>
  <si>
    <t>―</t>
  </si>
  <si>
    <r>
      <t>Κηπευτική γη</t>
    </r>
    <r>
      <rPr>
        <vertAlign val="superscript"/>
        <sz val="11"/>
        <rFont val="Calibri"/>
        <family val="2"/>
        <charset val="161"/>
        <scheme val="minor"/>
      </rPr>
      <t xml:space="preserve">(1)
</t>
    </r>
    <r>
      <rPr>
        <sz val="11"/>
        <rFont val="Calibri"/>
        <family val="2"/>
        <charset val="161"/>
        <scheme val="minor"/>
      </rPr>
      <t>Garden area</t>
    </r>
    <r>
      <rPr>
        <vertAlign val="superscript"/>
        <sz val="11"/>
        <rFont val="Calibri"/>
        <family val="2"/>
        <charset val="161"/>
        <scheme val="minor"/>
      </rPr>
      <t>(1)</t>
    </r>
  </si>
  <si>
    <r>
      <t>Εκ των οποίων εκτάσεις που είναι επιλέξιμες για καταβολή επιδοτήσεων</t>
    </r>
    <r>
      <rPr>
        <i/>
        <vertAlign val="superscript"/>
        <sz val="11"/>
        <color theme="1"/>
        <rFont val="Calibri"/>
        <family val="2"/>
        <charset val="161"/>
        <scheme val="minor"/>
      </rPr>
      <t>(2)</t>
    </r>
    <r>
      <rPr>
        <i/>
        <sz val="11"/>
        <color theme="1"/>
        <rFont val="Calibri"/>
        <family val="2"/>
        <charset val="161"/>
        <scheme val="minor"/>
      </rPr>
      <t xml:space="preserve">
Of which land eligible for the payment of subsidies</t>
    </r>
    <r>
      <rPr>
        <i/>
        <vertAlign val="superscript"/>
        <sz val="11"/>
        <color theme="1"/>
        <rFont val="Calibri"/>
        <family val="2"/>
        <charset val="161"/>
        <scheme val="minor"/>
      </rPr>
      <t>(2)</t>
    </r>
  </si>
  <si>
    <t>Πίνακας 1α. Εκτάσεις καλλιεργειών και αγρανάπαυσης, κατά κατηγορία, Περιφέρεια και Περιφερειακή Ενότητα, 2019</t>
  </si>
  <si>
    <t>Table 1a. Crop areas and fallow land, by category, Region and Regional Unities, 2019</t>
  </si>
  <si>
    <t>(1) Καθαρή έκταση κηπευτικών (χωρίς διαδοχικές/δευτερεύουσες καλλιέργειες) Αναφέρεται στα καλλιεργούμενα είδη των πινάκων 3α και 3β.</t>
  </si>
  <si>
    <t>(1) Net area of horticulture crops (i.e. secondary/successive crops not included). 
Refers to cultivated crops of tables 3a and 3b.</t>
  </si>
  <si>
    <t xml:space="preserve">  Καρπάθου - Ηρωικής Νήσου Κάσου</t>
  </si>
  <si>
    <t xml:space="preserve">  Κέας - Κύθνου</t>
  </si>
  <si>
    <t xml:space="preserve">  Karpathos - Heroic Island of Kasos</t>
  </si>
  <si>
    <t xml:space="preserve">  Kea - Kythnos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</si>
</sst>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vertAlign val="superscript"/>
      <sz val="1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i/>
      <vertAlign val="superscript"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3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Font="1" applyBorder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49" fontId="2" fillId="0" borderId="16" xfId="0" applyNumberFormat="1" applyFont="1" applyFill="1" applyBorder="1" applyAlignment="1" applyProtection="1">
      <alignment vertical="center"/>
      <protection locked="0"/>
    </xf>
    <xf numFmtId="3" fontId="2" fillId="0" borderId="15" xfId="0" applyNumberFormat="1" applyFont="1" applyFill="1" applyBorder="1" applyAlignment="1" applyProtection="1">
      <alignment vertical="center"/>
    </xf>
    <xf numFmtId="3" fontId="2" fillId="0" borderId="8" xfId="0" applyNumberFormat="1" applyFont="1" applyFill="1" applyBorder="1" applyAlignment="1" applyProtection="1">
      <alignment vertical="center"/>
    </xf>
    <xf numFmtId="3" fontId="2" fillId="0" borderId="19" xfId="0" applyNumberFormat="1" applyFont="1" applyFill="1" applyBorder="1" applyAlignment="1" applyProtection="1">
      <alignment vertical="center"/>
    </xf>
    <xf numFmtId="3" fontId="2" fillId="0" borderId="14" xfId="0" applyNumberFormat="1" applyFont="1" applyFill="1" applyBorder="1" applyAlignment="1" applyProtection="1">
      <alignment vertical="center"/>
    </xf>
    <xf numFmtId="0" fontId="2" fillId="0" borderId="16" xfId="0" applyNumberFormat="1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3" fontId="2" fillId="0" borderId="3" xfId="0" applyNumberFormat="1" applyFont="1" applyBorder="1" applyAlignment="1" applyProtection="1">
      <alignment vertical="center"/>
    </xf>
    <xf numFmtId="3" fontId="2" fillId="0" borderId="2" xfId="0" applyNumberFormat="1" applyFont="1" applyBorder="1" applyAlignment="1" applyProtection="1">
      <alignment vertical="center"/>
    </xf>
    <xf numFmtId="3" fontId="2" fillId="0" borderId="24" xfId="0" applyNumberFormat="1" applyFont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49" fontId="3" fillId="0" borderId="0" xfId="0" applyNumberFormat="1" applyFont="1" applyFill="1" applyBorder="1" applyAlignment="1" applyProtection="1">
      <alignment horizontal="left" wrapText="1" indent="1"/>
      <protection locked="0"/>
    </xf>
    <xf numFmtId="3" fontId="3" fillId="0" borderId="3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/>
      <protection locked="0"/>
    </xf>
    <xf numFmtId="3" fontId="0" fillId="0" borderId="0" xfId="0" applyNumberFormat="1" applyFont="1" applyProtection="1">
      <protection locked="0"/>
    </xf>
    <xf numFmtId="49" fontId="2" fillId="0" borderId="0" xfId="0" applyNumberFormat="1" applyFont="1" applyFill="1" applyBorder="1" applyAlignment="1" applyProtection="1">
      <alignment vertical="center" wrapText="1"/>
      <protection locked="0"/>
    </xf>
    <xf numFmtId="3" fontId="2" fillId="0" borderId="11" xfId="0" applyNumberFormat="1" applyFont="1" applyFill="1" applyBorder="1" applyAlignment="1" applyProtection="1">
      <alignment vertical="center"/>
    </xf>
    <xf numFmtId="3" fontId="2" fillId="0" borderId="2" xfId="0" applyNumberFormat="1" applyFont="1" applyFill="1" applyBorder="1" applyAlignment="1" applyProtection="1">
      <alignment vertical="center"/>
    </xf>
    <xf numFmtId="3" fontId="2" fillId="0" borderId="20" xfId="0" applyNumberFormat="1" applyFont="1" applyFill="1" applyBorder="1" applyAlignment="1" applyProtection="1">
      <alignment vertical="center"/>
    </xf>
    <xf numFmtId="3" fontId="2" fillId="0" borderId="13" xfId="0" applyNumberFormat="1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3" fontId="7" fillId="2" borderId="11" xfId="0" applyNumberFormat="1" applyFont="1" applyFill="1" applyBorder="1" applyAlignment="1" applyProtection="1">
      <alignment horizontal="right" vertical="center" wrapText="1"/>
    </xf>
    <xf numFmtId="3" fontId="7" fillId="2" borderId="2" xfId="0" applyNumberFormat="1" applyFont="1" applyFill="1" applyBorder="1" applyAlignment="1" applyProtection="1">
      <alignment horizontal="right" vertical="center" wrapText="1"/>
    </xf>
    <xf numFmtId="3" fontId="7" fillId="2" borderId="20" xfId="0" applyNumberFormat="1" applyFont="1" applyFill="1" applyBorder="1" applyAlignment="1" applyProtection="1">
      <alignment horizontal="right" vertical="center" wrapText="1"/>
    </xf>
    <xf numFmtId="3" fontId="7" fillId="2" borderId="0" xfId="0" applyNumberFormat="1" applyFont="1" applyFill="1" applyBorder="1" applyAlignment="1" applyProtection="1">
      <alignment horizontal="right" vertical="center" wrapText="1"/>
    </xf>
    <xf numFmtId="3" fontId="7" fillId="2" borderId="13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Border="1" applyAlignment="1" applyProtection="1">
      <alignment horizontal="left" vertical="center" indent="1"/>
      <protection locked="0"/>
    </xf>
    <xf numFmtId="49" fontId="3" fillId="0" borderId="1" xfId="0" applyNumberFormat="1" applyFont="1" applyFill="1" applyBorder="1" applyAlignment="1" applyProtection="1">
      <alignment horizontal="left" wrapText="1" indent="1"/>
      <protection locked="0"/>
    </xf>
    <xf numFmtId="3" fontId="3" fillId="0" borderId="12" xfId="0" applyNumberFormat="1" applyFont="1" applyFill="1" applyBorder="1" applyAlignment="1" applyProtection="1">
      <alignment horizontal="right" vertical="center" wrapText="1"/>
    </xf>
    <xf numFmtId="0" fontId="3" fillId="0" borderId="1" xfId="0" applyFont="1" applyBorder="1" applyAlignment="1" applyProtection="1">
      <alignment horizontal="left" inden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49" fontId="3" fillId="0" borderId="0" xfId="0" applyNumberFormat="1" applyFont="1" applyFill="1" applyBorder="1" applyAlignment="1" applyProtection="1">
      <alignment vertical="center"/>
      <protection locked="0"/>
    </xf>
    <xf numFmtId="3" fontId="3" fillId="0" borderId="0" xfId="0" applyNumberFormat="1" applyFont="1" applyFill="1" applyBorder="1" applyAlignment="1" applyProtection="1">
      <alignment vertical="center" wrapText="1"/>
      <protection locked="0"/>
    </xf>
    <xf numFmtId="3" fontId="3" fillId="0" borderId="0" xfId="0" applyNumberFormat="1" applyFont="1" applyFill="1" applyBorder="1" applyAlignme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NumberFormat="1" applyFont="1" applyFill="1" applyBorder="1" applyAlignment="1" applyProtection="1">
      <alignment horizontal="left" indent="2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indent="2"/>
      <protection locked="0"/>
    </xf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left" indent="2"/>
      <protection locked="0"/>
    </xf>
    <xf numFmtId="49" fontId="0" fillId="0" borderId="0" xfId="0" applyNumberFormat="1" applyFont="1" applyBorder="1" applyProtection="1">
      <protection locked="0"/>
    </xf>
    <xf numFmtId="0" fontId="1" fillId="0" borderId="0" xfId="0" applyFont="1" applyBorder="1" applyAlignment="1" applyProtection="1">
      <alignment horizontal="right" vertical="center"/>
      <protection locked="0"/>
    </xf>
    <xf numFmtId="49" fontId="0" fillId="0" borderId="0" xfId="0" applyNumberFormat="1" applyFont="1" applyProtection="1">
      <protection locked="0"/>
    </xf>
    <xf numFmtId="0" fontId="4" fillId="0" borderId="1" xfId="0" applyNumberFormat="1" applyFont="1" applyFill="1" applyBorder="1" applyAlignment="1" applyProtection="1">
      <alignment horizontal="left"/>
      <protection locked="0"/>
    </xf>
    <xf numFmtId="3" fontId="12" fillId="0" borderId="0" xfId="0" applyNumberFormat="1" applyFont="1" applyBorder="1" applyAlignment="1">
      <alignment horizontal="right" vertical="top"/>
    </xf>
    <xf numFmtId="3" fontId="12" fillId="0" borderId="2" xfId="0" applyNumberFormat="1" applyFont="1" applyBorder="1" applyAlignment="1">
      <alignment horizontal="right" vertical="top"/>
    </xf>
    <xf numFmtId="0" fontId="12" fillId="0" borderId="2" xfId="0" applyFont="1" applyBorder="1" applyAlignment="1">
      <alignment horizontal="right" vertical="top"/>
    </xf>
    <xf numFmtId="3" fontId="12" fillId="0" borderId="13" xfId="0" applyNumberFormat="1" applyFont="1" applyBorder="1" applyAlignment="1">
      <alignment horizontal="right" vertical="top"/>
    </xf>
    <xf numFmtId="0" fontId="12" fillId="0" borderId="13" xfId="0" applyFont="1" applyBorder="1" applyAlignment="1">
      <alignment horizontal="right" vertical="top"/>
    </xf>
    <xf numFmtId="0" fontId="12" fillId="0" borderId="0" xfId="0" applyFont="1" applyBorder="1" applyAlignment="1">
      <alignment horizontal="right" vertical="top"/>
    </xf>
    <xf numFmtId="3" fontId="12" fillId="0" borderId="25" xfId="0" applyNumberFormat="1" applyFont="1" applyBorder="1" applyAlignment="1">
      <alignment horizontal="right" vertical="top"/>
    </xf>
    <xf numFmtId="3" fontId="12" fillId="0" borderId="1" xfId="0" applyNumberFormat="1" applyFont="1" applyBorder="1" applyAlignment="1">
      <alignment horizontal="right" vertical="top"/>
    </xf>
    <xf numFmtId="3" fontId="12" fillId="0" borderId="28" xfId="0" applyNumberFormat="1" applyFont="1" applyBorder="1" applyAlignment="1">
      <alignment horizontal="right" vertical="top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2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NumberFormat="1" applyFont="1" applyFill="1" applyBorder="1" applyAlignment="1" applyProtection="1">
      <alignment horizontal="right"/>
      <protection locked="0"/>
    </xf>
    <xf numFmtId="0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left" vertical="top" wrapText="1"/>
      <protection locked="0"/>
    </xf>
    <xf numFmtId="0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right" vertical="center"/>
      <protection locked="0"/>
    </xf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49" fontId="1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3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ont="1" applyAlignment="1" applyProtection="1">
      <alignment horizontal="left" vertical="center" wrapText="1"/>
      <protection locked="0"/>
    </xf>
    <xf numFmtId="0" fontId="3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2" xfId="0" applyFont="1" applyFill="1" applyBorder="1" applyAlignment="1" applyProtection="1">
      <alignment horizontal="left" vertical="center" wrapText="1"/>
      <protection locked="0"/>
    </xf>
    <xf numFmtId="0" fontId="6" fillId="0" borderId="13" xfId="0" applyFont="1" applyFill="1" applyBorder="1" applyAlignment="1" applyProtection="1">
      <alignment horizontal="left" vertical="center" wrapText="1"/>
      <protection locked="0"/>
    </xf>
    <xf numFmtId="0" fontId="6" fillId="0" borderId="23" xfId="0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 indent="2"/>
      <protection locked="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23"/>
  <sheetViews>
    <sheetView showGridLines="0" tabSelected="1" zoomScaleNormal="100" workbookViewId="0">
      <selection activeCell="F85" sqref="F85"/>
    </sheetView>
  </sheetViews>
  <sheetFormatPr defaultRowHeight="15.05" x14ac:dyDescent="0.3"/>
  <cols>
    <col min="1" max="1" width="43.6640625" style="2" customWidth="1"/>
    <col min="2" max="2" width="17" style="2" customWidth="1"/>
    <col min="3" max="3" width="10.6640625" style="2" customWidth="1"/>
    <col min="4" max="4" width="14.6640625" style="2" customWidth="1"/>
    <col min="5" max="5" width="12.6640625" style="2" customWidth="1"/>
    <col min="6" max="6" width="15.21875" style="2" bestFit="1" customWidth="1"/>
    <col min="7" max="7" width="12.6640625" style="2" bestFit="1" customWidth="1"/>
    <col min="8" max="8" width="14.6640625" style="2" bestFit="1" customWidth="1"/>
    <col min="9" max="9" width="9.33203125" style="2" customWidth="1"/>
    <col min="10" max="10" width="11.6640625" style="2" customWidth="1"/>
    <col min="11" max="11" width="12.109375" style="2" customWidth="1"/>
    <col min="12" max="12" width="10.109375" style="2" bestFit="1" customWidth="1"/>
    <col min="13" max="16384" width="8.88671875" style="2"/>
  </cols>
  <sheetData>
    <row r="2" spans="1:14" ht="18.2" x14ac:dyDescent="0.3">
      <c r="A2" s="101" t="s">
        <v>172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"/>
    </row>
    <row r="3" spans="1:14" ht="18.2" x14ac:dyDescent="0.3">
      <c r="A3" s="99" t="s">
        <v>188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3"/>
    </row>
    <row r="4" spans="1:14" ht="18.2" x14ac:dyDescent="0.3">
      <c r="A4" s="99" t="s">
        <v>189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3"/>
    </row>
    <row r="5" spans="1:14" ht="15.65" thickBot="1" x14ac:dyDescent="0.35">
      <c r="A5" s="59" t="s">
        <v>173</v>
      </c>
      <c r="B5" s="4"/>
      <c r="C5" s="4"/>
      <c r="D5" s="4"/>
      <c r="E5" s="4"/>
      <c r="F5" s="4"/>
      <c r="G5" s="5"/>
      <c r="H5" s="5"/>
      <c r="I5" s="79" t="s">
        <v>184</v>
      </c>
      <c r="J5" s="79"/>
      <c r="K5" s="79"/>
      <c r="L5" s="6"/>
    </row>
    <row r="6" spans="1:14" x14ac:dyDescent="0.3">
      <c r="A6" s="80" t="s">
        <v>0</v>
      </c>
      <c r="B6" s="83" t="s">
        <v>182</v>
      </c>
      <c r="C6" s="86" t="s">
        <v>174</v>
      </c>
      <c r="D6" s="87"/>
      <c r="E6" s="87"/>
      <c r="F6" s="87"/>
      <c r="G6" s="102" t="s">
        <v>179</v>
      </c>
      <c r="H6" s="108" t="s">
        <v>187</v>
      </c>
      <c r="I6" s="71" t="s">
        <v>1</v>
      </c>
      <c r="J6" s="72"/>
      <c r="K6" s="72"/>
      <c r="L6" s="5"/>
    </row>
    <row r="7" spans="1:14" x14ac:dyDescent="0.3">
      <c r="A7" s="81"/>
      <c r="B7" s="84"/>
      <c r="C7" s="88"/>
      <c r="D7" s="89"/>
      <c r="E7" s="89"/>
      <c r="F7" s="89"/>
      <c r="G7" s="103"/>
      <c r="H7" s="109"/>
      <c r="I7" s="73"/>
      <c r="J7" s="74"/>
      <c r="K7" s="74"/>
      <c r="L7" s="5"/>
    </row>
    <row r="8" spans="1:14" s="5" customFormat="1" x14ac:dyDescent="0.3">
      <c r="A8" s="81"/>
      <c r="B8" s="84"/>
      <c r="C8" s="107" t="s">
        <v>177</v>
      </c>
      <c r="D8" s="107" t="s">
        <v>186</v>
      </c>
      <c r="E8" s="91" t="s">
        <v>175</v>
      </c>
      <c r="F8" s="107" t="s">
        <v>183</v>
      </c>
      <c r="G8" s="103"/>
      <c r="H8" s="109"/>
      <c r="I8" s="73"/>
      <c r="J8" s="74"/>
      <c r="K8" s="74"/>
    </row>
    <row r="9" spans="1:14" s="7" customFormat="1" ht="100.2" customHeight="1" x14ac:dyDescent="0.3">
      <c r="A9" s="82"/>
      <c r="B9" s="85"/>
      <c r="C9" s="104"/>
      <c r="D9" s="104"/>
      <c r="E9" s="88"/>
      <c r="F9" s="104"/>
      <c r="G9" s="104"/>
      <c r="H9" s="110"/>
      <c r="I9" s="75"/>
      <c r="J9" s="76"/>
      <c r="K9" s="76"/>
    </row>
    <row r="10" spans="1:14" s="14" customFormat="1" ht="27.55" customHeight="1" x14ac:dyDescent="0.3">
      <c r="A10" s="8" t="s">
        <v>2</v>
      </c>
      <c r="B10" s="9">
        <f>SUM(B11,B18,B26,B31,B36,B42,B48,B54,B58,B64,B73,B79,B93)</f>
        <v>32165383</v>
      </c>
      <c r="C10" s="10">
        <f>SUM(C11,C18,C26,C31,C36,C42,C48,C54,C58,C64,C73,C79,C93)</f>
        <v>16988542</v>
      </c>
      <c r="D10" s="10">
        <f t="shared" ref="D10:G10" si="0">SUM(D11,D18,D26,D31,D36,D42,D48,D54,D58,D64,D73,D79,D93)</f>
        <v>595730</v>
      </c>
      <c r="E10" s="11">
        <f t="shared" si="0"/>
        <v>10012167</v>
      </c>
      <c r="F10" s="10">
        <f t="shared" si="0"/>
        <v>870130</v>
      </c>
      <c r="G10" s="10">
        <f t="shared" si="0"/>
        <v>3698814</v>
      </c>
      <c r="H10" s="12">
        <f t="shared" ref="H10" si="1">SUM(H11,H18,H26,H31,H36,H42,H48,H54,H58,H64,H73,H79,H93)</f>
        <v>1954758</v>
      </c>
      <c r="I10" s="13" t="s">
        <v>3</v>
      </c>
      <c r="J10" s="13"/>
      <c r="K10" s="13"/>
      <c r="L10" s="3"/>
    </row>
    <row r="11" spans="1:14" s="21" customFormat="1" ht="23.2" customHeight="1" x14ac:dyDescent="0.3">
      <c r="A11" s="15" t="s">
        <v>4</v>
      </c>
      <c r="B11" s="16">
        <f t="shared" ref="B11:H11" si="2">SUM(B12:B17)</f>
        <v>3760952</v>
      </c>
      <c r="C11" s="17">
        <f t="shared" si="2"/>
        <v>2971939</v>
      </c>
      <c r="D11" s="17">
        <f>SUM(D12:D17)</f>
        <v>67688</v>
      </c>
      <c r="E11" s="17">
        <f t="shared" si="2"/>
        <v>286105</v>
      </c>
      <c r="F11" s="17">
        <f>SUM(F12:F17)</f>
        <v>51096</v>
      </c>
      <c r="G11" s="17">
        <f t="shared" si="2"/>
        <v>384124</v>
      </c>
      <c r="H11" s="18">
        <f t="shared" si="2"/>
        <v>215152</v>
      </c>
      <c r="I11" s="19" t="s">
        <v>5</v>
      </c>
      <c r="J11" s="19"/>
      <c r="K11" s="19"/>
      <c r="L11" s="20"/>
    </row>
    <row r="12" spans="1:14" x14ac:dyDescent="0.3">
      <c r="A12" s="22" t="s">
        <v>6</v>
      </c>
      <c r="B12" s="23">
        <f>SUM(C12:G12)</f>
        <v>786529</v>
      </c>
      <c r="C12" s="61">
        <v>684866</v>
      </c>
      <c r="D12" s="60">
        <v>11422</v>
      </c>
      <c r="E12" s="61">
        <v>28190</v>
      </c>
      <c r="F12" s="61">
        <v>3201</v>
      </c>
      <c r="G12" s="61">
        <v>58850</v>
      </c>
      <c r="H12" s="63">
        <v>58129</v>
      </c>
      <c r="I12" s="24" t="s">
        <v>7</v>
      </c>
      <c r="J12" s="25"/>
      <c r="K12" s="25"/>
      <c r="L12" s="5"/>
    </row>
    <row r="13" spans="1:14" x14ac:dyDescent="0.3">
      <c r="A13" s="22" t="s">
        <v>8</v>
      </c>
      <c r="B13" s="23">
        <f>SUM(C13:G13)</f>
        <v>562375</v>
      </c>
      <c r="C13" s="61">
        <v>468030</v>
      </c>
      <c r="D13" s="60">
        <v>6188</v>
      </c>
      <c r="E13" s="61">
        <v>14736</v>
      </c>
      <c r="F13" s="61">
        <v>7246</v>
      </c>
      <c r="G13" s="61">
        <v>66175</v>
      </c>
      <c r="H13" s="63">
        <v>25602</v>
      </c>
      <c r="I13" s="24" t="s">
        <v>9</v>
      </c>
      <c r="J13" s="25"/>
      <c r="K13" s="25"/>
      <c r="L13" s="5"/>
    </row>
    <row r="14" spans="1:14" x14ac:dyDescent="0.3">
      <c r="A14" s="22" t="s">
        <v>10</v>
      </c>
      <c r="B14" s="23">
        <f>SUM(C14:G14)</f>
        <v>1516290</v>
      </c>
      <c r="C14" s="61">
        <v>1228330</v>
      </c>
      <c r="D14" s="60">
        <v>27226</v>
      </c>
      <c r="E14" s="61">
        <v>79707</v>
      </c>
      <c r="F14" s="61">
        <v>6114</v>
      </c>
      <c r="G14" s="61">
        <v>174913</v>
      </c>
      <c r="H14" s="63">
        <v>82472</v>
      </c>
      <c r="I14" s="24" t="s">
        <v>11</v>
      </c>
      <c r="J14" s="25"/>
      <c r="K14" s="25"/>
      <c r="L14" s="5"/>
      <c r="N14" s="77"/>
    </row>
    <row r="15" spans="1:14" x14ac:dyDescent="0.3">
      <c r="A15" s="22" t="s">
        <v>12</v>
      </c>
      <c r="B15" s="23">
        <f t="shared" ref="B15:B17" si="3">SUM(C15:G15)</f>
        <v>64274</v>
      </c>
      <c r="C15" s="61">
        <v>422</v>
      </c>
      <c r="D15" s="60">
        <v>373</v>
      </c>
      <c r="E15" s="61">
        <v>62611</v>
      </c>
      <c r="F15" s="61">
        <v>83</v>
      </c>
      <c r="G15" s="61">
        <v>785</v>
      </c>
      <c r="H15" s="63" t="s">
        <v>185</v>
      </c>
      <c r="I15" s="24" t="s">
        <v>13</v>
      </c>
      <c r="J15" s="25"/>
      <c r="K15" s="25"/>
      <c r="L15" s="5"/>
      <c r="N15" s="78"/>
    </row>
    <row r="16" spans="1:14" x14ac:dyDescent="0.3">
      <c r="A16" s="22" t="s">
        <v>14</v>
      </c>
      <c r="B16" s="23">
        <f t="shared" si="3"/>
        <v>410864</v>
      </c>
      <c r="C16" s="61">
        <v>253324</v>
      </c>
      <c r="D16" s="60">
        <v>12792</v>
      </c>
      <c r="E16" s="61">
        <v>69755</v>
      </c>
      <c r="F16" s="61">
        <v>33136</v>
      </c>
      <c r="G16" s="61">
        <v>41857</v>
      </c>
      <c r="H16" s="63">
        <v>28409</v>
      </c>
      <c r="I16" s="24" t="s">
        <v>15</v>
      </c>
      <c r="J16" s="25"/>
      <c r="K16" s="25"/>
      <c r="L16" s="5"/>
      <c r="N16" s="26"/>
    </row>
    <row r="17" spans="1:14" x14ac:dyDescent="0.3">
      <c r="A17" s="22" t="s">
        <v>16</v>
      </c>
      <c r="B17" s="23">
        <f t="shared" si="3"/>
        <v>420620</v>
      </c>
      <c r="C17" s="61">
        <v>336967</v>
      </c>
      <c r="D17" s="60">
        <v>9687</v>
      </c>
      <c r="E17" s="61">
        <v>31106</v>
      </c>
      <c r="F17" s="61">
        <v>1316</v>
      </c>
      <c r="G17" s="61">
        <v>41544</v>
      </c>
      <c r="H17" s="63">
        <v>20540</v>
      </c>
      <c r="I17" s="24" t="s">
        <v>17</v>
      </c>
      <c r="J17" s="25"/>
      <c r="K17" s="25"/>
      <c r="L17" s="5"/>
      <c r="N17" s="26"/>
    </row>
    <row r="18" spans="1:14" ht="23.35" customHeight="1" x14ac:dyDescent="0.3">
      <c r="A18" s="27" t="s">
        <v>18</v>
      </c>
      <c r="B18" s="28">
        <f t="shared" ref="B18:G18" si="4">SUM(B19:B25)</f>
        <v>6785626</v>
      </c>
      <c r="C18" s="29">
        <f t="shared" si="4"/>
        <v>4710611</v>
      </c>
      <c r="D18" s="29">
        <f t="shared" si="4"/>
        <v>100900</v>
      </c>
      <c r="E18" s="30">
        <f t="shared" si="4"/>
        <v>1163309</v>
      </c>
      <c r="F18" s="29">
        <f t="shared" si="4"/>
        <v>60298</v>
      </c>
      <c r="G18" s="29">
        <f t="shared" si="4"/>
        <v>750508</v>
      </c>
      <c r="H18" s="31">
        <f t="shared" ref="H18" si="5">SUM(H19:H25)</f>
        <v>549033</v>
      </c>
      <c r="I18" s="32" t="s">
        <v>19</v>
      </c>
      <c r="J18" s="33"/>
      <c r="K18" s="33"/>
      <c r="L18" s="5"/>
      <c r="N18" s="26"/>
    </row>
    <row r="19" spans="1:14" x14ac:dyDescent="0.3">
      <c r="A19" s="22" t="s">
        <v>20</v>
      </c>
      <c r="B19" s="23">
        <f t="shared" ref="B19:B25" si="6">SUM(C19:G19)</f>
        <v>1502736</v>
      </c>
      <c r="C19" s="61">
        <v>1219591</v>
      </c>
      <c r="D19" s="60">
        <v>23954</v>
      </c>
      <c r="E19" s="61">
        <v>55599</v>
      </c>
      <c r="F19" s="61">
        <v>13766</v>
      </c>
      <c r="G19" s="61">
        <v>189826</v>
      </c>
      <c r="H19" s="63">
        <v>75780</v>
      </c>
      <c r="I19" s="24" t="s">
        <v>21</v>
      </c>
      <c r="J19" s="25"/>
      <c r="K19" s="25"/>
      <c r="L19" s="5"/>
      <c r="N19" s="26"/>
    </row>
    <row r="20" spans="1:14" x14ac:dyDescent="0.3">
      <c r="A20" s="22" t="s">
        <v>22</v>
      </c>
      <c r="B20" s="23">
        <f t="shared" si="6"/>
        <v>530752</v>
      </c>
      <c r="C20" s="61">
        <v>275165</v>
      </c>
      <c r="D20" s="60">
        <v>14115</v>
      </c>
      <c r="E20" s="61">
        <v>208354</v>
      </c>
      <c r="F20" s="61">
        <v>6065</v>
      </c>
      <c r="G20" s="61">
        <v>27053</v>
      </c>
      <c r="H20" s="63">
        <v>21595</v>
      </c>
      <c r="I20" s="24" t="s">
        <v>23</v>
      </c>
      <c r="J20" s="25"/>
      <c r="K20" s="25"/>
      <c r="L20" s="5"/>
    </row>
    <row r="21" spans="1:14" x14ac:dyDescent="0.3">
      <c r="A21" s="22" t="s">
        <v>24</v>
      </c>
      <c r="B21" s="23">
        <f t="shared" si="6"/>
        <v>1037574</v>
      </c>
      <c r="C21" s="61">
        <v>884846</v>
      </c>
      <c r="D21" s="60">
        <v>11334</v>
      </c>
      <c r="E21" s="61">
        <v>24275</v>
      </c>
      <c r="F21" s="61">
        <v>7107</v>
      </c>
      <c r="G21" s="61">
        <v>110012</v>
      </c>
      <c r="H21" s="63">
        <v>101138</v>
      </c>
      <c r="I21" s="24" t="s">
        <v>25</v>
      </c>
      <c r="J21" s="25"/>
      <c r="K21" s="25"/>
      <c r="L21" s="5"/>
      <c r="N21" s="26"/>
    </row>
    <row r="22" spans="1:14" x14ac:dyDescent="0.3">
      <c r="A22" s="22" t="s">
        <v>26</v>
      </c>
      <c r="B22" s="23">
        <f t="shared" si="6"/>
        <v>885673</v>
      </c>
      <c r="C22" s="61">
        <v>400970</v>
      </c>
      <c r="D22" s="60">
        <v>20928</v>
      </c>
      <c r="E22" s="61">
        <v>383857</v>
      </c>
      <c r="F22" s="61">
        <v>6584</v>
      </c>
      <c r="G22" s="61">
        <v>73334</v>
      </c>
      <c r="H22" s="63">
        <v>59836</v>
      </c>
      <c r="I22" s="24" t="s">
        <v>27</v>
      </c>
      <c r="J22" s="25"/>
      <c r="K22" s="25"/>
      <c r="L22" s="5"/>
    </row>
    <row r="23" spans="1:14" x14ac:dyDescent="0.3">
      <c r="A23" s="22" t="s">
        <v>28</v>
      </c>
      <c r="B23" s="23">
        <f t="shared" si="6"/>
        <v>563108</v>
      </c>
      <c r="C23" s="61">
        <v>370049</v>
      </c>
      <c r="D23" s="60">
        <v>9722</v>
      </c>
      <c r="E23" s="61">
        <v>93989</v>
      </c>
      <c r="F23" s="61">
        <v>8316</v>
      </c>
      <c r="G23" s="61">
        <v>81032</v>
      </c>
      <c r="H23" s="63">
        <v>51271</v>
      </c>
      <c r="I23" s="24" t="s">
        <v>29</v>
      </c>
      <c r="J23" s="25"/>
      <c r="K23" s="25"/>
      <c r="L23" s="5"/>
    </row>
    <row r="24" spans="1:14" x14ac:dyDescent="0.3">
      <c r="A24" s="22" t="s">
        <v>30</v>
      </c>
      <c r="B24" s="23">
        <f t="shared" si="6"/>
        <v>1483925</v>
      </c>
      <c r="C24" s="61">
        <v>1211070</v>
      </c>
      <c r="D24" s="60">
        <v>12944</v>
      </c>
      <c r="E24" s="61">
        <v>96917</v>
      </c>
      <c r="F24" s="61">
        <v>7373</v>
      </c>
      <c r="G24" s="61">
        <v>155621</v>
      </c>
      <c r="H24" s="63">
        <v>130890</v>
      </c>
      <c r="I24" s="24" t="s">
        <v>31</v>
      </c>
      <c r="J24" s="25"/>
      <c r="K24" s="25"/>
      <c r="L24" s="5"/>
    </row>
    <row r="25" spans="1:14" x14ac:dyDescent="0.3">
      <c r="A25" s="22" t="s">
        <v>32</v>
      </c>
      <c r="B25" s="23">
        <f t="shared" si="6"/>
        <v>781858</v>
      </c>
      <c r="C25" s="61">
        <v>348920</v>
      </c>
      <c r="D25" s="60">
        <v>7903</v>
      </c>
      <c r="E25" s="61">
        <v>300318</v>
      </c>
      <c r="F25" s="61">
        <v>11087</v>
      </c>
      <c r="G25" s="61">
        <v>113630</v>
      </c>
      <c r="H25" s="63">
        <v>108523</v>
      </c>
      <c r="I25" s="24" t="s">
        <v>33</v>
      </c>
      <c r="J25" s="25"/>
      <c r="K25" s="25"/>
      <c r="L25" s="5"/>
    </row>
    <row r="26" spans="1:14" ht="25.05" customHeight="1" x14ac:dyDescent="0.3">
      <c r="A26" s="34" t="s">
        <v>176</v>
      </c>
      <c r="B26" s="35">
        <f t="shared" ref="B26:H26" si="7">SUM(B27:B30)</f>
        <v>1967583</v>
      </c>
      <c r="C26" s="36">
        <f>SUM(C27:C30)</f>
        <v>1640806</v>
      </c>
      <c r="D26" s="36">
        <f t="shared" si="7"/>
        <v>14196</v>
      </c>
      <c r="E26" s="37">
        <f>SUM(E27:E30)</f>
        <v>110868</v>
      </c>
      <c r="F26" s="38">
        <f t="shared" si="7"/>
        <v>17408</v>
      </c>
      <c r="G26" s="36">
        <f t="shared" si="7"/>
        <v>184305</v>
      </c>
      <c r="H26" s="39">
        <f t="shared" si="7"/>
        <v>117991</v>
      </c>
      <c r="I26" s="40" t="s">
        <v>178</v>
      </c>
      <c r="J26" s="25"/>
      <c r="K26" s="25"/>
      <c r="L26" s="5"/>
    </row>
    <row r="27" spans="1:14" x14ac:dyDescent="0.3">
      <c r="A27" s="22" t="s">
        <v>34</v>
      </c>
      <c r="B27" s="23">
        <f>SUM(C27:G27)</f>
        <v>855637</v>
      </c>
      <c r="C27" s="61">
        <v>698894</v>
      </c>
      <c r="D27" s="60">
        <v>5273</v>
      </c>
      <c r="E27" s="61">
        <v>43657</v>
      </c>
      <c r="F27" s="61">
        <v>4910</v>
      </c>
      <c r="G27" s="61">
        <v>102903</v>
      </c>
      <c r="H27" s="63">
        <v>49926</v>
      </c>
      <c r="I27" s="24" t="s">
        <v>35</v>
      </c>
      <c r="J27" s="25"/>
      <c r="K27" s="25"/>
      <c r="L27" s="5"/>
    </row>
    <row r="28" spans="1:14" x14ac:dyDescent="0.3">
      <c r="A28" s="22" t="s">
        <v>36</v>
      </c>
      <c r="B28" s="23">
        <f t="shared" ref="B28:B30" si="8">SUM(C28:G28)</f>
        <v>418369</v>
      </c>
      <c r="C28" s="61">
        <v>362113</v>
      </c>
      <c r="D28" s="60">
        <v>1569</v>
      </c>
      <c r="E28" s="61">
        <v>18778</v>
      </c>
      <c r="F28" s="61">
        <v>1429</v>
      </c>
      <c r="G28" s="61">
        <v>34480</v>
      </c>
      <c r="H28" s="63">
        <v>33395</v>
      </c>
      <c r="I28" s="24" t="s">
        <v>37</v>
      </c>
      <c r="J28" s="25"/>
      <c r="K28" s="25"/>
      <c r="L28" s="5"/>
    </row>
    <row r="29" spans="1:14" x14ac:dyDescent="0.3">
      <c r="A29" s="22" t="s">
        <v>38</v>
      </c>
      <c r="B29" s="23">
        <f t="shared" si="8"/>
        <v>236427</v>
      </c>
      <c r="C29" s="61">
        <v>196315</v>
      </c>
      <c r="D29" s="60">
        <v>2183</v>
      </c>
      <c r="E29" s="61">
        <v>20104</v>
      </c>
      <c r="F29" s="61">
        <v>1155</v>
      </c>
      <c r="G29" s="61">
        <v>16670</v>
      </c>
      <c r="H29" s="63">
        <v>5917</v>
      </c>
      <c r="I29" s="24" t="s">
        <v>39</v>
      </c>
      <c r="J29" s="25"/>
      <c r="K29" s="25"/>
      <c r="L29" s="5"/>
    </row>
    <row r="30" spans="1:14" x14ac:dyDescent="0.3">
      <c r="A30" s="22" t="s">
        <v>40</v>
      </c>
      <c r="B30" s="23">
        <f t="shared" si="8"/>
        <v>457150</v>
      </c>
      <c r="C30" s="61">
        <v>383484</v>
      </c>
      <c r="D30" s="60">
        <v>5171</v>
      </c>
      <c r="E30" s="61">
        <v>28329</v>
      </c>
      <c r="F30" s="61">
        <v>9914</v>
      </c>
      <c r="G30" s="61">
        <v>30252</v>
      </c>
      <c r="H30" s="63">
        <v>28753</v>
      </c>
      <c r="I30" s="24" t="s">
        <v>41</v>
      </c>
      <c r="J30" s="25"/>
      <c r="K30" s="25"/>
      <c r="L30" s="5"/>
    </row>
    <row r="31" spans="1:14" ht="26.3" customHeight="1" x14ac:dyDescent="0.3">
      <c r="A31" s="15" t="s">
        <v>42</v>
      </c>
      <c r="B31" s="28">
        <f t="shared" ref="B31:H31" si="9">SUM(B32:B35)</f>
        <v>699236</v>
      </c>
      <c r="C31" s="29">
        <f>SUM(C32:C35)</f>
        <v>303619</v>
      </c>
      <c r="D31" s="29">
        <f>SUM(D32:D35)</f>
        <v>9760</v>
      </c>
      <c r="E31" s="30">
        <f t="shared" si="9"/>
        <v>282493</v>
      </c>
      <c r="F31" s="29">
        <f t="shared" si="9"/>
        <v>7461</v>
      </c>
      <c r="G31" s="29">
        <f>SUM(G32:G35)</f>
        <v>95903</v>
      </c>
      <c r="H31" s="31">
        <f t="shared" si="9"/>
        <v>75247</v>
      </c>
      <c r="I31" s="32" t="s">
        <v>43</v>
      </c>
      <c r="J31" s="32"/>
      <c r="K31" s="32"/>
      <c r="L31" s="5"/>
    </row>
    <row r="32" spans="1:14" x14ac:dyDescent="0.3">
      <c r="A32" s="22" t="s">
        <v>44</v>
      </c>
      <c r="B32" s="23">
        <f t="shared" ref="B32:B72" si="10">SUM(C32:G32)</f>
        <v>132579</v>
      </c>
      <c r="C32" s="61">
        <v>102821</v>
      </c>
      <c r="D32" s="60">
        <v>2631</v>
      </c>
      <c r="E32" s="61">
        <v>2634</v>
      </c>
      <c r="F32" s="61">
        <v>4888</v>
      </c>
      <c r="G32" s="61">
        <v>19605</v>
      </c>
      <c r="H32" s="63">
        <v>10066</v>
      </c>
      <c r="I32" s="24" t="s">
        <v>45</v>
      </c>
      <c r="J32" s="25"/>
      <c r="K32" s="25"/>
      <c r="L32" s="5"/>
    </row>
    <row r="33" spans="1:12" x14ac:dyDescent="0.3">
      <c r="A33" s="22" t="s">
        <v>46</v>
      </c>
      <c r="B33" s="23">
        <f t="shared" si="10"/>
        <v>170779</v>
      </c>
      <c r="C33" s="61">
        <v>51038</v>
      </c>
      <c r="D33" s="60">
        <v>3104</v>
      </c>
      <c r="E33" s="61">
        <v>98847</v>
      </c>
      <c r="F33" s="61">
        <v>1778</v>
      </c>
      <c r="G33" s="61">
        <v>16012</v>
      </c>
      <c r="H33" s="63">
        <v>14148</v>
      </c>
      <c r="I33" s="24" t="s">
        <v>47</v>
      </c>
      <c r="J33" s="25"/>
      <c r="K33" s="25"/>
      <c r="L33" s="5"/>
    </row>
    <row r="34" spans="1:12" x14ac:dyDescent="0.3">
      <c r="A34" s="22" t="s">
        <v>48</v>
      </c>
      <c r="B34" s="23">
        <f t="shared" si="10"/>
        <v>220502</v>
      </c>
      <c r="C34" s="61">
        <v>54121</v>
      </c>
      <c r="D34" s="60">
        <v>1911</v>
      </c>
      <c r="E34" s="61">
        <v>110572</v>
      </c>
      <c r="F34" s="61">
        <v>397</v>
      </c>
      <c r="G34" s="61">
        <v>53501</v>
      </c>
      <c r="H34" s="63">
        <v>45638</v>
      </c>
      <c r="I34" s="24" t="s">
        <v>49</v>
      </c>
      <c r="J34" s="25"/>
      <c r="K34" s="25"/>
      <c r="L34" s="5"/>
    </row>
    <row r="35" spans="1:12" x14ac:dyDescent="0.3">
      <c r="A35" s="22" t="s">
        <v>50</v>
      </c>
      <c r="B35" s="23">
        <f t="shared" si="10"/>
        <v>175376</v>
      </c>
      <c r="C35" s="61">
        <v>95639</v>
      </c>
      <c r="D35" s="60">
        <v>2114</v>
      </c>
      <c r="E35" s="61">
        <v>70440</v>
      </c>
      <c r="F35" s="61">
        <v>398</v>
      </c>
      <c r="G35" s="61">
        <v>6785</v>
      </c>
      <c r="H35" s="63">
        <v>5395</v>
      </c>
      <c r="I35" s="24" t="s">
        <v>51</v>
      </c>
      <c r="J35" s="25"/>
      <c r="K35" s="25"/>
      <c r="L35" s="5"/>
    </row>
    <row r="36" spans="1:12" ht="23.2" customHeight="1" x14ac:dyDescent="0.3">
      <c r="A36" s="15" t="s">
        <v>52</v>
      </c>
      <c r="B36" s="28">
        <f t="shared" ref="B36:H36" si="11">SUM(B37:B41)</f>
        <v>4381268</v>
      </c>
      <c r="C36" s="29">
        <f t="shared" si="11"/>
        <v>3438455</v>
      </c>
      <c r="D36" s="29">
        <f>SUM(D37:D41)</f>
        <v>70360</v>
      </c>
      <c r="E36" s="30">
        <f t="shared" si="11"/>
        <v>581248</v>
      </c>
      <c r="F36" s="29">
        <f>SUM(F37:F41)</f>
        <v>51577</v>
      </c>
      <c r="G36" s="29">
        <f>SUM(G37:G41)</f>
        <v>239628</v>
      </c>
      <c r="H36" s="31">
        <f t="shared" si="11"/>
        <v>155537</v>
      </c>
      <c r="I36" s="32" t="s">
        <v>53</v>
      </c>
      <c r="J36" s="32"/>
      <c r="K36" s="32"/>
      <c r="L36" s="5"/>
    </row>
    <row r="37" spans="1:12" x14ac:dyDescent="0.3">
      <c r="A37" s="22" t="s">
        <v>54</v>
      </c>
      <c r="B37" s="23">
        <f t="shared" si="10"/>
        <v>2213138</v>
      </c>
      <c r="C37" s="61">
        <v>1732602</v>
      </c>
      <c r="D37" s="60">
        <v>31457</v>
      </c>
      <c r="E37" s="61">
        <v>298208</v>
      </c>
      <c r="F37" s="61">
        <v>29795</v>
      </c>
      <c r="G37" s="61">
        <v>121076</v>
      </c>
      <c r="H37" s="63">
        <v>77888</v>
      </c>
      <c r="I37" s="24" t="s">
        <v>55</v>
      </c>
      <c r="J37" s="25"/>
      <c r="K37" s="25"/>
      <c r="L37" s="5"/>
    </row>
    <row r="38" spans="1:12" x14ac:dyDescent="0.3">
      <c r="A38" s="22" t="s">
        <v>56</v>
      </c>
      <c r="B38" s="23">
        <f t="shared" si="10"/>
        <v>1002982</v>
      </c>
      <c r="C38" s="61">
        <v>916044</v>
      </c>
      <c r="D38" s="60">
        <v>17924</v>
      </c>
      <c r="E38" s="61">
        <v>11422</v>
      </c>
      <c r="F38" s="61">
        <v>11002</v>
      </c>
      <c r="G38" s="61">
        <v>46590</v>
      </c>
      <c r="H38" s="63">
        <v>28593</v>
      </c>
      <c r="I38" s="24" t="s">
        <v>57</v>
      </c>
      <c r="J38" s="25"/>
      <c r="K38" s="25"/>
      <c r="L38" s="5"/>
    </row>
    <row r="39" spans="1:12" x14ac:dyDescent="0.3">
      <c r="A39" s="22" t="s">
        <v>58</v>
      </c>
      <c r="B39" s="23">
        <f t="shared" si="10"/>
        <v>621000</v>
      </c>
      <c r="C39" s="61">
        <v>361630</v>
      </c>
      <c r="D39" s="60">
        <v>5021</v>
      </c>
      <c r="E39" s="61">
        <v>216035</v>
      </c>
      <c r="F39" s="61">
        <v>3991</v>
      </c>
      <c r="G39" s="61">
        <v>34323</v>
      </c>
      <c r="H39" s="63">
        <v>21343</v>
      </c>
      <c r="I39" s="24" t="s">
        <v>59</v>
      </c>
      <c r="J39" s="25"/>
      <c r="K39" s="25"/>
      <c r="L39" s="5"/>
    </row>
    <row r="40" spans="1:12" x14ac:dyDescent="0.3">
      <c r="A40" s="22" t="s">
        <v>60</v>
      </c>
      <c r="B40" s="23">
        <f t="shared" si="10"/>
        <v>12567</v>
      </c>
      <c r="C40" s="61">
        <v>164</v>
      </c>
      <c r="D40" s="60">
        <v>118</v>
      </c>
      <c r="E40" s="61">
        <v>12134</v>
      </c>
      <c r="F40" s="61">
        <v>89</v>
      </c>
      <c r="G40" s="61">
        <v>62</v>
      </c>
      <c r="H40" s="63">
        <v>15</v>
      </c>
      <c r="I40" s="24" t="s">
        <v>61</v>
      </c>
      <c r="J40" s="25"/>
      <c r="K40" s="25"/>
      <c r="L40" s="5"/>
    </row>
    <row r="41" spans="1:12" x14ac:dyDescent="0.3">
      <c r="A41" s="22" t="s">
        <v>62</v>
      </c>
      <c r="B41" s="23">
        <f t="shared" si="10"/>
        <v>531581</v>
      </c>
      <c r="C41" s="61">
        <v>428015</v>
      </c>
      <c r="D41" s="60">
        <v>15840</v>
      </c>
      <c r="E41" s="61">
        <v>43449</v>
      </c>
      <c r="F41" s="61">
        <v>6700</v>
      </c>
      <c r="G41" s="61">
        <v>37577</v>
      </c>
      <c r="H41" s="63">
        <v>27698</v>
      </c>
      <c r="I41" s="24" t="s">
        <v>63</v>
      </c>
      <c r="J41" s="25"/>
      <c r="K41" s="25"/>
      <c r="L41" s="5"/>
    </row>
    <row r="42" spans="1:12" ht="22.55" customHeight="1" x14ac:dyDescent="0.3">
      <c r="A42" s="15" t="s">
        <v>64</v>
      </c>
      <c r="B42" s="28">
        <f t="shared" ref="B42:H42" si="12">SUM(B43:B47)</f>
        <v>2981608</v>
      </c>
      <c r="C42" s="29">
        <f t="shared" si="12"/>
        <v>1521011</v>
      </c>
      <c r="D42" s="29">
        <f>SUM(D43:D47)</f>
        <v>67757</v>
      </c>
      <c r="E42" s="30">
        <f t="shared" si="12"/>
        <v>901150</v>
      </c>
      <c r="F42" s="29">
        <f>SUM(F43:F47)</f>
        <v>56189</v>
      </c>
      <c r="G42" s="29">
        <f>SUM(G43:G47)</f>
        <v>435501</v>
      </c>
      <c r="H42" s="31">
        <f t="shared" si="12"/>
        <v>376417</v>
      </c>
      <c r="I42" s="32" t="s">
        <v>65</v>
      </c>
      <c r="J42" s="32"/>
      <c r="K42" s="32"/>
      <c r="L42" s="5"/>
    </row>
    <row r="43" spans="1:12" x14ac:dyDescent="0.3">
      <c r="A43" s="22" t="s">
        <v>66</v>
      </c>
      <c r="B43" s="23">
        <f t="shared" si="10"/>
        <v>1361469</v>
      </c>
      <c r="C43" s="61">
        <v>722964</v>
      </c>
      <c r="D43" s="60">
        <v>13999</v>
      </c>
      <c r="E43" s="61">
        <v>390341</v>
      </c>
      <c r="F43" s="61">
        <v>10818</v>
      </c>
      <c r="G43" s="61">
        <v>223347</v>
      </c>
      <c r="H43" s="63">
        <v>209614</v>
      </c>
      <c r="I43" s="24" t="s">
        <v>67</v>
      </c>
      <c r="J43" s="25"/>
      <c r="K43" s="25"/>
      <c r="L43" s="5"/>
    </row>
    <row r="44" spans="1:12" x14ac:dyDescent="0.3">
      <c r="A44" s="22" t="s">
        <v>68</v>
      </c>
      <c r="B44" s="23">
        <f t="shared" si="10"/>
        <v>899129</v>
      </c>
      <c r="C44" s="61">
        <v>606405</v>
      </c>
      <c r="D44" s="60">
        <v>35739</v>
      </c>
      <c r="E44" s="61">
        <v>134177</v>
      </c>
      <c r="F44" s="61">
        <v>29162</v>
      </c>
      <c r="G44" s="61">
        <v>93646</v>
      </c>
      <c r="H44" s="63">
        <v>92683</v>
      </c>
      <c r="I44" s="24" t="s">
        <v>69</v>
      </c>
      <c r="J44" s="25"/>
      <c r="K44" s="25"/>
      <c r="L44" s="5"/>
    </row>
    <row r="45" spans="1:12" x14ac:dyDescent="0.3">
      <c r="A45" s="22" t="s">
        <v>70</v>
      </c>
      <c r="B45" s="23">
        <f t="shared" si="10"/>
        <v>601318</v>
      </c>
      <c r="C45" s="61">
        <v>162860</v>
      </c>
      <c r="D45" s="60">
        <v>16966</v>
      </c>
      <c r="E45" s="61">
        <v>297054</v>
      </c>
      <c r="F45" s="61">
        <v>14622</v>
      </c>
      <c r="G45" s="61">
        <v>109816</v>
      </c>
      <c r="H45" s="63">
        <v>71240</v>
      </c>
      <c r="I45" s="24" t="s">
        <v>71</v>
      </c>
      <c r="J45" s="25"/>
      <c r="K45" s="25"/>
      <c r="L45" s="5"/>
    </row>
    <row r="46" spans="1:12" x14ac:dyDescent="0.3">
      <c r="A46" s="22" t="s">
        <v>72</v>
      </c>
      <c r="B46" s="23">
        <f t="shared" si="10"/>
        <v>15998</v>
      </c>
      <c r="C46" s="61">
        <v>4243</v>
      </c>
      <c r="D46" s="60">
        <v>239</v>
      </c>
      <c r="E46" s="61">
        <v>10154</v>
      </c>
      <c r="F46" s="61">
        <v>298</v>
      </c>
      <c r="G46" s="61">
        <v>1064</v>
      </c>
      <c r="H46" s="63">
        <v>120</v>
      </c>
      <c r="I46" s="24" t="s">
        <v>73</v>
      </c>
      <c r="J46" s="25"/>
      <c r="K46" s="25"/>
      <c r="L46" s="5"/>
    </row>
    <row r="47" spans="1:12" x14ac:dyDescent="0.3">
      <c r="A47" s="22" t="s">
        <v>74</v>
      </c>
      <c r="B47" s="23">
        <f t="shared" si="10"/>
        <v>103694</v>
      </c>
      <c r="C47" s="61">
        <v>24539</v>
      </c>
      <c r="D47" s="60">
        <v>814</v>
      </c>
      <c r="E47" s="61">
        <v>69424</v>
      </c>
      <c r="F47" s="61">
        <v>1289</v>
      </c>
      <c r="G47" s="61">
        <v>7628</v>
      </c>
      <c r="H47" s="63">
        <v>2760</v>
      </c>
      <c r="I47" s="24" t="s">
        <v>75</v>
      </c>
      <c r="J47" s="25"/>
      <c r="K47" s="25"/>
      <c r="L47" s="5"/>
    </row>
    <row r="48" spans="1:12" ht="20.7" customHeight="1" x14ac:dyDescent="0.3">
      <c r="A48" s="15" t="s">
        <v>76</v>
      </c>
      <c r="B48" s="28">
        <f t="shared" ref="B48:H48" si="13">SUM(B49:B53)</f>
        <v>451567</v>
      </c>
      <c r="C48" s="29">
        <f t="shared" si="13"/>
        <v>70444</v>
      </c>
      <c r="D48" s="29">
        <f t="shared" si="13"/>
        <v>3210</v>
      </c>
      <c r="E48" s="30">
        <f t="shared" si="13"/>
        <v>340183</v>
      </c>
      <c r="F48" s="29">
        <f>SUM(F49:F53)</f>
        <v>28498</v>
      </c>
      <c r="G48" s="29">
        <f>SUM(G49:G53)</f>
        <v>9232</v>
      </c>
      <c r="H48" s="31">
        <f t="shared" si="13"/>
        <v>6840</v>
      </c>
      <c r="I48" s="32" t="s">
        <v>77</v>
      </c>
      <c r="J48" s="32"/>
      <c r="K48" s="32"/>
      <c r="L48" s="5"/>
    </row>
    <row r="49" spans="1:12" x14ac:dyDescent="0.3">
      <c r="A49" s="22" t="s">
        <v>78</v>
      </c>
      <c r="B49" s="23">
        <f t="shared" si="10"/>
        <v>174220</v>
      </c>
      <c r="C49" s="61">
        <v>3736</v>
      </c>
      <c r="D49" s="60">
        <v>898</v>
      </c>
      <c r="E49" s="61">
        <v>164966</v>
      </c>
      <c r="F49" s="61">
        <v>3342</v>
      </c>
      <c r="G49" s="61">
        <v>1278</v>
      </c>
      <c r="H49" s="64">
        <v>30</v>
      </c>
      <c r="I49" s="24" t="s">
        <v>79</v>
      </c>
      <c r="J49" s="25"/>
      <c r="K49" s="25"/>
      <c r="L49" s="5"/>
    </row>
    <row r="50" spans="1:12" x14ac:dyDescent="0.3">
      <c r="A50" s="22" t="s">
        <v>80</v>
      </c>
      <c r="B50" s="23">
        <f t="shared" si="10"/>
        <v>142258</v>
      </c>
      <c r="C50" s="61">
        <v>40281</v>
      </c>
      <c r="D50" s="60">
        <v>763</v>
      </c>
      <c r="E50" s="61">
        <v>84063</v>
      </c>
      <c r="F50" s="61">
        <v>16604</v>
      </c>
      <c r="G50" s="61">
        <v>547</v>
      </c>
      <c r="H50" s="63">
        <v>357</v>
      </c>
      <c r="I50" s="24" t="s">
        <v>81</v>
      </c>
      <c r="J50" s="25"/>
      <c r="K50" s="25"/>
      <c r="L50" s="5"/>
    </row>
    <row r="51" spans="1:12" x14ac:dyDescent="0.3">
      <c r="A51" s="22" t="s">
        <v>82</v>
      </c>
      <c r="B51" s="23">
        <f t="shared" si="10"/>
        <v>12353</v>
      </c>
      <c r="C51" s="61">
        <v>260</v>
      </c>
      <c r="D51" s="60">
        <v>66</v>
      </c>
      <c r="E51" s="61">
        <v>11843</v>
      </c>
      <c r="F51" s="61">
        <v>184</v>
      </c>
      <c r="G51" s="61" t="s">
        <v>185</v>
      </c>
      <c r="H51" s="64" t="s">
        <v>185</v>
      </c>
      <c r="I51" s="24" t="s">
        <v>83</v>
      </c>
      <c r="J51" s="25"/>
      <c r="K51" s="25"/>
      <c r="L51" s="5"/>
    </row>
    <row r="52" spans="1:12" x14ac:dyDescent="0.3">
      <c r="A52" s="22" t="s">
        <v>84</v>
      </c>
      <c r="B52" s="23">
        <f t="shared" si="10"/>
        <v>68314</v>
      </c>
      <c r="C52" s="61">
        <v>24307</v>
      </c>
      <c r="D52" s="60">
        <v>1273</v>
      </c>
      <c r="E52" s="61">
        <v>35921</v>
      </c>
      <c r="F52" s="61">
        <v>4824</v>
      </c>
      <c r="G52" s="61">
        <v>1989</v>
      </c>
      <c r="H52" s="63">
        <v>1446</v>
      </c>
      <c r="I52" s="24" t="s">
        <v>85</v>
      </c>
      <c r="J52" s="25"/>
      <c r="K52" s="25"/>
      <c r="L52" s="5"/>
    </row>
    <row r="53" spans="1:12" x14ac:dyDescent="0.3">
      <c r="A53" s="22" t="s">
        <v>86</v>
      </c>
      <c r="B53" s="23">
        <f t="shared" si="10"/>
        <v>54422</v>
      </c>
      <c r="C53" s="61">
        <v>1860</v>
      </c>
      <c r="D53" s="60">
        <v>210</v>
      </c>
      <c r="E53" s="61">
        <v>43390</v>
      </c>
      <c r="F53" s="61">
        <v>3544</v>
      </c>
      <c r="G53" s="61">
        <v>5418</v>
      </c>
      <c r="H53" s="63">
        <v>5007</v>
      </c>
      <c r="I53" s="24" t="s">
        <v>87</v>
      </c>
      <c r="J53" s="25"/>
      <c r="K53" s="25"/>
      <c r="L53" s="5"/>
    </row>
    <row r="54" spans="1:12" ht="30.05" customHeight="1" x14ac:dyDescent="0.3">
      <c r="A54" s="15" t="s">
        <v>88</v>
      </c>
      <c r="B54" s="28">
        <f t="shared" ref="B54:H54" si="14">SUM(B55:B57)</f>
        <v>2887192</v>
      </c>
      <c r="C54" s="29">
        <f t="shared" si="14"/>
        <v>1331524</v>
      </c>
      <c r="D54" s="29">
        <f>SUM(D55:D57)</f>
        <v>87449</v>
      </c>
      <c r="E54" s="30">
        <f t="shared" si="14"/>
        <v>940986</v>
      </c>
      <c r="F54" s="29">
        <f t="shared" si="14"/>
        <v>124872</v>
      </c>
      <c r="G54" s="29">
        <f t="shared" si="14"/>
        <v>402361</v>
      </c>
      <c r="H54" s="31">
        <f t="shared" si="14"/>
        <v>84691</v>
      </c>
      <c r="I54" s="32" t="s">
        <v>89</v>
      </c>
      <c r="J54" s="32"/>
      <c r="K54" s="32"/>
      <c r="L54" s="5"/>
    </row>
    <row r="55" spans="1:12" x14ac:dyDescent="0.3">
      <c r="A55" s="22" t="s">
        <v>90</v>
      </c>
      <c r="B55" s="23">
        <f t="shared" si="10"/>
        <v>608186</v>
      </c>
      <c r="C55" s="61">
        <v>233550</v>
      </c>
      <c r="D55" s="60">
        <v>14541</v>
      </c>
      <c r="E55" s="61">
        <v>203809</v>
      </c>
      <c r="F55" s="61">
        <v>76558</v>
      </c>
      <c r="G55" s="61">
        <v>79728</v>
      </c>
      <c r="H55" s="63">
        <v>22677</v>
      </c>
      <c r="I55" s="24" t="s">
        <v>91</v>
      </c>
      <c r="J55" s="25"/>
      <c r="K55" s="25"/>
      <c r="L55" s="5"/>
    </row>
    <row r="56" spans="1:12" x14ac:dyDescent="0.3">
      <c r="A56" s="22" t="s">
        <v>92</v>
      </c>
      <c r="B56" s="23">
        <f t="shared" si="10"/>
        <v>1211766</v>
      </c>
      <c r="C56" s="61">
        <v>653273</v>
      </c>
      <c r="D56" s="60">
        <v>21547</v>
      </c>
      <c r="E56" s="61">
        <v>290321</v>
      </c>
      <c r="F56" s="61">
        <v>7450</v>
      </c>
      <c r="G56" s="61">
        <v>239175</v>
      </c>
      <c r="H56" s="64" t="s">
        <v>185</v>
      </c>
      <c r="I56" s="24" t="s">
        <v>93</v>
      </c>
      <c r="J56" s="25"/>
      <c r="K56" s="25"/>
      <c r="L56" s="5"/>
    </row>
    <row r="57" spans="1:12" x14ac:dyDescent="0.3">
      <c r="A57" s="22" t="s">
        <v>94</v>
      </c>
      <c r="B57" s="23">
        <f t="shared" si="10"/>
        <v>1067240</v>
      </c>
      <c r="C57" s="61">
        <v>444701</v>
      </c>
      <c r="D57" s="60">
        <v>51361</v>
      </c>
      <c r="E57" s="61">
        <v>446856</v>
      </c>
      <c r="F57" s="61">
        <v>40864</v>
      </c>
      <c r="G57" s="61">
        <v>83458</v>
      </c>
      <c r="H57" s="63">
        <v>62014</v>
      </c>
      <c r="I57" s="24" t="s">
        <v>95</v>
      </c>
      <c r="J57" s="25"/>
      <c r="K57" s="25"/>
      <c r="L57" s="5"/>
    </row>
    <row r="58" spans="1:12" ht="20.05" customHeight="1" x14ac:dyDescent="0.3">
      <c r="A58" s="15" t="s">
        <v>96</v>
      </c>
      <c r="B58" s="28">
        <f t="shared" ref="B58:H58" si="15">SUM(B59:B63)</f>
        <v>3757292</v>
      </c>
      <c r="C58" s="29">
        <f t="shared" si="15"/>
        <v>350474</v>
      </c>
      <c r="D58" s="29">
        <f>SUM(D59:D63)</f>
        <v>55376</v>
      </c>
      <c r="E58" s="30">
        <f t="shared" si="15"/>
        <v>2543169</v>
      </c>
      <c r="F58" s="29">
        <f t="shared" si="15"/>
        <v>187253</v>
      </c>
      <c r="G58" s="29">
        <f t="shared" si="15"/>
        <v>621020</v>
      </c>
      <c r="H58" s="31">
        <f t="shared" si="15"/>
        <v>200293</v>
      </c>
      <c r="I58" s="32" t="s">
        <v>97</v>
      </c>
      <c r="J58" s="32"/>
      <c r="K58" s="32"/>
      <c r="L58" s="5"/>
    </row>
    <row r="59" spans="1:12" x14ac:dyDescent="0.3">
      <c r="A59" s="22" t="s">
        <v>98</v>
      </c>
      <c r="B59" s="23">
        <f t="shared" si="10"/>
        <v>547144</v>
      </c>
      <c r="C59" s="61">
        <v>87879</v>
      </c>
      <c r="D59" s="60">
        <v>9039</v>
      </c>
      <c r="E59" s="61">
        <v>224232</v>
      </c>
      <c r="F59" s="61">
        <v>14344</v>
      </c>
      <c r="G59" s="61">
        <v>211650</v>
      </c>
      <c r="H59" s="63">
        <v>133173</v>
      </c>
      <c r="I59" s="24" t="s">
        <v>99</v>
      </c>
      <c r="J59" s="25"/>
      <c r="K59" s="25"/>
      <c r="L59" s="5"/>
    </row>
    <row r="60" spans="1:12" x14ac:dyDescent="0.3">
      <c r="A60" s="22" t="s">
        <v>100</v>
      </c>
      <c r="B60" s="23">
        <f t="shared" si="10"/>
        <v>591756</v>
      </c>
      <c r="C60" s="61">
        <v>108122</v>
      </c>
      <c r="D60" s="60">
        <v>16555</v>
      </c>
      <c r="E60" s="61">
        <v>409875</v>
      </c>
      <c r="F60" s="61">
        <v>9890</v>
      </c>
      <c r="G60" s="61">
        <v>47314</v>
      </c>
      <c r="H60" s="63">
        <v>26399</v>
      </c>
      <c r="I60" s="24" t="s">
        <v>101</v>
      </c>
      <c r="J60" s="25"/>
      <c r="K60" s="25"/>
      <c r="L60" s="5"/>
    </row>
    <row r="61" spans="1:12" x14ac:dyDescent="0.3">
      <c r="A61" s="22" t="s">
        <v>102</v>
      </c>
      <c r="B61" s="23">
        <f t="shared" si="10"/>
        <v>758755</v>
      </c>
      <c r="C61" s="61">
        <v>66673</v>
      </c>
      <c r="D61" s="60">
        <v>9884</v>
      </c>
      <c r="E61" s="61">
        <v>236904</v>
      </c>
      <c r="F61" s="61">
        <v>127314</v>
      </c>
      <c r="G61" s="61">
        <v>317980</v>
      </c>
      <c r="H61" s="63">
        <v>34003</v>
      </c>
      <c r="I61" s="24" t="s">
        <v>103</v>
      </c>
      <c r="J61" s="25"/>
      <c r="K61" s="25"/>
      <c r="L61" s="5"/>
    </row>
    <row r="62" spans="1:12" x14ac:dyDescent="0.3">
      <c r="A62" s="22" t="s">
        <v>104</v>
      </c>
      <c r="B62" s="23">
        <f t="shared" si="10"/>
        <v>883188</v>
      </c>
      <c r="C62" s="61">
        <v>37522</v>
      </c>
      <c r="D62" s="60">
        <v>11619</v>
      </c>
      <c r="E62" s="61">
        <v>797297</v>
      </c>
      <c r="F62" s="61">
        <v>7864</v>
      </c>
      <c r="G62" s="61">
        <v>28886</v>
      </c>
      <c r="H62" s="63">
        <v>6466</v>
      </c>
      <c r="I62" s="24" t="s">
        <v>105</v>
      </c>
      <c r="J62" s="25"/>
      <c r="K62" s="25"/>
      <c r="L62" s="5"/>
    </row>
    <row r="63" spans="1:12" x14ac:dyDescent="0.3">
      <c r="A63" s="22" t="s">
        <v>106</v>
      </c>
      <c r="B63" s="23">
        <f t="shared" si="10"/>
        <v>976449</v>
      </c>
      <c r="C63" s="61">
        <v>50278</v>
      </c>
      <c r="D63" s="60">
        <v>8279</v>
      </c>
      <c r="E63" s="61">
        <v>874861</v>
      </c>
      <c r="F63" s="61">
        <v>27841</v>
      </c>
      <c r="G63" s="61">
        <v>15190</v>
      </c>
      <c r="H63" s="63">
        <v>252</v>
      </c>
      <c r="I63" s="24" t="s">
        <v>107</v>
      </c>
      <c r="J63" s="25"/>
      <c r="K63" s="25"/>
      <c r="L63" s="5"/>
    </row>
    <row r="64" spans="1:12" ht="23.2" customHeight="1" x14ac:dyDescent="0.3">
      <c r="A64" s="15" t="s">
        <v>108</v>
      </c>
      <c r="B64" s="28">
        <f t="shared" ref="B64:F64" si="16">SUM(B65:B72)</f>
        <v>340413</v>
      </c>
      <c r="C64" s="29">
        <f t="shared" si="16"/>
        <v>59526</v>
      </c>
      <c r="D64" s="29">
        <f t="shared" si="16"/>
        <v>22043</v>
      </c>
      <c r="E64" s="30">
        <f>SUM(E65:E72)</f>
        <v>171236</v>
      </c>
      <c r="F64" s="29">
        <f t="shared" si="16"/>
        <v>57975</v>
      </c>
      <c r="G64" s="29">
        <f>SUM(G65:G72)</f>
        <v>29633</v>
      </c>
      <c r="H64" s="31">
        <f>SUM(H65:H72)</f>
        <v>13409</v>
      </c>
      <c r="I64" s="32" t="s">
        <v>109</v>
      </c>
      <c r="J64" s="32"/>
      <c r="K64" s="32"/>
      <c r="L64" s="5"/>
    </row>
    <row r="65" spans="1:12" x14ac:dyDescent="0.3">
      <c r="A65" s="111" t="s">
        <v>110</v>
      </c>
      <c r="B65" s="23">
        <f t="shared" si="10"/>
        <v>0</v>
      </c>
      <c r="C65" s="61" t="s">
        <v>185</v>
      </c>
      <c r="D65" s="60" t="s">
        <v>185</v>
      </c>
      <c r="E65" s="61" t="s">
        <v>185</v>
      </c>
      <c r="F65" s="61" t="s">
        <v>185</v>
      </c>
      <c r="G65" s="61" t="s">
        <v>185</v>
      </c>
      <c r="H65" s="63" t="s">
        <v>185</v>
      </c>
      <c r="I65" s="24" t="s">
        <v>111</v>
      </c>
      <c r="J65" s="25"/>
      <c r="K65" s="25"/>
      <c r="L65" s="5"/>
    </row>
    <row r="66" spans="1:12" x14ac:dyDescent="0.3">
      <c r="A66" s="111" t="s">
        <v>112</v>
      </c>
      <c r="B66" s="23">
        <f t="shared" si="10"/>
        <v>106</v>
      </c>
      <c r="C66" s="61">
        <v>3</v>
      </c>
      <c r="D66" s="60">
        <v>51</v>
      </c>
      <c r="E66" s="61">
        <v>16</v>
      </c>
      <c r="F66" s="61">
        <v>33</v>
      </c>
      <c r="G66" s="62">
        <v>3</v>
      </c>
      <c r="H66" s="64">
        <v>3</v>
      </c>
      <c r="I66" s="24" t="s">
        <v>113</v>
      </c>
      <c r="J66" s="25"/>
      <c r="K66" s="25"/>
      <c r="L66" s="5"/>
    </row>
    <row r="67" spans="1:12" x14ac:dyDescent="0.3">
      <c r="A67" s="111" t="s">
        <v>114</v>
      </c>
      <c r="B67" s="23">
        <f t="shared" si="10"/>
        <v>140</v>
      </c>
      <c r="C67" s="62" t="s">
        <v>185</v>
      </c>
      <c r="D67" s="60" t="s">
        <v>185</v>
      </c>
      <c r="E67" s="61">
        <v>140</v>
      </c>
      <c r="F67" s="62" t="s">
        <v>185</v>
      </c>
      <c r="G67" s="62" t="s">
        <v>185</v>
      </c>
      <c r="H67" s="64" t="s">
        <v>185</v>
      </c>
      <c r="I67" s="24" t="s">
        <v>115</v>
      </c>
      <c r="J67" s="25"/>
      <c r="K67" s="25"/>
      <c r="L67" s="5"/>
    </row>
    <row r="68" spans="1:12" x14ac:dyDescent="0.3">
      <c r="A68" s="111" t="s">
        <v>116</v>
      </c>
      <c r="B68" s="23">
        <f t="shared" si="10"/>
        <v>0</v>
      </c>
      <c r="C68" s="62" t="s">
        <v>185</v>
      </c>
      <c r="D68" s="60" t="s">
        <v>185</v>
      </c>
      <c r="E68" s="61" t="s">
        <v>185</v>
      </c>
      <c r="F68" s="62" t="s">
        <v>185</v>
      </c>
      <c r="G68" s="62" t="s">
        <v>185</v>
      </c>
      <c r="H68" s="64" t="s">
        <v>185</v>
      </c>
      <c r="I68" s="24" t="s">
        <v>117</v>
      </c>
      <c r="J68" s="25"/>
      <c r="K68" s="25"/>
      <c r="L68" s="5"/>
    </row>
    <row r="69" spans="1:12" x14ac:dyDescent="0.3">
      <c r="A69" s="111" t="s">
        <v>118</v>
      </c>
      <c r="B69" s="23">
        <f t="shared" si="10"/>
        <v>151946</v>
      </c>
      <c r="C69" s="61">
        <v>20215</v>
      </c>
      <c r="D69" s="60">
        <v>12217</v>
      </c>
      <c r="E69" s="61">
        <v>53440</v>
      </c>
      <c r="F69" s="61">
        <v>49706</v>
      </c>
      <c r="G69" s="61">
        <v>16368</v>
      </c>
      <c r="H69" s="63">
        <v>8953</v>
      </c>
      <c r="I69" s="24" t="s">
        <v>119</v>
      </c>
      <c r="J69" s="25"/>
      <c r="K69" s="25"/>
      <c r="L69" s="5"/>
    </row>
    <row r="70" spans="1:12" x14ac:dyDescent="0.3">
      <c r="A70" s="111" t="s">
        <v>120</v>
      </c>
      <c r="B70" s="23">
        <f t="shared" si="10"/>
        <v>87232</v>
      </c>
      <c r="C70" s="61">
        <v>35045</v>
      </c>
      <c r="D70" s="60">
        <v>7211</v>
      </c>
      <c r="E70" s="61">
        <v>28973</v>
      </c>
      <c r="F70" s="61">
        <v>7485</v>
      </c>
      <c r="G70" s="61">
        <v>8518</v>
      </c>
      <c r="H70" s="63">
        <v>4453</v>
      </c>
      <c r="I70" s="24" t="s">
        <v>121</v>
      </c>
      <c r="J70" s="25"/>
      <c r="K70" s="25"/>
      <c r="L70" s="5"/>
    </row>
    <row r="71" spans="1:12" x14ac:dyDescent="0.3">
      <c r="A71" s="111" t="s">
        <v>122</v>
      </c>
      <c r="B71" s="23">
        <f t="shared" si="10"/>
        <v>15</v>
      </c>
      <c r="C71" s="62" t="s">
        <v>185</v>
      </c>
      <c r="D71" s="65" t="s">
        <v>185</v>
      </c>
      <c r="E71" s="62">
        <v>15</v>
      </c>
      <c r="F71" s="62" t="s">
        <v>185</v>
      </c>
      <c r="G71" s="62" t="s">
        <v>185</v>
      </c>
      <c r="H71" s="64" t="s">
        <v>185</v>
      </c>
      <c r="I71" s="24" t="s">
        <v>123</v>
      </c>
      <c r="J71" s="25"/>
      <c r="K71" s="25"/>
      <c r="L71" s="5"/>
    </row>
    <row r="72" spans="1:12" x14ac:dyDescent="0.3">
      <c r="A72" s="111" t="s">
        <v>124</v>
      </c>
      <c r="B72" s="23">
        <f t="shared" si="10"/>
        <v>100974</v>
      </c>
      <c r="C72" s="61">
        <v>4263</v>
      </c>
      <c r="D72" s="60">
        <v>2564</v>
      </c>
      <c r="E72" s="61">
        <v>88652</v>
      </c>
      <c r="F72" s="61">
        <v>751</v>
      </c>
      <c r="G72" s="61">
        <v>4744</v>
      </c>
      <c r="H72" s="64" t="s">
        <v>185</v>
      </c>
      <c r="I72" s="24" t="s">
        <v>125</v>
      </c>
      <c r="J72" s="25"/>
      <c r="K72" s="25"/>
      <c r="L72" s="5"/>
    </row>
    <row r="73" spans="1:12" ht="25.7" customHeight="1" x14ac:dyDescent="0.3">
      <c r="A73" s="15" t="s">
        <v>126</v>
      </c>
      <c r="B73" s="28">
        <f>SUM(B74:B78)</f>
        <v>917305</v>
      </c>
      <c r="C73" s="29">
        <f>SUM(C74:C78)</f>
        <v>194231</v>
      </c>
      <c r="D73" s="29">
        <f t="shared" ref="D73:H73" si="17">SUM(D74:D78)</f>
        <v>15066</v>
      </c>
      <c r="E73" s="30">
        <f>SUM(E74:E78)</f>
        <v>567425</v>
      </c>
      <c r="F73" s="29">
        <f t="shared" si="17"/>
        <v>23318</v>
      </c>
      <c r="G73" s="29">
        <f t="shared" si="17"/>
        <v>117265</v>
      </c>
      <c r="H73" s="31">
        <f t="shared" si="17"/>
        <v>21566</v>
      </c>
      <c r="I73" s="32" t="s">
        <v>127</v>
      </c>
      <c r="J73" s="32"/>
      <c r="K73" s="32"/>
      <c r="L73" s="5"/>
    </row>
    <row r="74" spans="1:12" x14ac:dyDescent="0.3">
      <c r="A74" s="22" t="s">
        <v>128</v>
      </c>
      <c r="B74" s="23">
        <f t="shared" ref="B74:B92" si="18">SUM(C74:G74)</f>
        <v>475694</v>
      </c>
      <c r="C74" s="61">
        <v>34358</v>
      </c>
      <c r="D74" s="60">
        <v>7634</v>
      </c>
      <c r="E74" s="61">
        <v>427682</v>
      </c>
      <c r="F74" s="61">
        <v>2393</v>
      </c>
      <c r="G74" s="61">
        <v>3627</v>
      </c>
      <c r="H74" s="63">
        <v>628</v>
      </c>
      <c r="I74" s="24" t="s">
        <v>129</v>
      </c>
      <c r="J74" s="25"/>
      <c r="K74" s="25"/>
      <c r="L74" s="5"/>
    </row>
    <row r="75" spans="1:12" x14ac:dyDescent="0.3">
      <c r="A75" s="22" t="s">
        <v>130</v>
      </c>
      <c r="B75" s="23">
        <f t="shared" si="18"/>
        <v>37721</v>
      </c>
      <c r="C75" s="61">
        <v>5812</v>
      </c>
      <c r="D75" s="60">
        <v>825</v>
      </c>
      <c r="E75" s="61">
        <v>22859</v>
      </c>
      <c r="F75" s="61">
        <v>2597</v>
      </c>
      <c r="G75" s="61">
        <v>5628</v>
      </c>
      <c r="H75" s="63">
        <v>3308</v>
      </c>
      <c r="I75" s="24" t="s">
        <v>131</v>
      </c>
      <c r="J75" s="25"/>
      <c r="K75" s="25"/>
      <c r="L75" s="5"/>
    </row>
    <row r="76" spans="1:12" x14ac:dyDescent="0.3">
      <c r="A76" s="22" t="s">
        <v>132</v>
      </c>
      <c r="B76" s="23">
        <f t="shared" si="18"/>
        <v>172822</v>
      </c>
      <c r="C76" s="61">
        <v>141812</v>
      </c>
      <c r="D76" s="60">
        <v>1113</v>
      </c>
      <c r="E76" s="61">
        <v>1574</v>
      </c>
      <c r="F76" s="61">
        <v>5935</v>
      </c>
      <c r="G76" s="61">
        <v>22388</v>
      </c>
      <c r="H76" s="63">
        <v>12713</v>
      </c>
      <c r="I76" s="24" t="s">
        <v>133</v>
      </c>
      <c r="J76" s="25"/>
      <c r="K76" s="25"/>
      <c r="L76" s="5"/>
    </row>
    <row r="77" spans="1:12" x14ac:dyDescent="0.3">
      <c r="A77" s="22" t="s">
        <v>134</v>
      </c>
      <c r="B77" s="23">
        <f t="shared" si="18"/>
        <v>66284</v>
      </c>
      <c r="C77" s="61">
        <v>2312</v>
      </c>
      <c r="D77" s="60">
        <v>748</v>
      </c>
      <c r="E77" s="61">
        <v>52199</v>
      </c>
      <c r="F77" s="61">
        <v>10325</v>
      </c>
      <c r="G77" s="61">
        <v>700</v>
      </c>
      <c r="H77" s="63">
        <v>422</v>
      </c>
      <c r="I77" s="24" t="s">
        <v>135</v>
      </c>
      <c r="J77" s="25"/>
      <c r="K77" s="25"/>
      <c r="L77" s="5"/>
    </row>
    <row r="78" spans="1:12" x14ac:dyDescent="0.3">
      <c r="A78" s="22" t="s">
        <v>136</v>
      </c>
      <c r="B78" s="23">
        <f t="shared" si="18"/>
        <v>164784</v>
      </c>
      <c r="C78" s="61">
        <v>9937</v>
      </c>
      <c r="D78" s="60">
        <v>4746</v>
      </c>
      <c r="E78" s="61">
        <v>63111</v>
      </c>
      <c r="F78" s="61">
        <v>2068</v>
      </c>
      <c r="G78" s="61">
        <v>84922</v>
      </c>
      <c r="H78" s="63">
        <v>4495</v>
      </c>
      <c r="I78" s="24" t="s">
        <v>137</v>
      </c>
      <c r="J78" s="25"/>
      <c r="K78" s="25"/>
      <c r="L78" s="5"/>
    </row>
    <row r="79" spans="1:12" ht="20.7" customHeight="1" x14ac:dyDescent="0.3">
      <c r="A79" s="15" t="s">
        <v>138</v>
      </c>
      <c r="B79" s="28">
        <f t="shared" ref="B79:H79" si="19">SUM(B80:B92)</f>
        <v>460232</v>
      </c>
      <c r="C79" s="29">
        <f>SUM(C80:C92)</f>
        <v>185240</v>
      </c>
      <c r="D79" s="29">
        <f t="shared" si="19"/>
        <v>15629</v>
      </c>
      <c r="E79" s="30">
        <f>SUM(E80:E92)</f>
        <v>156243</v>
      </c>
      <c r="F79" s="29">
        <f t="shared" si="19"/>
        <v>30607</v>
      </c>
      <c r="G79" s="29">
        <f>SUM(G80:G92)</f>
        <v>72513</v>
      </c>
      <c r="H79" s="31">
        <f t="shared" si="19"/>
        <v>34997</v>
      </c>
      <c r="I79" s="32" t="s">
        <v>139</v>
      </c>
      <c r="J79" s="32"/>
      <c r="K79" s="32"/>
      <c r="L79" s="5"/>
    </row>
    <row r="80" spans="1:12" x14ac:dyDescent="0.3">
      <c r="A80" s="22" t="s">
        <v>140</v>
      </c>
      <c r="B80" s="23">
        <f t="shared" si="18"/>
        <v>7527</v>
      </c>
      <c r="C80" s="61">
        <v>3123</v>
      </c>
      <c r="D80" s="60">
        <v>838</v>
      </c>
      <c r="E80" s="61">
        <v>787</v>
      </c>
      <c r="F80" s="61">
        <v>876</v>
      </c>
      <c r="G80" s="61">
        <v>1903</v>
      </c>
      <c r="H80" s="64" t="s">
        <v>185</v>
      </c>
      <c r="I80" s="24" t="s">
        <v>141</v>
      </c>
      <c r="J80" s="25"/>
      <c r="K80" s="25"/>
      <c r="L80" s="5"/>
    </row>
    <row r="81" spans="1:12" x14ac:dyDescent="0.3">
      <c r="A81" s="22" t="s">
        <v>142</v>
      </c>
      <c r="B81" s="23">
        <f t="shared" si="18"/>
        <v>26684</v>
      </c>
      <c r="C81" s="61">
        <v>8438</v>
      </c>
      <c r="D81" s="60">
        <v>1471</v>
      </c>
      <c r="E81" s="61">
        <v>2725</v>
      </c>
      <c r="F81" s="61">
        <v>1167</v>
      </c>
      <c r="G81" s="61">
        <v>12883</v>
      </c>
      <c r="H81" s="63">
        <v>6022</v>
      </c>
      <c r="I81" s="24" t="s">
        <v>143</v>
      </c>
      <c r="J81" s="25"/>
      <c r="K81" s="25"/>
      <c r="L81" s="5"/>
    </row>
    <row r="82" spans="1:12" x14ac:dyDescent="0.3">
      <c r="A82" s="22" t="s">
        <v>144</v>
      </c>
      <c r="B82" s="23">
        <f t="shared" si="18"/>
        <v>32969</v>
      </c>
      <c r="C82" s="61">
        <v>10069</v>
      </c>
      <c r="D82" s="60">
        <v>1655</v>
      </c>
      <c r="E82" s="61">
        <v>1786</v>
      </c>
      <c r="F82" s="61">
        <v>13209</v>
      </c>
      <c r="G82" s="61">
        <v>6250</v>
      </c>
      <c r="H82" s="63">
        <v>600</v>
      </c>
      <c r="I82" s="24" t="s">
        <v>145</v>
      </c>
      <c r="J82" s="25"/>
      <c r="K82" s="25"/>
      <c r="L82" s="5"/>
    </row>
    <row r="83" spans="1:12" x14ac:dyDescent="0.3">
      <c r="A83" s="22" t="s">
        <v>146</v>
      </c>
      <c r="B83" s="23">
        <f>SUM(C83:G83)</f>
        <v>16873</v>
      </c>
      <c r="C83" s="61">
        <v>7619</v>
      </c>
      <c r="D83" s="60">
        <v>807</v>
      </c>
      <c r="E83" s="61">
        <v>8107</v>
      </c>
      <c r="F83" s="61">
        <v>231</v>
      </c>
      <c r="G83" s="61">
        <v>109</v>
      </c>
      <c r="H83" s="64" t="s">
        <v>185</v>
      </c>
      <c r="I83" s="24" t="s">
        <v>147</v>
      </c>
      <c r="J83" s="25"/>
      <c r="K83" s="25"/>
      <c r="L83" s="5"/>
    </row>
    <row r="84" spans="1:12" x14ac:dyDescent="0.3">
      <c r="A84" s="22" t="s">
        <v>192</v>
      </c>
      <c r="B84" s="23">
        <f t="shared" si="18"/>
        <v>16443</v>
      </c>
      <c r="C84" s="61">
        <v>2766</v>
      </c>
      <c r="D84" s="60">
        <v>526</v>
      </c>
      <c r="E84" s="61">
        <v>12047</v>
      </c>
      <c r="F84" s="61">
        <v>1030</v>
      </c>
      <c r="G84" s="61">
        <v>74</v>
      </c>
      <c r="H84" s="63" t="s">
        <v>185</v>
      </c>
      <c r="I84" s="24" t="s">
        <v>194</v>
      </c>
      <c r="J84" s="25"/>
      <c r="K84" s="25"/>
      <c r="L84" s="5"/>
    </row>
    <row r="85" spans="1:12" x14ac:dyDescent="0.3">
      <c r="A85" s="22" t="s">
        <v>193</v>
      </c>
      <c r="B85" s="23">
        <f t="shared" si="18"/>
        <v>27198</v>
      </c>
      <c r="C85" s="61">
        <v>11849</v>
      </c>
      <c r="D85" s="60">
        <v>1039</v>
      </c>
      <c r="E85" s="61">
        <v>2507</v>
      </c>
      <c r="F85" s="61">
        <v>598</v>
      </c>
      <c r="G85" s="61">
        <v>11205</v>
      </c>
      <c r="H85" s="63">
        <v>1500</v>
      </c>
      <c r="I85" s="24" t="s">
        <v>195</v>
      </c>
      <c r="J85" s="25"/>
      <c r="K85" s="25"/>
      <c r="L85" s="5"/>
    </row>
    <row r="86" spans="1:12" x14ac:dyDescent="0.3">
      <c r="A86" s="22" t="s">
        <v>148</v>
      </c>
      <c r="B86" s="23">
        <f t="shared" si="18"/>
        <v>60193</v>
      </c>
      <c r="C86" s="61">
        <v>29320</v>
      </c>
      <c r="D86" s="60">
        <v>3544</v>
      </c>
      <c r="E86" s="61">
        <v>26817</v>
      </c>
      <c r="F86" s="61">
        <v>491</v>
      </c>
      <c r="G86" s="61">
        <v>21</v>
      </c>
      <c r="H86" s="63">
        <v>21</v>
      </c>
      <c r="I86" s="24" t="s">
        <v>149</v>
      </c>
      <c r="J86" s="25"/>
      <c r="K86" s="25"/>
      <c r="L86" s="5"/>
    </row>
    <row r="87" spans="1:12" x14ac:dyDescent="0.3">
      <c r="A87" s="22" t="s">
        <v>150</v>
      </c>
      <c r="B87" s="23">
        <f t="shared" si="18"/>
        <v>32555</v>
      </c>
      <c r="C87" s="61">
        <v>18894</v>
      </c>
      <c r="D87" s="60">
        <v>917</v>
      </c>
      <c r="E87" s="61">
        <v>3879</v>
      </c>
      <c r="F87" s="61">
        <v>1364</v>
      </c>
      <c r="G87" s="61">
        <v>7501</v>
      </c>
      <c r="H87" s="63">
        <v>1811</v>
      </c>
      <c r="I87" s="24" t="s">
        <v>151</v>
      </c>
      <c r="J87" s="25"/>
      <c r="K87" s="25"/>
      <c r="L87" s="5"/>
    </row>
    <row r="88" spans="1:12" x14ac:dyDescent="0.3">
      <c r="A88" s="22" t="s">
        <v>152</v>
      </c>
      <c r="B88" s="23">
        <f t="shared" si="18"/>
        <v>5899</v>
      </c>
      <c r="C88" s="61">
        <v>2473</v>
      </c>
      <c r="D88" s="60">
        <v>274</v>
      </c>
      <c r="E88" s="61">
        <v>65</v>
      </c>
      <c r="F88" s="61">
        <v>387</v>
      </c>
      <c r="G88" s="61">
        <v>2700</v>
      </c>
      <c r="H88" s="64" t="s">
        <v>185</v>
      </c>
      <c r="I88" s="24" t="s">
        <v>153</v>
      </c>
      <c r="J88" s="25"/>
      <c r="K88" s="25"/>
      <c r="L88" s="5"/>
    </row>
    <row r="89" spans="1:12" x14ac:dyDescent="0.3">
      <c r="A89" s="22" t="s">
        <v>154</v>
      </c>
      <c r="B89" s="23">
        <f t="shared" si="18"/>
        <v>49538</v>
      </c>
      <c r="C89" s="61">
        <v>34910</v>
      </c>
      <c r="D89" s="60">
        <v>837</v>
      </c>
      <c r="E89" s="61">
        <v>7977</v>
      </c>
      <c r="F89" s="61">
        <v>3005</v>
      </c>
      <c r="G89" s="61">
        <v>2809</v>
      </c>
      <c r="H89" s="63">
        <v>91</v>
      </c>
      <c r="I89" s="24" t="s">
        <v>155</v>
      </c>
      <c r="J89" s="25"/>
      <c r="K89" s="25"/>
      <c r="L89" s="5"/>
    </row>
    <row r="90" spans="1:12" x14ac:dyDescent="0.3">
      <c r="A90" s="22" t="s">
        <v>156</v>
      </c>
      <c r="B90" s="23">
        <f t="shared" si="18"/>
        <v>14837</v>
      </c>
      <c r="C90" s="61">
        <v>9994</v>
      </c>
      <c r="D90" s="60">
        <v>583</v>
      </c>
      <c r="E90" s="61">
        <v>2481</v>
      </c>
      <c r="F90" s="61">
        <v>1779</v>
      </c>
      <c r="G90" s="61" t="s">
        <v>185</v>
      </c>
      <c r="H90" s="64" t="s">
        <v>185</v>
      </c>
      <c r="I90" s="24" t="s">
        <v>157</v>
      </c>
      <c r="J90" s="25"/>
      <c r="K90" s="25"/>
      <c r="L90" s="5"/>
    </row>
    <row r="91" spans="1:12" x14ac:dyDescent="0.3">
      <c r="A91" s="22" t="s">
        <v>158</v>
      </c>
      <c r="B91" s="23">
        <f t="shared" si="18"/>
        <v>160162</v>
      </c>
      <c r="C91" s="61">
        <v>41543</v>
      </c>
      <c r="D91" s="60">
        <v>2158</v>
      </c>
      <c r="E91" s="61">
        <v>86648</v>
      </c>
      <c r="F91" s="61">
        <v>4758</v>
      </c>
      <c r="G91" s="61">
        <v>25055</v>
      </c>
      <c r="H91" s="63">
        <v>24952</v>
      </c>
      <c r="I91" s="24" t="s">
        <v>159</v>
      </c>
      <c r="J91" s="25"/>
      <c r="K91" s="25"/>
      <c r="L91" s="5"/>
    </row>
    <row r="92" spans="1:12" x14ac:dyDescent="0.3">
      <c r="A92" s="22" t="s">
        <v>160</v>
      </c>
      <c r="B92" s="23">
        <f t="shared" si="18"/>
        <v>9354</v>
      </c>
      <c r="C92" s="61">
        <v>4242</v>
      </c>
      <c r="D92" s="60">
        <v>980</v>
      </c>
      <c r="E92" s="61">
        <v>417</v>
      </c>
      <c r="F92" s="61">
        <v>1712</v>
      </c>
      <c r="G92" s="61">
        <v>2003</v>
      </c>
      <c r="H92" s="64" t="s">
        <v>185</v>
      </c>
      <c r="I92" s="24" t="s">
        <v>161</v>
      </c>
      <c r="J92" s="25"/>
      <c r="K92" s="25"/>
      <c r="L92" s="5"/>
    </row>
    <row r="93" spans="1:12" x14ac:dyDescent="0.3">
      <c r="A93" s="15" t="s">
        <v>162</v>
      </c>
      <c r="B93" s="28">
        <f t="shared" ref="B93:H93" si="20">SUM(B94:B97)</f>
        <v>2775109</v>
      </c>
      <c r="C93" s="29">
        <f>SUM(C94:C97)</f>
        <v>210662</v>
      </c>
      <c r="D93" s="29">
        <f t="shared" si="20"/>
        <v>66296</v>
      </c>
      <c r="E93" s="30">
        <f t="shared" si="20"/>
        <v>1967752</v>
      </c>
      <c r="F93" s="29">
        <f t="shared" si="20"/>
        <v>173578</v>
      </c>
      <c r="G93" s="29">
        <f t="shared" si="20"/>
        <v>356821</v>
      </c>
      <c r="H93" s="31">
        <f t="shared" si="20"/>
        <v>103585</v>
      </c>
      <c r="I93" s="32" t="s">
        <v>163</v>
      </c>
      <c r="J93" s="32"/>
      <c r="K93" s="32"/>
      <c r="L93" s="5"/>
    </row>
    <row r="94" spans="1:12" x14ac:dyDescent="0.3">
      <c r="A94" s="22" t="s">
        <v>164</v>
      </c>
      <c r="B94" s="23">
        <f t="shared" ref="B94:B97" si="21">SUM(C94:G94)</f>
        <v>1377836</v>
      </c>
      <c r="C94" s="61">
        <v>96782</v>
      </c>
      <c r="D94" s="60">
        <v>25084</v>
      </c>
      <c r="E94" s="61">
        <v>918069</v>
      </c>
      <c r="F94" s="61">
        <v>137209</v>
      </c>
      <c r="G94" s="61">
        <v>200692</v>
      </c>
      <c r="H94" s="63">
        <v>18513</v>
      </c>
      <c r="I94" s="24" t="s">
        <v>165</v>
      </c>
      <c r="J94" s="25"/>
      <c r="K94" s="25"/>
      <c r="L94" s="5"/>
    </row>
    <row r="95" spans="1:12" x14ac:dyDescent="0.3">
      <c r="A95" s="22" t="s">
        <v>166</v>
      </c>
      <c r="B95" s="23">
        <f t="shared" si="21"/>
        <v>414550</v>
      </c>
      <c r="C95" s="61">
        <v>19211</v>
      </c>
      <c r="D95" s="60">
        <v>19493</v>
      </c>
      <c r="E95" s="61">
        <v>279461</v>
      </c>
      <c r="F95" s="61">
        <v>11274</v>
      </c>
      <c r="G95" s="61">
        <v>85111</v>
      </c>
      <c r="H95" s="63">
        <v>45867</v>
      </c>
      <c r="I95" s="24" t="s">
        <v>167</v>
      </c>
      <c r="J95" s="25"/>
      <c r="K95" s="25"/>
      <c r="L95" s="5"/>
    </row>
    <row r="96" spans="1:12" x14ac:dyDescent="0.3">
      <c r="A96" s="22" t="s">
        <v>168</v>
      </c>
      <c r="B96" s="23">
        <f t="shared" si="21"/>
        <v>416971</v>
      </c>
      <c r="C96" s="61">
        <v>60668</v>
      </c>
      <c r="D96" s="60">
        <v>5508</v>
      </c>
      <c r="E96" s="61">
        <v>291230</v>
      </c>
      <c r="F96" s="61">
        <v>9518</v>
      </c>
      <c r="G96" s="61">
        <v>50047</v>
      </c>
      <c r="H96" s="63">
        <v>24817</v>
      </c>
      <c r="I96" s="24" t="s">
        <v>169</v>
      </c>
      <c r="J96" s="25"/>
      <c r="K96" s="25"/>
      <c r="L96" s="5"/>
    </row>
    <row r="97" spans="1:12" ht="15.65" thickBot="1" x14ac:dyDescent="0.35">
      <c r="A97" s="41" t="s">
        <v>170</v>
      </c>
      <c r="B97" s="42">
        <f t="shared" si="21"/>
        <v>565752</v>
      </c>
      <c r="C97" s="66">
        <v>34001</v>
      </c>
      <c r="D97" s="67">
        <v>16211</v>
      </c>
      <c r="E97" s="66">
        <v>478992</v>
      </c>
      <c r="F97" s="66">
        <v>15577</v>
      </c>
      <c r="G97" s="66">
        <v>20971</v>
      </c>
      <c r="H97" s="68">
        <v>14388</v>
      </c>
      <c r="I97" s="43" t="s">
        <v>171</v>
      </c>
      <c r="J97" s="44"/>
      <c r="K97" s="44"/>
      <c r="L97" s="5"/>
    </row>
    <row r="98" spans="1:12" ht="4.4000000000000004" customHeight="1" x14ac:dyDescent="0.3">
      <c r="A98" s="45"/>
      <c r="B98" s="46"/>
      <c r="C98" s="47"/>
      <c r="D98" s="47"/>
      <c r="E98" s="47"/>
      <c r="F98" s="47"/>
      <c r="G98" s="47"/>
      <c r="H98" s="47"/>
      <c r="I98" s="48"/>
      <c r="J98" s="25"/>
      <c r="K98" s="25"/>
      <c r="L98" s="5"/>
    </row>
    <row r="99" spans="1:12" s="14" customFormat="1" ht="38.200000000000003" customHeight="1" x14ac:dyDescent="0.3">
      <c r="A99" s="105" t="s">
        <v>190</v>
      </c>
      <c r="B99" s="106"/>
      <c r="C99" s="106"/>
      <c r="F99" s="100" t="s">
        <v>191</v>
      </c>
      <c r="G99" s="100"/>
      <c r="H99" s="100"/>
      <c r="I99" s="100"/>
      <c r="J99" s="100"/>
      <c r="K99" s="100"/>
      <c r="L99" s="100"/>
    </row>
    <row r="100" spans="1:12" ht="48.4" customHeight="1" x14ac:dyDescent="0.3">
      <c r="A100" s="90" t="s">
        <v>180</v>
      </c>
      <c r="B100" s="90"/>
      <c r="C100" s="90"/>
      <c r="F100" s="90" t="s">
        <v>181</v>
      </c>
      <c r="G100" s="90"/>
      <c r="H100" s="90"/>
      <c r="I100" s="90"/>
      <c r="J100" s="90"/>
      <c r="K100" s="90"/>
      <c r="L100" s="90"/>
    </row>
    <row r="102" spans="1:12" x14ac:dyDescent="0.3">
      <c r="A102" s="5"/>
    </row>
    <row r="103" spans="1:12" x14ac:dyDescent="0.3">
      <c r="A103" s="5"/>
    </row>
    <row r="104" spans="1:12" x14ac:dyDescent="0.3">
      <c r="A104" s="5"/>
    </row>
    <row r="105" spans="1:12" x14ac:dyDescent="0.3">
      <c r="A105" s="5"/>
    </row>
    <row r="106" spans="1:12" x14ac:dyDescent="0.3">
      <c r="A106" s="5"/>
    </row>
    <row r="107" spans="1:12" x14ac:dyDescent="0.3">
      <c r="A107" s="5"/>
    </row>
    <row r="108" spans="1:12" x14ac:dyDescent="0.3">
      <c r="A108" s="5"/>
    </row>
    <row r="109" spans="1:12" x14ac:dyDescent="0.3">
      <c r="A109" s="5"/>
    </row>
    <row r="110" spans="1:12" x14ac:dyDescent="0.3">
      <c r="A110" s="5"/>
    </row>
    <row r="111" spans="1:12" x14ac:dyDescent="0.3">
      <c r="A111" s="5"/>
    </row>
    <row r="112" spans="1:12" x14ac:dyDescent="0.3">
      <c r="A112" s="49"/>
    </row>
    <row r="113" spans="1:8" s="5" customFormat="1" x14ac:dyDescent="0.3">
      <c r="A113" s="69"/>
      <c r="B113" s="69"/>
      <c r="C113" s="69"/>
      <c r="D113" s="69"/>
      <c r="E113" s="69"/>
      <c r="F113" s="69"/>
      <c r="G113" s="70"/>
      <c r="H113" s="50"/>
    </row>
    <row r="114" spans="1:8" s="5" customFormat="1" x14ac:dyDescent="0.3">
      <c r="A114" s="69"/>
      <c r="B114" s="69"/>
      <c r="C114" s="69"/>
      <c r="D114" s="69"/>
      <c r="E114" s="69"/>
      <c r="F114" s="69"/>
      <c r="G114" s="70"/>
      <c r="H114" s="50"/>
    </row>
    <row r="115" spans="1:8" s="5" customFormat="1" x14ac:dyDescent="0.3">
      <c r="A115" s="69"/>
      <c r="B115" s="69"/>
      <c r="C115" s="69"/>
      <c r="D115" s="69"/>
      <c r="E115" s="69"/>
      <c r="F115" s="69"/>
      <c r="G115" s="70"/>
      <c r="H115" s="50"/>
    </row>
    <row r="116" spans="1:8" s="5" customFormat="1" x14ac:dyDescent="0.3">
      <c r="A116" s="51"/>
      <c r="F116" s="93"/>
      <c r="G116" s="93"/>
      <c r="H116" s="52"/>
    </row>
    <row r="117" spans="1:8" s="5" customFormat="1" x14ac:dyDescent="0.3">
      <c r="A117" s="94"/>
      <c r="B117" s="95"/>
      <c r="C117" s="96"/>
      <c r="D117" s="96"/>
      <c r="E117" s="96"/>
      <c r="F117" s="95"/>
      <c r="G117" s="95"/>
      <c r="H117" s="53"/>
    </row>
    <row r="118" spans="1:8" s="5" customFormat="1" x14ac:dyDescent="0.3">
      <c r="A118" s="94"/>
      <c r="B118" s="96"/>
      <c r="C118" s="96"/>
      <c r="D118" s="96"/>
      <c r="E118" s="96"/>
      <c r="F118" s="95"/>
      <c r="G118" s="95"/>
      <c r="H118" s="53"/>
    </row>
    <row r="119" spans="1:8" s="5" customFormat="1" x14ac:dyDescent="0.3">
      <c r="A119" s="94"/>
      <c r="B119" s="95"/>
      <c r="C119" s="95"/>
      <c r="D119" s="95"/>
      <c r="E119" s="95"/>
      <c r="F119" s="95"/>
      <c r="G119" s="95"/>
      <c r="H119" s="53"/>
    </row>
    <row r="120" spans="1:8" s="5" customFormat="1" x14ac:dyDescent="0.3">
      <c r="A120" s="94"/>
      <c r="B120" s="54"/>
      <c r="C120" s="54"/>
      <c r="D120" s="54"/>
      <c r="E120" s="54"/>
      <c r="F120" s="54"/>
      <c r="G120" s="54"/>
      <c r="H120" s="54"/>
    </row>
    <row r="121" spans="1:8" s="5" customFormat="1" x14ac:dyDescent="0.3">
      <c r="A121" s="55"/>
    </row>
    <row r="122" spans="1:8" s="5" customFormat="1" x14ac:dyDescent="0.3">
      <c r="A122" s="56"/>
    </row>
    <row r="123" spans="1:8" s="5" customFormat="1" x14ac:dyDescent="0.3">
      <c r="A123" s="97"/>
      <c r="B123" s="92"/>
      <c r="C123" s="92"/>
      <c r="D123" s="92"/>
      <c r="E123" s="92"/>
      <c r="F123" s="92"/>
      <c r="G123" s="92"/>
      <c r="H123" s="57"/>
    </row>
    <row r="124" spans="1:8" s="5" customFormat="1" x14ac:dyDescent="0.3">
      <c r="A124" s="97"/>
      <c r="B124" s="92"/>
      <c r="C124" s="92"/>
      <c r="D124" s="92"/>
      <c r="E124" s="92"/>
      <c r="F124" s="92"/>
      <c r="G124" s="92"/>
      <c r="H124" s="57"/>
    </row>
    <row r="125" spans="1:8" s="5" customFormat="1" x14ac:dyDescent="0.3">
      <c r="A125" s="97"/>
      <c r="B125" s="92"/>
      <c r="C125" s="92"/>
      <c r="D125" s="92"/>
      <c r="E125" s="92"/>
      <c r="F125" s="92"/>
      <c r="G125" s="92"/>
      <c r="H125" s="57"/>
    </row>
    <row r="126" spans="1:8" s="5" customFormat="1" x14ac:dyDescent="0.3">
      <c r="A126" s="56"/>
      <c r="F126" s="6"/>
      <c r="G126" s="6"/>
      <c r="H126" s="6"/>
    </row>
    <row r="127" spans="1:8" s="5" customFormat="1" x14ac:dyDescent="0.3">
      <c r="A127" s="56"/>
      <c r="F127" s="6"/>
      <c r="G127" s="6"/>
      <c r="H127" s="6"/>
    </row>
    <row r="128" spans="1:8" s="5" customFormat="1" x14ac:dyDescent="0.3">
      <c r="A128" s="56"/>
      <c r="F128" s="6"/>
      <c r="G128" s="6"/>
      <c r="H128" s="6"/>
    </row>
    <row r="129" spans="1:8" s="5" customFormat="1" x14ac:dyDescent="0.3">
      <c r="A129" s="56"/>
      <c r="F129" s="6"/>
      <c r="G129" s="6"/>
      <c r="H129" s="6"/>
    </row>
    <row r="130" spans="1:8" s="5" customFormat="1" x14ac:dyDescent="0.3">
      <c r="A130" s="56"/>
      <c r="F130" s="6"/>
      <c r="G130" s="6"/>
      <c r="H130" s="6"/>
    </row>
    <row r="131" spans="1:8" s="5" customFormat="1" x14ac:dyDescent="0.3">
      <c r="A131" s="56"/>
      <c r="F131" s="6"/>
      <c r="G131" s="6"/>
      <c r="H131" s="6"/>
    </row>
    <row r="132" spans="1:8" s="5" customFormat="1" x14ac:dyDescent="0.3">
      <c r="A132" s="97"/>
    </row>
    <row r="133" spans="1:8" s="5" customFormat="1" x14ac:dyDescent="0.3">
      <c r="A133" s="97"/>
    </row>
    <row r="134" spans="1:8" s="5" customFormat="1" x14ac:dyDescent="0.3">
      <c r="A134" s="56"/>
      <c r="F134" s="6"/>
      <c r="G134" s="6"/>
      <c r="H134" s="6"/>
    </row>
    <row r="135" spans="1:8" s="5" customFormat="1" x14ac:dyDescent="0.3">
      <c r="A135" s="56"/>
      <c r="F135" s="6"/>
      <c r="G135" s="6"/>
      <c r="H135" s="6"/>
    </row>
    <row r="136" spans="1:8" s="5" customFormat="1" x14ac:dyDescent="0.3">
      <c r="A136" s="56"/>
      <c r="F136" s="6"/>
      <c r="G136" s="6"/>
      <c r="H136" s="6"/>
    </row>
    <row r="137" spans="1:8" s="5" customFormat="1" x14ac:dyDescent="0.3">
      <c r="A137" s="56"/>
      <c r="F137" s="6"/>
      <c r="G137" s="6"/>
      <c r="H137" s="6"/>
    </row>
    <row r="138" spans="1:8" s="5" customFormat="1" x14ac:dyDescent="0.3">
      <c r="A138" s="56"/>
      <c r="F138" s="6"/>
      <c r="G138" s="6"/>
      <c r="H138" s="6"/>
    </row>
    <row r="139" spans="1:8" s="5" customFormat="1" x14ac:dyDescent="0.3">
      <c r="A139" s="56"/>
      <c r="F139" s="6"/>
      <c r="G139" s="6"/>
      <c r="H139" s="6"/>
    </row>
    <row r="140" spans="1:8" s="5" customFormat="1" x14ac:dyDescent="0.3">
      <c r="A140" s="56"/>
      <c r="F140" s="6"/>
      <c r="G140" s="6"/>
      <c r="H140" s="6"/>
    </row>
    <row r="141" spans="1:8" s="5" customFormat="1" x14ac:dyDescent="0.3">
      <c r="A141" s="56"/>
      <c r="F141" s="6"/>
      <c r="G141" s="6"/>
      <c r="H141" s="6"/>
    </row>
    <row r="142" spans="1:8" s="5" customFormat="1" x14ac:dyDescent="0.3">
      <c r="A142" s="56"/>
      <c r="F142" s="6"/>
      <c r="G142" s="6"/>
      <c r="H142" s="6"/>
    </row>
    <row r="143" spans="1:8" s="5" customFormat="1" x14ac:dyDescent="0.3">
      <c r="A143" s="56"/>
      <c r="F143" s="6"/>
      <c r="G143" s="6"/>
      <c r="H143" s="6"/>
    </row>
    <row r="144" spans="1:8" s="5" customFormat="1" x14ac:dyDescent="0.3">
      <c r="A144" s="56"/>
      <c r="F144" s="6"/>
      <c r="G144" s="6"/>
      <c r="H144" s="6"/>
    </row>
    <row r="145" spans="1:8" s="5" customFormat="1" x14ac:dyDescent="0.3">
      <c r="A145" s="98"/>
    </row>
    <row r="146" spans="1:8" s="5" customFormat="1" x14ac:dyDescent="0.3">
      <c r="A146" s="98"/>
    </row>
    <row r="147" spans="1:8" s="5" customFormat="1" x14ac:dyDescent="0.3">
      <c r="A147" s="56"/>
      <c r="F147" s="6"/>
      <c r="G147" s="6"/>
      <c r="H147" s="6"/>
    </row>
    <row r="148" spans="1:8" s="5" customFormat="1" x14ac:dyDescent="0.3">
      <c r="A148" s="56"/>
      <c r="F148" s="6"/>
      <c r="G148" s="6"/>
      <c r="H148" s="6"/>
    </row>
    <row r="149" spans="1:8" s="5" customFormat="1" x14ac:dyDescent="0.3">
      <c r="A149" s="56"/>
      <c r="F149" s="6"/>
      <c r="G149" s="6"/>
      <c r="H149" s="6"/>
    </row>
    <row r="150" spans="1:8" s="5" customFormat="1" x14ac:dyDescent="0.3">
      <c r="A150" s="56"/>
      <c r="F150" s="6"/>
      <c r="G150" s="6"/>
      <c r="H150" s="6"/>
    </row>
    <row r="151" spans="1:8" s="5" customFormat="1" x14ac:dyDescent="0.3">
      <c r="A151" s="98"/>
    </row>
    <row r="152" spans="1:8" s="5" customFormat="1" x14ac:dyDescent="0.3">
      <c r="A152" s="98"/>
    </row>
    <row r="153" spans="1:8" s="5" customFormat="1" x14ac:dyDescent="0.3">
      <c r="A153" s="56"/>
      <c r="F153" s="6"/>
      <c r="G153" s="6"/>
      <c r="H153" s="6"/>
    </row>
    <row r="154" spans="1:8" s="5" customFormat="1" x14ac:dyDescent="0.3">
      <c r="A154" s="56"/>
      <c r="F154" s="6"/>
      <c r="G154" s="6"/>
      <c r="H154" s="6"/>
    </row>
    <row r="155" spans="1:8" s="5" customFormat="1" x14ac:dyDescent="0.3">
      <c r="A155" s="56"/>
      <c r="F155" s="6"/>
      <c r="G155" s="6"/>
      <c r="H155" s="6"/>
    </row>
    <row r="156" spans="1:8" s="5" customFormat="1" x14ac:dyDescent="0.3">
      <c r="A156" s="56"/>
      <c r="F156" s="6"/>
      <c r="G156" s="6"/>
      <c r="H156" s="6"/>
    </row>
    <row r="157" spans="1:8" s="5" customFormat="1" x14ac:dyDescent="0.3">
      <c r="A157" s="56"/>
      <c r="F157" s="6"/>
      <c r="G157" s="6"/>
      <c r="H157" s="6"/>
    </row>
    <row r="158" spans="1:8" s="5" customFormat="1" x14ac:dyDescent="0.3">
      <c r="A158" s="98"/>
    </row>
    <row r="159" spans="1:8" s="5" customFormat="1" x14ac:dyDescent="0.3">
      <c r="A159" s="98"/>
    </row>
    <row r="160" spans="1:8" s="5" customFormat="1" x14ac:dyDescent="0.3">
      <c r="A160" s="56"/>
      <c r="F160" s="6"/>
      <c r="G160" s="6"/>
      <c r="H160" s="6"/>
    </row>
    <row r="161" spans="1:8" s="5" customFormat="1" x14ac:dyDescent="0.3">
      <c r="A161" s="56"/>
      <c r="F161" s="6"/>
      <c r="G161" s="6"/>
      <c r="H161" s="6"/>
    </row>
    <row r="162" spans="1:8" s="5" customFormat="1" x14ac:dyDescent="0.3">
      <c r="A162" s="56"/>
      <c r="F162" s="6"/>
      <c r="G162" s="6"/>
      <c r="H162" s="6"/>
    </row>
    <row r="163" spans="1:8" s="5" customFormat="1" x14ac:dyDescent="0.3">
      <c r="A163" s="56"/>
      <c r="F163" s="6"/>
      <c r="G163" s="6"/>
      <c r="H163" s="6"/>
    </row>
    <row r="164" spans="1:8" s="5" customFormat="1" x14ac:dyDescent="0.3">
      <c r="A164" s="56"/>
      <c r="F164" s="6"/>
      <c r="G164" s="6"/>
      <c r="H164" s="6"/>
    </row>
    <row r="165" spans="1:8" s="5" customFormat="1" x14ac:dyDescent="0.3">
      <c r="A165" s="98"/>
    </row>
    <row r="166" spans="1:8" s="5" customFormat="1" x14ac:dyDescent="0.3">
      <c r="A166" s="98"/>
    </row>
    <row r="167" spans="1:8" s="5" customFormat="1" x14ac:dyDescent="0.3">
      <c r="A167" s="56"/>
      <c r="F167" s="6"/>
      <c r="G167" s="6"/>
      <c r="H167" s="6"/>
    </row>
    <row r="168" spans="1:8" s="5" customFormat="1" x14ac:dyDescent="0.3">
      <c r="A168" s="56"/>
      <c r="F168" s="6"/>
      <c r="G168" s="6"/>
      <c r="H168" s="6"/>
    </row>
    <row r="169" spans="1:8" s="5" customFormat="1" x14ac:dyDescent="0.3">
      <c r="A169" s="56"/>
      <c r="F169" s="6"/>
      <c r="G169" s="6"/>
      <c r="H169" s="6"/>
    </row>
    <row r="170" spans="1:8" s="5" customFormat="1" x14ac:dyDescent="0.3">
      <c r="A170" s="56"/>
      <c r="F170" s="6"/>
      <c r="G170" s="6"/>
      <c r="H170" s="6"/>
    </row>
    <row r="171" spans="1:8" s="5" customFormat="1" x14ac:dyDescent="0.3">
      <c r="A171" s="56"/>
      <c r="F171" s="6"/>
      <c r="G171" s="6"/>
      <c r="H171" s="6"/>
    </row>
    <row r="172" spans="1:8" s="5" customFormat="1" x14ac:dyDescent="0.3">
      <c r="A172" s="98"/>
    </row>
    <row r="173" spans="1:8" s="5" customFormat="1" x14ac:dyDescent="0.3">
      <c r="A173" s="98"/>
    </row>
    <row r="174" spans="1:8" s="5" customFormat="1" x14ac:dyDescent="0.3">
      <c r="A174" s="56"/>
      <c r="F174" s="6"/>
      <c r="G174" s="6"/>
      <c r="H174" s="6"/>
    </row>
    <row r="175" spans="1:8" s="5" customFormat="1" x14ac:dyDescent="0.3">
      <c r="A175" s="56"/>
      <c r="F175" s="6"/>
      <c r="G175" s="6"/>
      <c r="H175" s="6"/>
    </row>
    <row r="176" spans="1:8" s="5" customFormat="1" x14ac:dyDescent="0.3">
      <c r="A176" s="56"/>
      <c r="F176" s="6"/>
      <c r="G176" s="6"/>
      <c r="H176" s="6"/>
    </row>
    <row r="177" spans="1:8" s="5" customFormat="1" x14ac:dyDescent="0.3">
      <c r="A177" s="98"/>
    </row>
    <row r="178" spans="1:8" s="5" customFormat="1" x14ac:dyDescent="0.3">
      <c r="A178" s="98"/>
    </row>
    <row r="179" spans="1:8" s="5" customFormat="1" x14ac:dyDescent="0.3">
      <c r="A179" s="56"/>
      <c r="F179" s="6"/>
      <c r="G179" s="6"/>
      <c r="H179" s="6"/>
    </row>
    <row r="180" spans="1:8" s="5" customFormat="1" x14ac:dyDescent="0.3">
      <c r="A180" s="56"/>
      <c r="F180" s="6"/>
      <c r="G180" s="6"/>
      <c r="H180" s="6"/>
    </row>
    <row r="181" spans="1:8" s="5" customFormat="1" x14ac:dyDescent="0.3">
      <c r="A181" s="56"/>
      <c r="F181" s="6"/>
      <c r="G181" s="6"/>
      <c r="H181" s="6"/>
    </row>
    <row r="182" spans="1:8" s="5" customFormat="1" x14ac:dyDescent="0.3">
      <c r="A182" s="56"/>
      <c r="F182" s="6"/>
      <c r="G182" s="6"/>
      <c r="H182" s="6"/>
    </row>
    <row r="183" spans="1:8" s="5" customFormat="1" x14ac:dyDescent="0.3">
      <c r="A183" s="56"/>
      <c r="F183" s="6"/>
      <c r="G183" s="6"/>
      <c r="H183" s="6"/>
    </row>
    <row r="184" spans="1:8" s="5" customFormat="1" x14ac:dyDescent="0.3">
      <c r="A184" s="98"/>
    </row>
    <row r="185" spans="1:8" s="5" customFormat="1" x14ac:dyDescent="0.3">
      <c r="A185" s="98"/>
    </row>
    <row r="186" spans="1:8" s="5" customFormat="1" x14ac:dyDescent="0.3">
      <c r="A186" s="56"/>
      <c r="F186" s="6"/>
      <c r="G186" s="6"/>
      <c r="H186" s="6"/>
    </row>
    <row r="187" spans="1:8" s="5" customFormat="1" x14ac:dyDescent="0.3">
      <c r="A187" s="56"/>
      <c r="F187" s="6"/>
      <c r="G187" s="6"/>
      <c r="H187" s="6"/>
    </row>
    <row r="188" spans="1:8" s="5" customFormat="1" x14ac:dyDescent="0.3">
      <c r="A188" s="56"/>
      <c r="F188" s="6"/>
      <c r="G188" s="6"/>
      <c r="H188" s="6"/>
    </row>
    <row r="189" spans="1:8" s="5" customFormat="1" x14ac:dyDescent="0.3">
      <c r="A189" s="56"/>
      <c r="F189" s="6"/>
      <c r="G189" s="6"/>
      <c r="H189" s="6"/>
    </row>
    <row r="190" spans="1:8" s="5" customFormat="1" x14ac:dyDescent="0.3">
      <c r="A190" s="56"/>
      <c r="F190" s="6"/>
      <c r="G190" s="6"/>
      <c r="H190" s="6"/>
    </row>
    <row r="191" spans="1:8" s="5" customFormat="1" x14ac:dyDescent="0.3">
      <c r="A191" s="56"/>
      <c r="F191" s="6"/>
      <c r="G191" s="6"/>
      <c r="H191" s="6"/>
    </row>
    <row r="192" spans="1:8" s="5" customFormat="1" x14ac:dyDescent="0.3">
      <c r="A192" s="56"/>
      <c r="F192" s="6"/>
      <c r="G192" s="6"/>
      <c r="H192" s="6"/>
    </row>
    <row r="193" spans="1:8" s="5" customFormat="1" x14ac:dyDescent="0.3">
      <c r="A193" s="56"/>
      <c r="F193" s="6"/>
      <c r="G193" s="6"/>
      <c r="H193" s="6"/>
    </row>
    <row r="194" spans="1:8" s="5" customFormat="1" x14ac:dyDescent="0.3">
      <c r="A194" s="98"/>
    </row>
    <row r="195" spans="1:8" s="5" customFormat="1" x14ac:dyDescent="0.3">
      <c r="A195" s="98"/>
    </row>
    <row r="196" spans="1:8" s="5" customFormat="1" x14ac:dyDescent="0.3">
      <c r="A196" s="56"/>
      <c r="F196" s="6"/>
      <c r="G196" s="6"/>
      <c r="H196" s="6"/>
    </row>
    <row r="197" spans="1:8" s="5" customFormat="1" x14ac:dyDescent="0.3">
      <c r="A197" s="56"/>
      <c r="F197" s="6"/>
      <c r="G197" s="6"/>
      <c r="H197" s="6"/>
    </row>
    <row r="198" spans="1:8" s="5" customFormat="1" x14ac:dyDescent="0.3">
      <c r="A198" s="56"/>
      <c r="F198" s="6"/>
      <c r="G198" s="6"/>
      <c r="H198" s="6"/>
    </row>
    <row r="199" spans="1:8" s="5" customFormat="1" x14ac:dyDescent="0.3">
      <c r="A199" s="56"/>
      <c r="F199" s="6"/>
      <c r="G199" s="6"/>
      <c r="H199" s="6"/>
    </row>
    <row r="200" spans="1:8" s="5" customFormat="1" x14ac:dyDescent="0.3">
      <c r="A200" s="56"/>
      <c r="F200" s="6"/>
      <c r="G200" s="6"/>
      <c r="H200" s="6"/>
    </row>
    <row r="201" spans="1:8" s="5" customFormat="1" x14ac:dyDescent="0.3">
      <c r="A201" s="98"/>
    </row>
    <row r="202" spans="1:8" s="5" customFormat="1" x14ac:dyDescent="0.3">
      <c r="A202" s="98"/>
    </row>
    <row r="203" spans="1:8" s="5" customFormat="1" x14ac:dyDescent="0.3">
      <c r="A203" s="56"/>
      <c r="F203" s="6"/>
      <c r="G203" s="6"/>
      <c r="H203" s="6"/>
    </row>
    <row r="204" spans="1:8" s="5" customFormat="1" x14ac:dyDescent="0.3">
      <c r="A204" s="56"/>
      <c r="F204" s="6"/>
      <c r="G204" s="6"/>
      <c r="H204" s="6"/>
    </row>
    <row r="205" spans="1:8" s="5" customFormat="1" x14ac:dyDescent="0.3">
      <c r="A205" s="56"/>
      <c r="F205" s="6"/>
      <c r="G205" s="6"/>
      <c r="H205" s="6"/>
    </row>
    <row r="206" spans="1:8" s="5" customFormat="1" x14ac:dyDescent="0.3">
      <c r="A206" s="56"/>
      <c r="F206" s="6"/>
      <c r="G206" s="6"/>
      <c r="H206" s="6"/>
    </row>
    <row r="207" spans="1:8" s="5" customFormat="1" x14ac:dyDescent="0.3">
      <c r="A207" s="56"/>
      <c r="F207" s="6"/>
      <c r="G207" s="6"/>
      <c r="H207" s="6"/>
    </row>
    <row r="208" spans="1:8" s="5" customFormat="1" x14ac:dyDescent="0.3">
      <c r="A208" s="56"/>
      <c r="F208" s="6"/>
      <c r="G208" s="6"/>
      <c r="H208" s="6"/>
    </row>
    <row r="209" spans="1:8" s="5" customFormat="1" x14ac:dyDescent="0.3">
      <c r="A209" s="56"/>
      <c r="F209" s="6"/>
      <c r="G209" s="6"/>
      <c r="H209" s="6"/>
    </row>
    <row r="210" spans="1:8" s="5" customFormat="1" x14ac:dyDescent="0.3">
      <c r="A210" s="56"/>
      <c r="F210" s="6"/>
      <c r="G210" s="6"/>
      <c r="H210" s="6"/>
    </row>
    <row r="211" spans="1:8" s="5" customFormat="1" x14ac:dyDescent="0.3">
      <c r="A211" s="56"/>
      <c r="F211" s="6"/>
      <c r="G211" s="6"/>
      <c r="H211" s="6"/>
    </row>
    <row r="212" spans="1:8" s="5" customFormat="1" x14ac:dyDescent="0.3">
      <c r="A212" s="56"/>
      <c r="F212" s="6"/>
      <c r="G212" s="6"/>
      <c r="H212" s="6"/>
    </row>
    <row r="213" spans="1:8" s="5" customFormat="1" x14ac:dyDescent="0.3">
      <c r="A213" s="56"/>
      <c r="F213" s="6"/>
      <c r="G213" s="6"/>
      <c r="H213" s="6"/>
    </row>
    <row r="214" spans="1:8" s="5" customFormat="1" x14ac:dyDescent="0.3">
      <c r="A214" s="56"/>
      <c r="F214" s="6"/>
      <c r="G214" s="6"/>
      <c r="H214" s="6"/>
    </row>
    <row r="215" spans="1:8" s="5" customFormat="1" x14ac:dyDescent="0.3">
      <c r="A215" s="56"/>
      <c r="F215" s="6"/>
      <c r="G215" s="6"/>
      <c r="H215" s="6"/>
    </row>
    <row r="216" spans="1:8" s="5" customFormat="1" x14ac:dyDescent="0.3">
      <c r="A216" s="98"/>
    </row>
    <row r="217" spans="1:8" s="5" customFormat="1" x14ac:dyDescent="0.3">
      <c r="A217" s="98"/>
    </row>
    <row r="218" spans="1:8" s="5" customFormat="1" x14ac:dyDescent="0.3">
      <c r="A218" s="56"/>
      <c r="F218" s="6"/>
      <c r="G218" s="6"/>
      <c r="H218" s="6"/>
    </row>
    <row r="219" spans="1:8" s="5" customFormat="1" x14ac:dyDescent="0.3">
      <c r="A219" s="56"/>
      <c r="F219" s="6"/>
      <c r="G219" s="6"/>
      <c r="H219" s="6"/>
    </row>
    <row r="220" spans="1:8" s="5" customFormat="1" x14ac:dyDescent="0.3">
      <c r="A220" s="56"/>
      <c r="F220" s="6"/>
      <c r="G220" s="6"/>
      <c r="H220" s="6"/>
    </row>
    <row r="221" spans="1:8" s="5" customFormat="1" x14ac:dyDescent="0.3">
      <c r="A221" s="56"/>
      <c r="F221" s="6"/>
      <c r="G221" s="6"/>
      <c r="H221" s="6"/>
    </row>
    <row r="222" spans="1:8" s="5" customFormat="1" x14ac:dyDescent="0.3">
      <c r="A222" s="56"/>
    </row>
    <row r="223" spans="1:8" x14ac:dyDescent="0.3">
      <c r="A223" s="58"/>
    </row>
  </sheetData>
  <customSheetViews>
    <customSheetView guid="{3B8AE0B5-3991-45B4-BEBB-44B75A6AF669}" scale="120" showGridLines="0" topLeftCell="B1">
      <selection activeCell="M16" sqref="M16:M22"/>
      <pageMargins left="0.7" right="0.7" top="0.75" bottom="0.75" header="0.3" footer="0.3"/>
      <pageSetup paperSize="9" orientation="portrait" horizontalDpi="200" verticalDpi="200" r:id="rId1"/>
    </customSheetView>
  </customSheetViews>
  <mergeCells count="45">
    <mergeCell ref="A2:K2"/>
    <mergeCell ref="G6:G9"/>
    <mergeCell ref="A99:C99"/>
    <mergeCell ref="F8:F9"/>
    <mergeCell ref="D8:D9"/>
    <mergeCell ref="C8:C9"/>
    <mergeCell ref="H6:H9"/>
    <mergeCell ref="A201:A202"/>
    <mergeCell ref="A216:A217"/>
    <mergeCell ref="A3:K3"/>
    <mergeCell ref="A4:K4"/>
    <mergeCell ref="A177:A178"/>
    <mergeCell ref="A184:A185"/>
    <mergeCell ref="A194:A195"/>
    <mergeCell ref="A158:A159"/>
    <mergeCell ref="A165:A166"/>
    <mergeCell ref="F99:L99"/>
    <mergeCell ref="F100:L100"/>
    <mergeCell ref="A172:A173"/>
    <mergeCell ref="A132:A133"/>
    <mergeCell ref="A145:A146"/>
    <mergeCell ref="A151:A152"/>
    <mergeCell ref="G123:G125"/>
    <mergeCell ref="F123:F125"/>
    <mergeCell ref="F116:G116"/>
    <mergeCell ref="A117:A120"/>
    <mergeCell ref="B117:E118"/>
    <mergeCell ref="F117:G119"/>
    <mergeCell ref="B119:C119"/>
    <mergeCell ref="D119:E119"/>
    <mergeCell ref="A123:A125"/>
    <mergeCell ref="B123:B125"/>
    <mergeCell ref="C123:C125"/>
    <mergeCell ref="D123:D125"/>
    <mergeCell ref="E123:E125"/>
    <mergeCell ref="A113:F115"/>
    <mergeCell ref="G113:G115"/>
    <mergeCell ref="I6:K9"/>
    <mergeCell ref="N14:N15"/>
    <mergeCell ref="I5:K5"/>
    <mergeCell ref="A6:A9"/>
    <mergeCell ref="B6:B9"/>
    <mergeCell ref="C6:F7"/>
    <mergeCell ref="A100:C100"/>
    <mergeCell ref="E8:E9"/>
  </mergeCells>
  <pageMargins left="0.7" right="0.7" top="0.75" bottom="0.75" header="0.3" footer="0.3"/>
  <pageSetup paperSize="9" orientation="portrait" horizontalDpi="200" verticalDpi="200" r:id="rId2"/>
  <ignoredErrors>
    <ignoredError sqref="H10 F18 E10:F10" unlockedFormula="1"/>
    <ignoredError sqref="B85:B88 B84 B91:B92 B89:B90 B83 C64:D64 B17 B15:B16 H18 D26 E31:F31 C36 C42 C48:E48 C54 C58 D73 D79 B94:B97 F93:H93 B59:B63 B55:B57 B49:B53 B43:B47 B37:B41 B32:B35 B19:B25 B80 B81:B82 B74 B75:B78 B68 B67 B71 B70 B72 B66 B69 B28:B30 B27 E36 H36 E42 H42 H48 E54:H54 E58:H58 F64 F73:H73 F79 H79 F26:H26 H31" formulaRange="1" unlockedFormula="1"/>
    <ignoredError sqref="B36 B18" formula="1"/>
    <ignoredError sqref="B26 B31" formula="1" unlockedFormula="1"/>
    <ignoredError sqref="B12:B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2015-05-14T13:30:18Z</cp:lastPrinted>
  <dcterms:created xsi:type="dcterms:W3CDTF">2015-05-14T12:26:18Z</dcterms:created>
  <dcterms:modified xsi:type="dcterms:W3CDTF">2021-06-03T07:48:13Z</dcterms:modified>
</cp:coreProperties>
</file>