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.spyroulis\Desktop\ΔΝΣΗ_ΠΡΩΤΟΓ_ΕΛΣΤΑΤ\1. ΕΓΕ\2 ΑΝΑΛΥΤΙΚΟΙ ΠΙΝΑΚΕΣ ΕΓΕ\10. 2020 ΑΝΑΛΥΤΙΚΟΙ ΠΙΝΑΚΕΣ\"/>
    </mc:Choice>
  </mc:AlternateContent>
  <xr:revisionPtr revIDLastSave="0" documentId="13_ncr:1_{C680BD19-0578-45F3-83DD-E37C3C02EC35}" xr6:coauthVersionLast="47" xr6:coauthVersionMax="47" xr10:uidLastSave="{00000000-0000-0000-0000-000000000000}"/>
  <bookViews>
    <workbookView xWindow="-108" yWindow="-108" windowWidth="30936" windowHeight="17040" xr2:uid="{00000000-000D-0000-FFFF-FFFF00000000}"/>
  </bookViews>
  <sheets>
    <sheet name="Sheet1" sheetId="1" r:id="rId1"/>
  </sheets>
  <calcPr calcId="191029"/>
  <customWorkbookViews>
    <customWorkbookView name="moniakix - Personal View" guid="{3B8AE0B5-3991-45B4-BEBB-44B75A6AF669}" mergeInterval="0" personalView="1" maximized="1" xWindow="1" yWindow="1" windowWidth="1280" windowHeight="755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G48" i="1"/>
  <c r="G42" i="1"/>
  <c r="G36" i="1"/>
  <c r="G31" i="1"/>
  <c r="G18" i="1"/>
  <c r="F11" i="1"/>
  <c r="D31" i="1"/>
  <c r="D36" i="1"/>
  <c r="E26" i="1"/>
  <c r="E18" i="1"/>
  <c r="D11" i="1"/>
  <c r="B12" i="1"/>
  <c r="C93" i="1"/>
  <c r="G79" i="1"/>
  <c r="E79" i="1"/>
  <c r="C79" i="1"/>
  <c r="C73" i="1"/>
  <c r="E73" i="1"/>
  <c r="H64" i="1"/>
  <c r="G64" i="1"/>
  <c r="E64" i="1"/>
  <c r="D58" i="1"/>
  <c r="D54" i="1"/>
  <c r="F48" i="1"/>
  <c r="F42" i="1"/>
  <c r="D42" i="1"/>
  <c r="F36" i="1"/>
  <c r="C31" i="1"/>
  <c r="C26" i="1"/>
  <c r="D18" i="1"/>
  <c r="C18" i="1"/>
  <c r="H11" i="1"/>
  <c r="G11" i="1"/>
  <c r="E11" i="1"/>
  <c r="C11" i="1"/>
  <c r="B65" i="1"/>
  <c r="B13" i="1"/>
  <c r="F18" i="1"/>
  <c r="B27" i="1"/>
  <c r="B83" i="1"/>
  <c r="C48" i="1"/>
  <c r="B97" i="1"/>
  <c r="B96" i="1"/>
  <c r="B95" i="1"/>
  <c r="B94" i="1"/>
  <c r="B92" i="1"/>
  <c r="B91" i="1"/>
  <c r="B90" i="1"/>
  <c r="B89" i="1"/>
  <c r="B88" i="1"/>
  <c r="B87" i="1"/>
  <c r="B86" i="1"/>
  <c r="B85" i="1"/>
  <c r="B84" i="1"/>
  <c r="B82" i="1"/>
  <c r="B81" i="1"/>
  <c r="B80" i="1"/>
  <c r="B78" i="1"/>
  <c r="B77" i="1"/>
  <c r="B76" i="1"/>
  <c r="B75" i="1"/>
  <c r="B74" i="1"/>
  <c r="B72" i="1"/>
  <c r="B71" i="1"/>
  <c r="B70" i="1"/>
  <c r="B69" i="1"/>
  <c r="B68" i="1"/>
  <c r="B67" i="1"/>
  <c r="B66" i="1"/>
  <c r="B63" i="1"/>
  <c r="B62" i="1"/>
  <c r="B61" i="1"/>
  <c r="B60" i="1"/>
  <c r="B59" i="1"/>
  <c r="B57" i="1"/>
  <c r="B56" i="1"/>
  <c r="B55" i="1"/>
  <c r="B53" i="1"/>
  <c r="B52" i="1"/>
  <c r="B51" i="1"/>
  <c r="B50" i="1"/>
  <c r="B49" i="1"/>
  <c r="B47" i="1"/>
  <c r="B46" i="1"/>
  <c r="B45" i="1"/>
  <c r="B44" i="1"/>
  <c r="B43" i="1"/>
  <c r="B41" i="1"/>
  <c r="B40" i="1"/>
  <c r="B39" i="1"/>
  <c r="B38" i="1"/>
  <c r="B37" i="1"/>
  <c r="B35" i="1"/>
  <c r="B34" i="1"/>
  <c r="B33" i="1"/>
  <c r="B32" i="1"/>
  <c r="B30" i="1"/>
  <c r="B29" i="1"/>
  <c r="B28" i="1"/>
  <c r="B25" i="1"/>
  <c r="B24" i="1"/>
  <c r="B23" i="1"/>
  <c r="B22" i="1"/>
  <c r="B21" i="1"/>
  <c r="B20" i="1"/>
  <c r="B19" i="1"/>
  <c r="B17" i="1"/>
  <c r="B16" i="1"/>
  <c r="B15" i="1"/>
  <c r="H93" i="1"/>
  <c r="H79" i="1"/>
  <c r="H73" i="1"/>
  <c r="H58" i="1"/>
  <c r="H54" i="1"/>
  <c r="H48" i="1"/>
  <c r="H42" i="1"/>
  <c r="H36" i="1"/>
  <c r="H31" i="1"/>
  <c r="H26" i="1"/>
  <c r="H18" i="1"/>
  <c r="G26" i="1"/>
  <c r="F26" i="1"/>
  <c r="D26" i="1"/>
  <c r="C36" i="1"/>
  <c r="C42" i="1"/>
  <c r="C54" i="1"/>
  <c r="C58" i="1"/>
  <c r="C64" i="1"/>
  <c r="G93" i="1"/>
  <c r="F93" i="1"/>
  <c r="E93" i="1"/>
  <c r="D93" i="1"/>
  <c r="F79" i="1"/>
  <c r="D79" i="1"/>
  <c r="G73" i="1"/>
  <c r="F73" i="1"/>
  <c r="D73" i="1"/>
  <c r="F64" i="1"/>
  <c r="D64" i="1"/>
  <c r="G58" i="1"/>
  <c r="F58" i="1"/>
  <c r="E58" i="1"/>
  <c r="G54" i="1"/>
  <c r="F54" i="1"/>
  <c r="E54" i="1"/>
  <c r="E48" i="1"/>
  <c r="D48" i="1"/>
  <c r="E42" i="1"/>
  <c r="E36" i="1"/>
  <c r="F31" i="1"/>
  <c r="E31" i="1"/>
  <c r="C10" i="1" l="1"/>
  <c r="B18" i="1"/>
  <c r="B31" i="1"/>
  <c r="B64" i="1"/>
  <c r="G10" i="1"/>
  <c r="B73" i="1"/>
  <c r="B58" i="1"/>
  <c r="F10" i="1"/>
  <c r="D10" i="1"/>
  <c r="B48" i="1"/>
  <c r="B42" i="1"/>
  <c r="B54" i="1"/>
  <c r="B93" i="1"/>
  <c r="B79" i="1"/>
  <c r="B36" i="1"/>
  <c r="B26" i="1"/>
  <c r="E10" i="1"/>
  <c r="B11" i="1"/>
  <c r="H10" i="1"/>
  <c r="B10" i="1" l="1"/>
</calcChain>
</file>

<file path=xl/sharedStrings.xml><?xml version="1.0" encoding="utf-8"?>
<sst xmlns="http://schemas.openxmlformats.org/spreadsheetml/2006/main" count="219" uniqueCount="196">
  <si>
    <t xml:space="preserve">Περιφέρειες και Περιφερειακές Ενότητες     </t>
  </si>
  <si>
    <t>Regions and Regional Unities (NUTS 2)</t>
  </si>
  <si>
    <t>Σύνολο Ελλάδας</t>
  </si>
  <si>
    <t>Greece Total</t>
  </si>
  <si>
    <t>Περιφέρεια Ανατολικής Μακεδονίας και Θράκης</t>
  </si>
  <si>
    <t>Region of Eastern Macedonia and Thrace</t>
  </si>
  <si>
    <t xml:space="preserve">  Ροδόπης</t>
  </si>
  <si>
    <t xml:space="preserve">  Rodopi</t>
  </si>
  <si>
    <t xml:space="preserve">  Δράμας</t>
  </si>
  <si>
    <t xml:space="preserve">  Drama</t>
  </si>
  <si>
    <t xml:space="preserve">  Έβρου</t>
  </si>
  <si>
    <t xml:space="preserve">  Evros</t>
  </si>
  <si>
    <t xml:space="preserve">  Θάσου</t>
  </si>
  <si>
    <t xml:space="preserve">  Thasos</t>
  </si>
  <si>
    <t xml:space="preserve">  Καβάλας</t>
  </si>
  <si>
    <t xml:space="preserve">  Kavala</t>
  </si>
  <si>
    <t xml:space="preserve">  Ξάνθης</t>
  </si>
  <si>
    <t xml:space="preserve">  Xanthi</t>
  </si>
  <si>
    <t>Περιφέρεια Κεντρικής Μακεδονίας</t>
  </si>
  <si>
    <t>Region of Central Macedonia</t>
  </si>
  <si>
    <t xml:space="preserve">  Θεσσαλονίκης</t>
  </si>
  <si>
    <t xml:space="preserve">  Thessaloniki</t>
  </si>
  <si>
    <t xml:space="preserve">  Ημαθίας</t>
  </si>
  <si>
    <t xml:space="preserve">  Imathia</t>
  </si>
  <si>
    <t xml:space="preserve">  Κιλκίς</t>
  </si>
  <si>
    <t xml:space="preserve">  Kilkis</t>
  </si>
  <si>
    <t xml:space="preserve">  Πέλλας</t>
  </si>
  <si>
    <t xml:space="preserve">  Pella</t>
  </si>
  <si>
    <t xml:space="preserve">  Πιερίας</t>
  </si>
  <si>
    <t xml:space="preserve">  Pieria</t>
  </si>
  <si>
    <t xml:space="preserve">  Σερρών</t>
  </si>
  <si>
    <t xml:space="preserve">  Serres</t>
  </si>
  <si>
    <t xml:space="preserve">  Χαλκιδικής</t>
  </si>
  <si>
    <t xml:space="preserve">  Chalkidiki</t>
  </si>
  <si>
    <t xml:space="preserve">  Κοζάνης</t>
  </si>
  <si>
    <t xml:space="preserve">  Kozani</t>
  </si>
  <si>
    <t xml:space="preserve">  Γρεβενών</t>
  </si>
  <si>
    <t xml:space="preserve">  Grevena</t>
  </si>
  <si>
    <t xml:space="preserve">  Καστοριάς</t>
  </si>
  <si>
    <t xml:space="preserve">  Kastoria</t>
  </si>
  <si>
    <t xml:space="preserve">  Φλώρινας</t>
  </si>
  <si>
    <t xml:space="preserve">  Florina</t>
  </si>
  <si>
    <t>Περιφέρεια Ηπείρου</t>
  </si>
  <si>
    <t>Region of Epirus</t>
  </si>
  <si>
    <t xml:space="preserve">  Ιωαννίνων</t>
  </si>
  <si>
    <t xml:space="preserve">  Ionnina</t>
  </si>
  <si>
    <t xml:space="preserve">  Άρτας</t>
  </si>
  <si>
    <t xml:space="preserve">  Arta</t>
  </si>
  <si>
    <t xml:space="preserve">  Θεσπρωτίας</t>
  </si>
  <si>
    <t xml:space="preserve">  Thesprotia</t>
  </si>
  <si>
    <t xml:space="preserve">  Πρέβεζας</t>
  </si>
  <si>
    <t xml:space="preserve">  Preveza</t>
  </si>
  <si>
    <t>Περιφέρεια Θεσσαλίας</t>
  </si>
  <si>
    <t>Region of Thessally</t>
  </si>
  <si>
    <t xml:space="preserve">  Λάρισας</t>
  </si>
  <si>
    <t xml:space="preserve">  Larissa</t>
  </si>
  <si>
    <t xml:space="preserve">  Καρδίτσας</t>
  </si>
  <si>
    <t xml:space="preserve">  Karditsa</t>
  </si>
  <si>
    <t xml:space="preserve">  Μαγνησίας</t>
  </si>
  <si>
    <t xml:space="preserve">  Magnesia</t>
  </si>
  <si>
    <t xml:space="preserve">  Σποράδων</t>
  </si>
  <si>
    <t xml:space="preserve">  Sporades Islands</t>
  </si>
  <si>
    <t xml:space="preserve">  Τρικάλων</t>
  </si>
  <si>
    <t xml:space="preserve">  Trikala</t>
  </si>
  <si>
    <t>Περιφέρεια Στερεάς Ελλάδας</t>
  </si>
  <si>
    <t>Region of Central Greece</t>
  </si>
  <si>
    <t xml:space="preserve">  Φθιώτιδας</t>
  </si>
  <si>
    <t xml:space="preserve">  Pthiotida</t>
  </si>
  <si>
    <t xml:space="preserve">  Βοιωτίας</t>
  </si>
  <si>
    <t xml:space="preserve">  Viotia</t>
  </si>
  <si>
    <t xml:space="preserve">  Εύβοιας</t>
  </si>
  <si>
    <t xml:space="preserve">  Evia</t>
  </si>
  <si>
    <t xml:space="preserve">  Ευρυτανίας</t>
  </si>
  <si>
    <t xml:space="preserve">  Evritania</t>
  </si>
  <si>
    <t xml:space="preserve">  Φωκίδας</t>
  </si>
  <si>
    <t xml:space="preserve">  Fokida</t>
  </si>
  <si>
    <t>Περιφέρεια Ιονίων Νήσων</t>
  </si>
  <si>
    <t>Region of Ionian Islands</t>
  </si>
  <si>
    <t xml:space="preserve">  Κέρκυρας</t>
  </si>
  <si>
    <t xml:space="preserve">  Corfu</t>
  </si>
  <si>
    <t xml:space="preserve">  Ζακύνθου</t>
  </si>
  <si>
    <t xml:space="preserve">  Zakynthos</t>
  </si>
  <si>
    <t xml:space="preserve">  Ιθάκης</t>
  </si>
  <si>
    <t xml:space="preserve">  Ithaka</t>
  </si>
  <si>
    <t xml:space="preserve">  Κεφαλληνίας</t>
  </si>
  <si>
    <t xml:space="preserve">  Kefallonia</t>
  </si>
  <si>
    <t xml:space="preserve">  Λευκάδας</t>
  </si>
  <si>
    <t xml:space="preserve">  Lefkada</t>
  </si>
  <si>
    <t>Περιφέρεια Δυτικής Ελλάδας</t>
  </si>
  <si>
    <t>Region of Western Greece</t>
  </si>
  <si>
    <t xml:space="preserve">  Αχαϊας</t>
  </si>
  <si>
    <t xml:space="preserve">  Achaia</t>
  </si>
  <si>
    <t xml:space="preserve">  Αιτωλ/νανίας</t>
  </si>
  <si>
    <t xml:space="preserve">  Etolia and Akarnania</t>
  </si>
  <si>
    <t xml:space="preserve">  Ηλείας</t>
  </si>
  <si>
    <t xml:space="preserve">  Ilia</t>
  </si>
  <si>
    <t>Περιφέρεια Πελοποννήσου</t>
  </si>
  <si>
    <t>Region of Peloponnese</t>
  </si>
  <si>
    <t xml:space="preserve">  Αρκαδίας</t>
  </si>
  <si>
    <t xml:space="preserve">  Arkadia</t>
  </si>
  <si>
    <t xml:space="preserve">  Αργολίδας</t>
  </si>
  <si>
    <t xml:space="preserve">  Argolida</t>
  </si>
  <si>
    <t xml:space="preserve">  Κορινθίας</t>
  </si>
  <si>
    <t xml:space="preserve">  Korinthia</t>
  </si>
  <si>
    <t xml:space="preserve">  Λακωνίας</t>
  </si>
  <si>
    <t xml:space="preserve">  Lakonia</t>
  </si>
  <si>
    <t xml:space="preserve">  Μεσσηνίας</t>
  </si>
  <si>
    <t xml:space="preserve">  Mesinia</t>
  </si>
  <si>
    <t>Περιφέρεια Αττικής</t>
  </si>
  <si>
    <t>Region of Attica</t>
  </si>
  <si>
    <t>Κεντρικού Τομέα Αθηνών</t>
  </si>
  <si>
    <t xml:space="preserve">  Athens Central Section</t>
  </si>
  <si>
    <t>Βορείου Τομέα Αθηνών</t>
  </si>
  <si>
    <t xml:space="preserve">  Athens North Section</t>
  </si>
  <si>
    <t>Δυτικού Τομέα Αθηνών</t>
  </si>
  <si>
    <t xml:space="preserve">  Athens West Section</t>
  </si>
  <si>
    <t>Νοτίου Τομέα Αθηνών</t>
  </si>
  <si>
    <t xml:space="preserve">  Athens South Section</t>
  </si>
  <si>
    <t>Ανατολικής Αττικής</t>
  </si>
  <si>
    <t xml:space="preserve">  Athens East Section</t>
  </si>
  <si>
    <t>Δυτικής Αττικής</t>
  </si>
  <si>
    <t xml:space="preserve">  West Attica</t>
  </si>
  <si>
    <t>Πειραιώς</t>
  </si>
  <si>
    <t xml:space="preserve">  Pireaus</t>
  </si>
  <si>
    <t>Νήσων</t>
  </si>
  <si>
    <t xml:space="preserve">  Attica Islands</t>
  </si>
  <si>
    <t>Περιφέρεια Βορείου Αιγαίου</t>
  </si>
  <si>
    <t>Region of Northern Aegean</t>
  </si>
  <si>
    <t xml:space="preserve">  Λέσβου</t>
  </si>
  <si>
    <t xml:space="preserve">  Lesbos</t>
  </si>
  <si>
    <t xml:space="preserve">  Ικαρίας</t>
  </si>
  <si>
    <t xml:space="preserve">  Ikaria</t>
  </si>
  <si>
    <t xml:space="preserve">  Λήμνου</t>
  </si>
  <si>
    <t xml:space="preserve">  Limnos</t>
  </si>
  <si>
    <t xml:space="preserve">  Σάμου.</t>
  </si>
  <si>
    <t xml:space="preserve">  Samos</t>
  </si>
  <si>
    <t xml:space="preserve">  Χίου</t>
  </si>
  <si>
    <t xml:space="preserve">  Chios</t>
  </si>
  <si>
    <t>Περιφέρεια Νοτίου Αιγαίου</t>
  </si>
  <si>
    <t>Region of Southern Aegean</t>
  </si>
  <si>
    <t xml:space="preserve">  Σύρου</t>
  </si>
  <si>
    <t xml:space="preserve">  Syros</t>
  </si>
  <si>
    <t xml:space="preserve">  Άνδρου</t>
  </si>
  <si>
    <t xml:space="preserve">  Andros</t>
  </si>
  <si>
    <t xml:space="preserve">  Θήρας</t>
  </si>
  <si>
    <t xml:space="preserve">  Thira</t>
  </si>
  <si>
    <t xml:space="preserve">  Καλύμνου</t>
  </si>
  <si>
    <t xml:space="preserve">  Kalimnos</t>
  </si>
  <si>
    <t xml:space="preserve">  Κω</t>
  </si>
  <si>
    <t xml:space="preserve">  Kos</t>
  </si>
  <si>
    <t xml:space="preserve">  Μήλου</t>
  </si>
  <si>
    <t xml:space="preserve">  Milos</t>
  </si>
  <si>
    <t xml:space="preserve">  Μυκόνου.</t>
  </si>
  <si>
    <t xml:space="preserve">  Mykonos</t>
  </si>
  <si>
    <t xml:space="preserve">  Νάξου</t>
  </si>
  <si>
    <t xml:space="preserve">  Naxos</t>
  </si>
  <si>
    <t xml:space="preserve">  Πάρου</t>
  </si>
  <si>
    <t xml:space="preserve">  Paros</t>
  </si>
  <si>
    <t xml:space="preserve">  Ρόδου</t>
  </si>
  <si>
    <t xml:space="preserve">  Rhodes</t>
  </si>
  <si>
    <t xml:space="preserve">  Τήνου</t>
  </si>
  <si>
    <t xml:space="preserve">  Tinos</t>
  </si>
  <si>
    <t>Περιφέρεια Κρήτης</t>
  </si>
  <si>
    <t>Region of Crete</t>
  </si>
  <si>
    <t xml:space="preserve">  Ηρακλείου</t>
  </si>
  <si>
    <t xml:space="preserve">  Heraklion</t>
  </si>
  <si>
    <t xml:space="preserve">  Λασιθίου</t>
  </si>
  <si>
    <t xml:space="preserve">  Lasithi</t>
  </si>
  <si>
    <t xml:space="preserve">  Ρεθύμνης</t>
  </si>
  <si>
    <t xml:space="preserve">  Rethymno</t>
  </si>
  <si>
    <t xml:space="preserve">  Χανίων</t>
  </si>
  <si>
    <t xml:space="preserve">  Chania</t>
  </si>
  <si>
    <t>1. Κατηγορίες εκτάσεων - Categories of crop areas</t>
  </si>
  <si>
    <t>Εκτάσεις σε στρέμματα</t>
  </si>
  <si>
    <t>Καλλιέργειες - Crops</t>
  </si>
  <si>
    <t>Δενδρώδεις Areas under trees (compact plantations)</t>
  </si>
  <si>
    <t>Περιφέρεια Δυτικής Μακεδονίας</t>
  </si>
  <si>
    <t>Αροτραίες
Crops on arable land</t>
  </si>
  <si>
    <t>Region of Western Macedonia</t>
  </si>
  <si>
    <t>Αγρανάπαυση 
(1 - 5) ετών
Fallow land 
(1 - 5 years)</t>
  </si>
  <si>
    <t>(2) Αναφέρεται σε εκτάσεις που διατηρούνται σε καλή γεωργική και περιβαλλοντική κατάσταση, παραμένουν σε αγρανάπαυση και είναι επιλέξιμες για καταβολή επιδοτήσεων</t>
  </si>
  <si>
    <t>(2) Refers to land preserved in sound agricultural and environmental condition, remain fallow and is eligible for the payment of subsidies</t>
  </si>
  <si>
    <t>Σύνολο καλλιεργούμενης γεωργικής γης και αγρανάπαυσης
Total cultivated agricultural and fallow land</t>
  </si>
  <si>
    <t>Αμπέλια και σταφιδάμπελα 
Vines (grapes and raisins)</t>
  </si>
  <si>
    <t>Areas in stremmas (1 stremma = 0.1 ha)</t>
  </si>
  <si>
    <r>
      <t>Κηπευτική γη</t>
    </r>
    <r>
      <rPr>
        <vertAlign val="superscript"/>
        <sz val="11"/>
        <rFont val="Calibri"/>
        <family val="2"/>
        <charset val="161"/>
        <scheme val="minor"/>
      </rPr>
      <t xml:space="preserve">(1)
</t>
    </r>
    <r>
      <rPr>
        <sz val="11"/>
        <rFont val="Calibri"/>
        <family val="2"/>
        <charset val="161"/>
        <scheme val="minor"/>
      </rPr>
      <t>Garden area</t>
    </r>
    <r>
      <rPr>
        <vertAlign val="superscript"/>
        <sz val="11"/>
        <rFont val="Calibri"/>
        <family val="2"/>
        <charset val="161"/>
        <scheme val="minor"/>
      </rPr>
      <t>(1)</t>
    </r>
  </si>
  <si>
    <r>
      <t>Εκ των οποίων εκτάσεις που είναι επιλέξιμες για καταβολή επιδοτήσεων</t>
    </r>
    <r>
      <rPr>
        <i/>
        <vertAlign val="superscript"/>
        <sz val="11"/>
        <color theme="1"/>
        <rFont val="Calibri"/>
        <family val="2"/>
        <charset val="161"/>
        <scheme val="minor"/>
      </rPr>
      <t>(2)</t>
    </r>
    <r>
      <rPr>
        <i/>
        <sz val="11"/>
        <color theme="1"/>
        <rFont val="Calibri"/>
        <family val="2"/>
        <charset val="161"/>
        <scheme val="minor"/>
      </rPr>
      <t xml:space="preserve">
Of which land eligible for the payment of subsidies</t>
    </r>
    <r>
      <rPr>
        <i/>
        <vertAlign val="superscript"/>
        <sz val="11"/>
        <color theme="1"/>
        <rFont val="Calibri"/>
        <family val="2"/>
        <charset val="161"/>
        <scheme val="minor"/>
      </rPr>
      <t>(2)</t>
    </r>
  </si>
  <si>
    <t>(1) Καθαρή έκταση κηπευτικών (χωρίς διαδοχικές/δευτερεύουσες καλλιέργειες) Αναφέρεται στα καλλιεργούμενα είδη των πινάκων 3α και 3β.</t>
  </si>
  <si>
    <t>(1) Net area of horticulture crops (i.e. secondary/successive crops not included). 
Refers to cultivated crops of tables 3a and 3b.</t>
  </si>
  <si>
    <t xml:space="preserve">  Καρπάθου - Ηρωικής Νήσου Κάσου</t>
  </si>
  <si>
    <t xml:space="preserve">  Κέας - Κύθνου</t>
  </si>
  <si>
    <t xml:space="preserve">  Karpathos - Heroic Island of Kasos</t>
  </si>
  <si>
    <t xml:space="preserve">  Kea - Kythnos</t>
  </si>
  <si>
    <t>—</t>
  </si>
  <si>
    <t>Πίνακας 1α. Εκτάσεις καλλιεργειών και αγρανάπαυσης, κατά κατηγορία, Περιφέρεια και Περιφερειακή Ενότητα, 2020</t>
  </si>
  <si>
    <t>Table 1a. Crop areas and fallow land, by category, Region and Regional Unities,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</si>
</sst>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i/>
      <sz val="11"/>
      <name val="Calibri"/>
      <family val="2"/>
      <charset val="161"/>
      <scheme val="minor"/>
    </font>
    <font>
      <vertAlign val="superscript"/>
      <sz val="11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  <font>
      <b/>
      <sz val="11"/>
      <color rgb="FF000000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sz val="11"/>
      <color indexed="8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  <font>
      <b/>
      <sz val="14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i/>
      <vertAlign val="superscript"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3" fontId="0" fillId="0" borderId="0" xfId="0" applyNumberForma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vertic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49" fontId="2" fillId="0" borderId="16" xfId="0" applyNumberFormat="1" applyFont="1" applyBorder="1" applyAlignment="1" applyProtection="1">
      <alignment vertical="center"/>
      <protection locked="0"/>
    </xf>
    <xf numFmtId="3" fontId="2" fillId="0" borderId="15" xfId="0" applyNumberFormat="1" applyFont="1" applyBorder="1" applyAlignment="1">
      <alignment vertical="center"/>
    </xf>
    <xf numFmtId="3" fontId="2" fillId="0" borderId="8" xfId="0" applyNumberFormat="1" applyFont="1" applyBorder="1" applyAlignment="1">
      <alignment vertical="center"/>
    </xf>
    <xf numFmtId="3" fontId="2" fillId="0" borderId="19" xfId="0" applyNumberFormat="1" applyFont="1" applyBorder="1" applyAlignment="1">
      <alignment vertical="center"/>
    </xf>
    <xf numFmtId="3" fontId="2" fillId="0" borderId="14" xfId="0" applyNumberFormat="1" applyFont="1" applyBorder="1" applyAlignment="1">
      <alignment vertical="center"/>
    </xf>
    <xf numFmtId="0" fontId="2" fillId="0" borderId="16" xfId="0" applyFont="1" applyBorder="1" applyAlignment="1" applyProtection="1">
      <alignment vertical="center"/>
      <protection locked="0"/>
    </xf>
    <xf numFmtId="49" fontId="2" fillId="0" borderId="0" xfId="0" applyNumberFormat="1" applyFont="1" applyAlignment="1" applyProtection="1">
      <alignment vertical="center"/>
      <protection locked="0"/>
    </xf>
    <xf numFmtId="3" fontId="2" fillId="0" borderId="3" xfId="0" applyNumberFormat="1" applyFont="1" applyBorder="1" applyAlignment="1">
      <alignment vertical="center"/>
    </xf>
    <xf numFmtId="3" fontId="2" fillId="0" borderId="2" xfId="0" applyNumberFormat="1" applyFont="1" applyBorder="1" applyAlignment="1">
      <alignment vertical="center"/>
    </xf>
    <xf numFmtId="3" fontId="2" fillId="0" borderId="24" xfId="0" applyNumberFormat="1" applyFont="1" applyBorder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49" fontId="3" fillId="0" borderId="0" xfId="0" applyNumberFormat="1" applyFont="1" applyAlignment="1" applyProtection="1">
      <alignment horizontal="left" wrapText="1" indent="1"/>
      <protection locked="0"/>
    </xf>
    <xf numFmtId="3" fontId="3" fillId="0" borderId="3" xfId="0" applyNumberFormat="1" applyFont="1" applyBorder="1" applyAlignment="1">
      <alignment horizontal="right" vertical="center" wrapText="1"/>
    </xf>
    <xf numFmtId="0" fontId="3" fillId="0" borderId="0" xfId="0" applyFont="1" applyAlignment="1" applyProtection="1">
      <alignment horizontal="left" indent="1"/>
      <protection locked="0"/>
    </xf>
    <xf numFmtId="3" fontId="0" fillId="0" borderId="0" xfId="0" applyNumberFormat="1" applyProtection="1">
      <protection locked="0"/>
    </xf>
    <xf numFmtId="49" fontId="2" fillId="0" borderId="0" xfId="0" applyNumberFormat="1" applyFont="1" applyAlignment="1" applyProtection="1">
      <alignment vertical="center" wrapText="1"/>
      <protection locked="0"/>
    </xf>
    <xf numFmtId="3" fontId="2" fillId="0" borderId="11" xfId="0" applyNumberFormat="1" applyFont="1" applyBorder="1" applyAlignment="1">
      <alignment vertical="center"/>
    </xf>
    <xf numFmtId="3" fontId="2" fillId="0" borderId="20" xfId="0" applyNumberFormat="1" applyFont="1" applyBorder="1" applyAlignment="1">
      <alignment vertical="center"/>
    </xf>
    <xf numFmtId="3" fontId="2" fillId="0" borderId="13" xfId="0" applyNumberFormat="1" applyFont="1" applyBorder="1" applyAlignment="1">
      <alignment vertical="center"/>
    </xf>
    <xf numFmtId="0" fontId="2" fillId="0" borderId="0" xfId="0" applyFont="1" applyAlignment="1" applyProtection="1">
      <alignment vertical="center" wrapText="1"/>
      <protection locked="0"/>
    </xf>
    <xf numFmtId="49" fontId="2" fillId="0" borderId="0" xfId="0" applyNumberFormat="1" applyFont="1" applyAlignment="1" applyProtection="1">
      <alignment horizontal="left" vertical="center" wrapText="1"/>
      <protection locked="0"/>
    </xf>
    <xf numFmtId="3" fontId="7" fillId="2" borderId="11" xfId="0" applyNumberFormat="1" applyFont="1" applyFill="1" applyBorder="1" applyAlignment="1">
      <alignment horizontal="right" vertical="center" wrapText="1"/>
    </xf>
    <xf numFmtId="3" fontId="7" fillId="2" borderId="2" xfId="0" applyNumberFormat="1" applyFont="1" applyFill="1" applyBorder="1" applyAlignment="1">
      <alignment horizontal="right" vertical="center" wrapText="1"/>
    </xf>
    <xf numFmtId="3" fontId="7" fillId="2" borderId="20" xfId="0" applyNumberFormat="1" applyFont="1" applyFill="1" applyBorder="1" applyAlignment="1">
      <alignment horizontal="right" vertical="center" wrapText="1"/>
    </xf>
    <xf numFmtId="3" fontId="7" fillId="2" borderId="0" xfId="0" applyNumberFormat="1" applyFont="1" applyFill="1" applyAlignment="1">
      <alignment horizontal="right" vertical="center" wrapText="1"/>
    </xf>
    <xf numFmtId="3" fontId="7" fillId="2" borderId="13" xfId="0" applyNumberFormat="1" applyFont="1" applyFill="1" applyBorder="1" applyAlignment="1">
      <alignment horizontal="right" vertical="center" wrapText="1"/>
    </xf>
    <xf numFmtId="0" fontId="2" fillId="0" borderId="0" xfId="0" applyFont="1" applyAlignment="1" applyProtection="1">
      <alignment horizontal="left" vertical="center" indent="1"/>
      <protection locked="0"/>
    </xf>
    <xf numFmtId="49" fontId="3" fillId="0" borderId="1" xfId="0" applyNumberFormat="1" applyFont="1" applyBorder="1" applyAlignment="1" applyProtection="1">
      <alignment horizontal="left" wrapText="1" indent="1"/>
      <protection locked="0"/>
    </xf>
    <xf numFmtId="3" fontId="3" fillId="0" borderId="12" xfId="0" applyNumberFormat="1" applyFont="1" applyBorder="1" applyAlignment="1">
      <alignment horizontal="right" vertical="center" wrapText="1"/>
    </xf>
    <xf numFmtId="0" fontId="3" fillId="0" borderId="1" xfId="0" applyFont="1" applyBorder="1" applyAlignment="1" applyProtection="1">
      <alignment horizontal="left" indent="1"/>
      <protection locked="0"/>
    </xf>
    <xf numFmtId="0" fontId="3" fillId="0" borderId="1" xfId="0" applyFont="1" applyBorder="1" applyAlignment="1" applyProtection="1">
      <alignment horizontal="left"/>
      <protection locked="0"/>
    </xf>
    <xf numFmtId="49" fontId="3" fillId="0" borderId="0" xfId="0" applyNumberFormat="1" applyFont="1" applyAlignment="1" applyProtection="1">
      <alignment vertical="center"/>
      <protection locked="0"/>
    </xf>
    <xf numFmtId="3" fontId="3" fillId="0" borderId="0" xfId="0" applyNumberFormat="1" applyFont="1" applyAlignment="1" applyProtection="1">
      <alignment vertical="center" wrapText="1"/>
      <protection locked="0"/>
    </xf>
    <xf numFmtId="3" fontId="3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left" indent="2"/>
      <protection locked="0"/>
    </xf>
    <xf numFmtId="0" fontId="0" fillId="0" borderId="0" xfId="0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left" indent="2"/>
      <protection locked="0"/>
    </xf>
    <xf numFmtId="49" fontId="0" fillId="0" borderId="0" xfId="0" applyNumberFormat="1" applyProtection="1">
      <protection locked="0"/>
    </xf>
    <xf numFmtId="0" fontId="1" fillId="0" borderId="0" xfId="0" applyFont="1" applyAlignment="1" applyProtection="1">
      <alignment horizontal="right" vertical="center"/>
      <protection locked="0"/>
    </xf>
    <xf numFmtId="0" fontId="4" fillId="0" borderId="1" xfId="0" applyFont="1" applyBorder="1" applyAlignment="1" applyProtection="1">
      <alignment horizontal="left"/>
      <protection locked="0"/>
    </xf>
    <xf numFmtId="3" fontId="12" fillId="0" borderId="0" xfId="0" applyNumberFormat="1" applyFont="1" applyAlignment="1">
      <alignment horizontal="right" vertical="top"/>
    </xf>
    <xf numFmtId="3" fontId="12" fillId="0" borderId="2" xfId="0" applyNumberFormat="1" applyFont="1" applyBorder="1" applyAlignment="1">
      <alignment horizontal="right" vertical="top"/>
    </xf>
    <xf numFmtId="0" fontId="12" fillId="0" borderId="2" xfId="0" applyFont="1" applyBorder="1" applyAlignment="1">
      <alignment horizontal="right" vertical="top"/>
    </xf>
    <xf numFmtId="3" fontId="12" fillId="0" borderId="13" xfId="0" applyNumberFormat="1" applyFont="1" applyBorder="1" applyAlignment="1">
      <alignment horizontal="right" vertical="top"/>
    </xf>
    <xf numFmtId="0" fontId="12" fillId="0" borderId="13" xfId="0" applyFont="1" applyBorder="1" applyAlignment="1">
      <alignment horizontal="right" vertical="top"/>
    </xf>
    <xf numFmtId="0" fontId="12" fillId="0" borderId="0" xfId="0" applyFont="1" applyAlignment="1">
      <alignment horizontal="right" vertical="top"/>
    </xf>
    <xf numFmtId="3" fontId="12" fillId="0" borderId="25" xfId="0" applyNumberFormat="1" applyFont="1" applyBorder="1" applyAlignment="1">
      <alignment horizontal="right" vertical="top"/>
    </xf>
    <xf numFmtId="3" fontId="12" fillId="0" borderId="1" xfId="0" applyNumberFormat="1" applyFont="1" applyBorder="1" applyAlignment="1">
      <alignment horizontal="right" vertical="top"/>
    </xf>
    <xf numFmtId="3" fontId="12" fillId="0" borderId="28" xfId="0" applyNumberFormat="1" applyFont="1" applyBorder="1" applyAlignment="1">
      <alignment horizontal="right" vertical="top"/>
    </xf>
    <xf numFmtId="49" fontId="8" fillId="0" borderId="0" xfId="0" applyNumberFormat="1" applyFont="1" applyAlignment="1" applyProtection="1">
      <alignment horizontal="left" vertical="center" wrapText="1" indent="2"/>
      <protection locked="0"/>
    </xf>
    <xf numFmtId="0" fontId="0" fillId="0" borderId="0" xfId="0" applyAlignment="1" applyProtection="1">
      <alignment horizontal="right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0" borderId="26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27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3" fontId="2" fillId="0" borderId="0" xfId="0" applyNumberFormat="1" applyFont="1" applyAlignment="1" applyProtection="1">
      <alignment horizontal="right" vertical="center" wrapText="1"/>
      <protection locked="0"/>
    </xf>
    <xf numFmtId="0" fontId="2" fillId="0" borderId="0" xfId="0" applyFont="1" applyAlignment="1" applyProtection="1">
      <alignment horizontal="right" vertical="center" wrapText="1"/>
      <protection locked="0"/>
    </xf>
    <xf numFmtId="0" fontId="4" fillId="0" borderId="1" xfId="0" applyFont="1" applyBorder="1" applyAlignment="1" applyProtection="1">
      <alignment horizontal="right"/>
      <protection locked="0"/>
    </xf>
    <xf numFmtId="0" fontId="2" fillId="0" borderId="22" xfId="0" applyFont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center" vertical="center" wrapText="1"/>
      <protection locked="0"/>
    </xf>
    <xf numFmtId="0" fontId="2" fillId="0" borderId="23" xfId="0" applyFont="1" applyBorder="1" applyAlignment="1" applyProtection="1">
      <alignment horizontal="center" vertical="center" wrapText="1"/>
      <protection locked="0"/>
    </xf>
    <xf numFmtId="0" fontId="3" fillId="0" borderId="17" xfId="0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8" xfId="0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right" vertical="center"/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vertical="center" wrapText="1"/>
      <protection locked="0"/>
    </xf>
    <xf numFmtId="49" fontId="1" fillId="0" borderId="0" xfId="0" applyNumberFormat="1" applyFont="1" applyAlignment="1" applyProtection="1">
      <alignment horizontal="left" vertical="center" wrapText="1"/>
      <protection locked="0"/>
    </xf>
    <xf numFmtId="49" fontId="1" fillId="0" borderId="0" xfId="0" applyNumberFormat="1" applyFont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center" vertical="top"/>
      <protection locked="0"/>
    </xf>
    <xf numFmtId="0" fontId="3" fillId="0" borderId="2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6" fillId="0" borderId="22" xfId="0" applyFont="1" applyBorder="1" applyAlignment="1" applyProtection="1">
      <alignment horizontal="left" vertical="center" wrapText="1"/>
      <protection locked="0"/>
    </xf>
    <xf numFmtId="0" fontId="6" fillId="0" borderId="13" xfId="0" applyFont="1" applyBorder="1" applyAlignment="1" applyProtection="1">
      <alignment horizontal="left" vertical="center" wrapText="1"/>
      <protection locked="0"/>
    </xf>
    <xf numFmtId="0" fontId="6" fillId="0" borderId="23" xfId="0" applyFont="1" applyBorder="1" applyAlignment="1" applyProtection="1">
      <alignment horizontal="left" vertical="center" wrapText="1"/>
      <protection locked="0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23"/>
  <sheetViews>
    <sheetView showGridLines="0" tabSelected="1" zoomScaleNormal="100" workbookViewId="0">
      <selection activeCell="L9" sqref="L9"/>
    </sheetView>
  </sheetViews>
  <sheetFormatPr defaultRowHeight="14.4" x14ac:dyDescent="0.3"/>
  <cols>
    <col min="1" max="1" width="43.6640625" style="2" customWidth="1"/>
    <col min="2" max="2" width="17" style="2" customWidth="1"/>
    <col min="3" max="3" width="10.6640625" style="2" customWidth="1"/>
    <col min="4" max="4" width="14.6640625" style="2" customWidth="1"/>
    <col min="5" max="5" width="12.6640625" style="2" customWidth="1"/>
    <col min="6" max="6" width="15.21875" style="2" bestFit="1" customWidth="1"/>
    <col min="7" max="7" width="12.6640625" style="2" bestFit="1" customWidth="1"/>
    <col min="8" max="8" width="14.6640625" style="2" bestFit="1" customWidth="1"/>
    <col min="9" max="9" width="9.33203125" style="2" customWidth="1"/>
    <col min="10" max="10" width="11.6640625" style="2" customWidth="1"/>
    <col min="11" max="11" width="12.109375" style="2" customWidth="1"/>
    <col min="12" max="12" width="10.109375" style="2" bestFit="1" customWidth="1"/>
    <col min="13" max="16384" width="8.88671875" style="2"/>
  </cols>
  <sheetData>
    <row r="2" spans="1:14" ht="18" x14ac:dyDescent="0.3">
      <c r="A2" s="92" t="s">
        <v>172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1"/>
    </row>
    <row r="3" spans="1:14" ht="18" x14ac:dyDescent="0.3">
      <c r="A3" s="90" t="s">
        <v>194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3"/>
    </row>
    <row r="4" spans="1:14" ht="18" x14ac:dyDescent="0.3">
      <c r="A4" s="90" t="s">
        <v>195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3"/>
    </row>
    <row r="5" spans="1:14" ht="15" thickBot="1" x14ac:dyDescent="0.35">
      <c r="A5" s="49" t="s">
        <v>173</v>
      </c>
      <c r="B5" s="4"/>
      <c r="C5" s="4"/>
      <c r="D5" s="4"/>
      <c r="E5" s="4"/>
      <c r="F5" s="4"/>
      <c r="I5" s="71" t="s">
        <v>184</v>
      </c>
      <c r="J5" s="71"/>
      <c r="K5" s="71"/>
      <c r="L5" s="5"/>
    </row>
    <row r="6" spans="1:14" x14ac:dyDescent="0.3">
      <c r="A6" s="72" t="s">
        <v>0</v>
      </c>
      <c r="B6" s="75" t="s">
        <v>182</v>
      </c>
      <c r="C6" s="78" t="s">
        <v>174</v>
      </c>
      <c r="D6" s="79"/>
      <c r="E6" s="79"/>
      <c r="F6" s="79"/>
      <c r="G6" s="93" t="s">
        <v>179</v>
      </c>
      <c r="H6" s="98" t="s">
        <v>186</v>
      </c>
      <c r="I6" s="63" t="s">
        <v>1</v>
      </c>
      <c r="J6" s="64"/>
      <c r="K6" s="64"/>
    </row>
    <row r="7" spans="1:14" x14ac:dyDescent="0.3">
      <c r="A7" s="73"/>
      <c r="B7" s="76"/>
      <c r="C7" s="80"/>
      <c r="D7" s="81"/>
      <c r="E7" s="81"/>
      <c r="F7" s="81"/>
      <c r="G7" s="94"/>
      <c r="H7" s="99"/>
      <c r="I7" s="65"/>
      <c r="J7" s="66"/>
      <c r="K7" s="66"/>
    </row>
    <row r="8" spans="1:14" x14ac:dyDescent="0.3">
      <c r="A8" s="73"/>
      <c r="B8" s="76"/>
      <c r="C8" s="97" t="s">
        <v>177</v>
      </c>
      <c r="D8" s="97" t="s">
        <v>185</v>
      </c>
      <c r="E8" s="83" t="s">
        <v>175</v>
      </c>
      <c r="F8" s="97" t="s">
        <v>183</v>
      </c>
      <c r="G8" s="94"/>
      <c r="H8" s="99"/>
      <c r="I8" s="65"/>
      <c r="J8" s="66"/>
      <c r="K8" s="66"/>
    </row>
    <row r="9" spans="1:14" s="6" customFormat="1" ht="100.2" customHeight="1" x14ac:dyDescent="0.3">
      <c r="A9" s="74"/>
      <c r="B9" s="77"/>
      <c r="C9" s="95"/>
      <c r="D9" s="95"/>
      <c r="E9" s="80"/>
      <c r="F9" s="95"/>
      <c r="G9" s="95"/>
      <c r="H9" s="100"/>
      <c r="I9" s="67"/>
      <c r="J9" s="68"/>
      <c r="K9" s="68"/>
    </row>
    <row r="10" spans="1:14" s="3" customFormat="1" ht="27.6" customHeight="1" x14ac:dyDescent="0.3">
      <c r="A10" s="7" t="s">
        <v>2</v>
      </c>
      <c r="B10" s="8">
        <f>SUM(B11,B18,B26,B31,B36,B42,B48,B54,B58,B64,B73,B79,B93)</f>
        <v>28112030</v>
      </c>
      <c r="C10" s="9">
        <f>SUM(C11,C18,C26,C31,C36,C42,C48,C54,C58,C64,C73,C79,C93)</f>
        <v>16142964</v>
      </c>
      <c r="D10" s="9">
        <f t="shared" ref="D10:G10" si="0">SUM(D11,D18,D26,D31,D36,D42,D48,D54,D58,D64,D73,D79,D93)</f>
        <v>442787</v>
      </c>
      <c r="E10" s="10">
        <f t="shared" si="0"/>
        <v>9373601</v>
      </c>
      <c r="F10" s="9">
        <f t="shared" si="0"/>
        <v>701827</v>
      </c>
      <c r="G10" s="9">
        <f t="shared" si="0"/>
        <v>1450851</v>
      </c>
      <c r="H10" s="11">
        <f t="shared" ref="H10" si="1">SUM(H11,H18,H26,H31,H36,H42,H48,H54,H58,H64,H73,H79,H93)</f>
        <v>943310</v>
      </c>
      <c r="I10" s="12" t="s">
        <v>3</v>
      </c>
      <c r="J10" s="12"/>
      <c r="K10" s="12"/>
    </row>
    <row r="11" spans="1:14" ht="23.25" customHeight="1" x14ac:dyDescent="0.3">
      <c r="A11" s="13" t="s">
        <v>4</v>
      </c>
      <c r="B11" s="14">
        <f t="shared" ref="B11:H11" si="2">SUM(B12:B17)</f>
        <v>3656270</v>
      </c>
      <c r="C11" s="15">
        <f t="shared" si="2"/>
        <v>2988661</v>
      </c>
      <c r="D11" s="15">
        <f>SUM(D12:D17)</f>
        <v>50401</v>
      </c>
      <c r="E11" s="15">
        <f t="shared" si="2"/>
        <v>262335</v>
      </c>
      <c r="F11" s="15">
        <f>SUM(F12:F17)</f>
        <v>47020</v>
      </c>
      <c r="G11" s="15">
        <f t="shared" si="2"/>
        <v>307853</v>
      </c>
      <c r="H11" s="16">
        <f t="shared" si="2"/>
        <v>180480</v>
      </c>
      <c r="I11" s="17" t="s">
        <v>5</v>
      </c>
      <c r="J11" s="17"/>
      <c r="K11" s="17"/>
    </row>
    <row r="12" spans="1:14" x14ac:dyDescent="0.3">
      <c r="A12" s="18" t="s">
        <v>6</v>
      </c>
      <c r="B12" s="19">
        <f>SUM(C12:G12)</f>
        <v>851822</v>
      </c>
      <c r="C12" s="51">
        <v>710195</v>
      </c>
      <c r="D12" s="50">
        <v>8987</v>
      </c>
      <c r="E12" s="51">
        <v>35831</v>
      </c>
      <c r="F12" s="51">
        <v>2940</v>
      </c>
      <c r="G12" s="51">
        <v>93869</v>
      </c>
      <c r="H12" s="53">
        <v>51011</v>
      </c>
      <c r="I12" s="20" t="s">
        <v>7</v>
      </c>
      <c r="J12" s="4"/>
      <c r="K12" s="4"/>
    </row>
    <row r="13" spans="1:14" x14ac:dyDescent="0.3">
      <c r="A13" s="18" t="s">
        <v>8</v>
      </c>
      <c r="B13" s="19">
        <f>SUM(C13:G13)</f>
        <v>507431</v>
      </c>
      <c r="C13" s="51">
        <v>459769</v>
      </c>
      <c r="D13" s="50">
        <v>4217</v>
      </c>
      <c r="E13" s="51">
        <v>12654</v>
      </c>
      <c r="F13" s="51">
        <v>6622</v>
      </c>
      <c r="G13" s="51">
        <v>24169</v>
      </c>
      <c r="H13" s="53">
        <v>12180</v>
      </c>
      <c r="I13" s="20" t="s">
        <v>9</v>
      </c>
      <c r="J13" s="4"/>
      <c r="K13" s="4"/>
    </row>
    <row r="14" spans="1:14" x14ac:dyDescent="0.3">
      <c r="A14" s="18" t="s">
        <v>10</v>
      </c>
      <c r="B14" s="19">
        <f>SUM(C14:G14)</f>
        <v>1502273</v>
      </c>
      <c r="C14" s="51">
        <v>1258873</v>
      </c>
      <c r="D14" s="50">
        <v>19405</v>
      </c>
      <c r="E14" s="51">
        <v>72194</v>
      </c>
      <c r="F14" s="51">
        <v>5979</v>
      </c>
      <c r="G14" s="51">
        <v>145822</v>
      </c>
      <c r="H14" s="53">
        <v>93968</v>
      </c>
      <c r="I14" s="20" t="s">
        <v>11</v>
      </c>
      <c r="J14" s="4"/>
      <c r="K14" s="4"/>
      <c r="N14" s="69"/>
    </row>
    <row r="15" spans="1:14" x14ac:dyDescent="0.3">
      <c r="A15" s="18" t="s">
        <v>12</v>
      </c>
      <c r="B15" s="19">
        <f t="shared" ref="B15:B17" si="3">SUM(C15:G15)</f>
        <v>43487</v>
      </c>
      <c r="C15" s="51">
        <v>362</v>
      </c>
      <c r="D15" s="50">
        <v>261</v>
      </c>
      <c r="E15" s="51">
        <v>41943</v>
      </c>
      <c r="F15" s="51">
        <v>40</v>
      </c>
      <c r="G15" s="51">
        <v>881</v>
      </c>
      <c r="H15" s="53" t="s">
        <v>193</v>
      </c>
      <c r="I15" s="20" t="s">
        <v>13</v>
      </c>
      <c r="J15" s="4"/>
      <c r="K15" s="4"/>
      <c r="N15" s="70"/>
    </row>
    <row r="16" spans="1:14" x14ac:dyDescent="0.3">
      <c r="A16" s="18" t="s">
        <v>14</v>
      </c>
      <c r="B16" s="19">
        <f t="shared" si="3"/>
        <v>372219</v>
      </c>
      <c r="C16" s="51">
        <v>240515</v>
      </c>
      <c r="D16" s="50">
        <v>10180</v>
      </c>
      <c r="E16" s="51">
        <v>74244</v>
      </c>
      <c r="F16" s="51">
        <v>30205</v>
      </c>
      <c r="G16" s="51">
        <v>17075</v>
      </c>
      <c r="H16" s="53">
        <v>13136</v>
      </c>
      <c r="I16" s="20" t="s">
        <v>15</v>
      </c>
      <c r="J16" s="4"/>
      <c r="K16" s="4"/>
      <c r="N16" s="21"/>
    </row>
    <row r="17" spans="1:14" x14ac:dyDescent="0.3">
      <c r="A17" s="18" t="s">
        <v>16</v>
      </c>
      <c r="B17" s="19">
        <f t="shared" si="3"/>
        <v>379038</v>
      </c>
      <c r="C17" s="51">
        <v>318947</v>
      </c>
      <c r="D17" s="50">
        <v>7351</v>
      </c>
      <c r="E17" s="51">
        <v>25469</v>
      </c>
      <c r="F17" s="51">
        <v>1234</v>
      </c>
      <c r="G17" s="51">
        <v>26037</v>
      </c>
      <c r="H17" s="53">
        <v>10185</v>
      </c>
      <c r="I17" s="20" t="s">
        <v>17</v>
      </c>
      <c r="J17" s="4"/>
      <c r="K17" s="4"/>
      <c r="N17" s="21"/>
    </row>
    <row r="18" spans="1:14" ht="23.4" customHeight="1" x14ac:dyDescent="0.3">
      <c r="A18" s="22" t="s">
        <v>18</v>
      </c>
      <c r="B18" s="23">
        <f t="shared" ref="B18:G18" si="4">SUM(B19:B25)</f>
        <v>6247522</v>
      </c>
      <c r="C18" s="15">
        <f t="shared" si="4"/>
        <v>4620327</v>
      </c>
      <c r="D18" s="15">
        <f t="shared" si="4"/>
        <v>95084</v>
      </c>
      <c r="E18" s="24">
        <f t="shared" si="4"/>
        <v>1146104</v>
      </c>
      <c r="F18" s="15">
        <f t="shared" si="4"/>
        <v>56192</v>
      </c>
      <c r="G18" s="15">
        <f t="shared" si="4"/>
        <v>329815</v>
      </c>
      <c r="H18" s="25">
        <f t="shared" ref="H18" si="5">SUM(H19:H25)</f>
        <v>268276</v>
      </c>
      <c r="I18" s="17" t="s">
        <v>19</v>
      </c>
      <c r="J18" s="26"/>
      <c r="K18" s="26"/>
      <c r="N18" s="21"/>
    </row>
    <row r="19" spans="1:14" x14ac:dyDescent="0.3">
      <c r="A19" s="18" t="s">
        <v>20</v>
      </c>
      <c r="B19" s="19">
        <f t="shared" ref="B19:B25" si="6">SUM(C19:G19)</f>
        <v>1299163</v>
      </c>
      <c r="C19" s="51">
        <v>1189493</v>
      </c>
      <c r="D19" s="50">
        <v>23309</v>
      </c>
      <c r="E19" s="51">
        <v>36501</v>
      </c>
      <c r="F19" s="51">
        <v>10580</v>
      </c>
      <c r="G19" s="51">
        <v>39280</v>
      </c>
      <c r="H19" s="53">
        <v>27101</v>
      </c>
      <c r="I19" s="20" t="s">
        <v>21</v>
      </c>
      <c r="J19" s="4"/>
      <c r="K19" s="4"/>
      <c r="N19" s="21"/>
    </row>
    <row r="20" spans="1:14" x14ac:dyDescent="0.3">
      <c r="A20" s="18" t="s">
        <v>22</v>
      </c>
      <c r="B20" s="19">
        <f t="shared" si="6"/>
        <v>526841</v>
      </c>
      <c r="C20" s="51">
        <v>280262</v>
      </c>
      <c r="D20" s="50">
        <v>12659</v>
      </c>
      <c r="E20" s="51">
        <v>212957</v>
      </c>
      <c r="F20" s="51">
        <v>6472</v>
      </c>
      <c r="G20" s="51">
        <v>14491</v>
      </c>
      <c r="H20" s="53">
        <v>11645</v>
      </c>
      <c r="I20" s="20" t="s">
        <v>23</v>
      </c>
      <c r="J20" s="4"/>
      <c r="K20" s="4"/>
    </row>
    <row r="21" spans="1:14" x14ac:dyDescent="0.3">
      <c r="A21" s="18" t="s">
        <v>24</v>
      </c>
      <c r="B21" s="19">
        <f t="shared" si="6"/>
        <v>926153</v>
      </c>
      <c r="C21" s="51">
        <v>826842</v>
      </c>
      <c r="D21" s="50">
        <v>10284</v>
      </c>
      <c r="E21" s="51">
        <v>25695</v>
      </c>
      <c r="F21" s="51">
        <v>7005</v>
      </c>
      <c r="G21" s="51">
        <v>56327</v>
      </c>
      <c r="H21" s="53">
        <v>52880</v>
      </c>
      <c r="I21" s="20" t="s">
        <v>25</v>
      </c>
      <c r="J21" s="4"/>
      <c r="K21" s="4"/>
      <c r="N21" s="21"/>
    </row>
    <row r="22" spans="1:14" x14ac:dyDescent="0.3">
      <c r="A22" s="18" t="s">
        <v>26</v>
      </c>
      <c r="B22" s="19">
        <f t="shared" si="6"/>
        <v>842598</v>
      </c>
      <c r="C22" s="51">
        <v>402650</v>
      </c>
      <c r="D22" s="50">
        <v>21552</v>
      </c>
      <c r="E22" s="51">
        <v>376770</v>
      </c>
      <c r="F22" s="51">
        <v>7100</v>
      </c>
      <c r="G22" s="51">
        <v>34526</v>
      </c>
      <c r="H22" s="53">
        <v>26453</v>
      </c>
      <c r="I22" s="20" t="s">
        <v>27</v>
      </c>
      <c r="J22" s="4"/>
      <c r="K22" s="4"/>
    </row>
    <row r="23" spans="1:14" x14ac:dyDescent="0.3">
      <c r="A23" s="18" t="s">
        <v>28</v>
      </c>
      <c r="B23" s="19">
        <f t="shared" si="6"/>
        <v>485426</v>
      </c>
      <c r="C23" s="51">
        <v>332169</v>
      </c>
      <c r="D23" s="50">
        <v>8165</v>
      </c>
      <c r="E23" s="51">
        <v>100396</v>
      </c>
      <c r="F23" s="51">
        <v>6568</v>
      </c>
      <c r="G23" s="51">
        <v>38128</v>
      </c>
      <c r="H23" s="53">
        <v>24201</v>
      </c>
      <c r="I23" s="20" t="s">
        <v>29</v>
      </c>
      <c r="J23" s="4"/>
      <c r="K23" s="4"/>
    </row>
    <row r="24" spans="1:14" x14ac:dyDescent="0.3">
      <c r="A24" s="18" t="s">
        <v>30</v>
      </c>
      <c r="B24" s="19">
        <f t="shared" si="6"/>
        <v>1447998</v>
      </c>
      <c r="C24" s="51">
        <v>1229469</v>
      </c>
      <c r="D24" s="50">
        <v>11610</v>
      </c>
      <c r="E24" s="51">
        <v>108588</v>
      </c>
      <c r="F24" s="51">
        <v>7440</v>
      </c>
      <c r="G24" s="51">
        <v>90891</v>
      </c>
      <c r="H24" s="53">
        <v>77904</v>
      </c>
      <c r="I24" s="20" t="s">
        <v>31</v>
      </c>
      <c r="J24" s="4"/>
      <c r="K24" s="4"/>
    </row>
    <row r="25" spans="1:14" x14ac:dyDescent="0.3">
      <c r="A25" s="18" t="s">
        <v>32</v>
      </c>
      <c r="B25" s="19">
        <f t="shared" si="6"/>
        <v>719343</v>
      </c>
      <c r="C25" s="51">
        <v>359442</v>
      </c>
      <c r="D25" s="50">
        <v>7505</v>
      </c>
      <c r="E25" s="51">
        <v>285197</v>
      </c>
      <c r="F25" s="51">
        <v>11027</v>
      </c>
      <c r="G25" s="51">
        <v>56172</v>
      </c>
      <c r="H25" s="53">
        <v>48092</v>
      </c>
      <c r="I25" s="20" t="s">
        <v>33</v>
      </c>
      <c r="J25" s="4"/>
      <c r="K25" s="4"/>
    </row>
    <row r="26" spans="1:14" ht="25.05" customHeight="1" x14ac:dyDescent="0.3">
      <c r="A26" s="27" t="s">
        <v>176</v>
      </c>
      <c r="B26" s="28">
        <f t="shared" ref="B26:H26" si="7">SUM(B27:B30)</f>
        <v>1895513</v>
      </c>
      <c r="C26" s="29">
        <f>SUM(C27:C30)</f>
        <v>1631378</v>
      </c>
      <c r="D26" s="29">
        <f t="shared" si="7"/>
        <v>14558</v>
      </c>
      <c r="E26" s="30">
        <f>SUM(E27:E30)</f>
        <v>108296</v>
      </c>
      <c r="F26" s="31">
        <f t="shared" si="7"/>
        <v>17651</v>
      </c>
      <c r="G26" s="29">
        <f t="shared" si="7"/>
        <v>123630</v>
      </c>
      <c r="H26" s="32">
        <f t="shared" si="7"/>
        <v>95984</v>
      </c>
      <c r="I26" s="33" t="s">
        <v>178</v>
      </c>
      <c r="J26" s="4"/>
      <c r="K26" s="4"/>
    </row>
    <row r="27" spans="1:14" x14ac:dyDescent="0.3">
      <c r="A27" s="18" t="s">
        <v>34</v>
      </c>
      <c r="B27" s="19">
        <f>SUM(C27:G27)</f>
        <v>777866</v>
      </c>
      <c r="C27" s="51">
        <v>668896</v>
      </c>
      <c r="D27" s="50">
        <v>5614</v>
      </c>
      <c r="E27" s="51">
        <v>42715</v>
      </c>
      <c r="F27" s="51">
        <v>4696</v>
      </c>
      <c r="G27" s="51">
        <v>55945</v>
      </c>
      <c r="H27" s="53">
        <v>37697</v>
      </c>
      <c r="I27" s="20" t="s">
        <v>35</v>
      </c>
      <c r="J27" s="4"/>
      <c r="K27" s="4"/>
    </row>
    <row r="28" spans="1:14" x14ac:dyDescent="0.3">
      <c r="A28" s="18" t="s">
        <v>36</v>
      </c>
      <c r="B28" s="19">
        <f t="shared" ref="B28:B30" si="8">SUM(C28:G28)</f>
        <v>430704</v>
      </c>
      <c r="C28" s="51">
        <v>384035</v>
      </c>
      <c r="D28" s="50">
        <v>2192</v>
      </c>
      <c r="E28" s="51">
        <v>16213</v>
      </c>
      <c r="F28" s="51">
        <v>1433</v>
      </c>
      <c r="G28" s="51">
        <v>26831</v>
      </c>
      <c r="H28" s="53">
        <v>26101</v>
      </c>
      <c r="I28" s="20" t="s">
        <v>37</v>
      </c>
      <c r="J28" s="4"/>
      <c r="K28" s="4"/>
    </row>
    <row r="29" spans="1:14" x14ac:dyDescent="0.3">
      <c r="A29" s="18" t="s">
        <v>38</v>
      </c>
      <c r="B29" s="19">
        <f t="shared" si="8"/>
        <v>231305</v>
      </c>
      <c r="C29" s="51">
        <v>196016</v>
      </c>
      <c r="D29" s="50">
        <v>1651</v>
      </c>
      <c r="E29" s="51">
        <v>22345</v>
      </c>
      <c r="F29" s="51">
        <v>1251</v>
      </c>
      <c r="G29" s="51">
        <v>10042</v>
      </c>
      <c r="H29" s="53">
        <v>4804</v>
      </c>
      <c r="I29" s="20" t="s">
        <v>39</v>
      </c>
      <c r="J29" s="4"/>
      <c r="K29" s="4"/>
    </row>
    <row r="30" spans="1:14" x14ac:dyDescent="0.3">
      <c r="A30" s="18" t="s">
        <v>40</v>
      </c>
      <c r="B30" s="19">
        <f t="shared" si="8"/>
        <v>455638</v>
      </c>
      <c r="C30" s="51">
        <v>382431</v>
      </c>
      <c r="D30" s="50">
        <v>5101</v>
      </c>
      <c r="E30" s="51">
        <v>27023</v>
      </c>
      <c r="F30" s="51">
        <v>10271</v>
      </c>
      <c r="G30" s="51">
        <v>30812</v>
      </c>
      <c r="H30" s="53">
        <v>27382</v>
      </c>
      <c r="I30" s="20" t="s">
        <v>41</v>
      </c>
      <c r="J30" s="4"/>
      <c r="K30" s="4"/>
    </row>
    <row r="31" spans="1:14" ht="26.25" customHeight="1" x14ac:dyDescent="0.3">
      <c r="A31" s="13" t="s">
        <v>42</v>
      </c>
      <c r="B31" s="23">
        <f t="shared" ref="B31:H31" si="9">SUM(B32:B35)</f>
        <v>566947</v>
      </c>
      <c r="C31" s="15">
        <f>SUM(C32:C35)</f>
        <v>284014</v>
      </c>
      <c r="D31" s="15">
        <f>SUM(D32:D35)</f>
        <v>6221</v>
      </c>
      <c r="E31" s="24">
        <f t="shared" si="9"/>
        <v>244072</v>
      </c>
      <c r="F31" s="15">
        <f t="shared" si="9"/>
        <v>3564</v>
      </c>
      <c r="G31" s="15">
        <f>SUM(G32:G35)</f>
        <v>29076</v>
      </c>
      <c r="H31" s="25">
        <f t="shared" si="9"/>
        <v>21001</v>
      </c>
      <c r="I31" s="17" t="s">
        <v>43</v>
      </c>
      <c r="J31" s="17"/>
      <c r="K31" s="17"/>
    </row>
    <row r="32" spans="1:14" x14ac:dyDescent="0.3">
      <c r="A32" s="18" t="s">
        <v>44</v>
      </c>
      <c r="B32" s="19">
        <f t="shared" ref="B32:B72" si="10">SUM(C32:G32)</f>
        <v>106614</v>
      </c>
      <c r="C32" s="51">
        <v>96195</v>
      </c>
      <c r="D32" s="50">
        <v>1366</v>
      </c>
      <c r="E32" s="51">
        <v>2898</v>
      </c>
      <c r="F32" s="51">
        <v>2495</v>
      </c>
      <c r="G32" s="51">
        <v>3660</v>
      </c>
      <c r="H32" s="53">
        <v>1818</v>
      </c>
      <c r="I32" s="20" t="s">
        <v>45</v>
      </c>
      <c r="J32" s="4"/>
      <c r="K32" s="4"/>
    </row>
    <row r="33" spans="1:12" x14ac:dyDescent="0.3">
      <c r="A33" s="18" t="s">
        <v>46</v>
      </c>
      <c r="B33" s="19">
        <f t="shared" si="10"/>
        <v>155703</v>
      </c>
      <c r="C33" s="51">
        <v>45044</v>
      </c>
      <c r="D33" s="50">
        <v>1305</v>
      </c>
      <c r="E33" s="51">
        <v>97918</v>
      </c>
      <c r="F33" s="51">
        <v>389</v>
      </c>
      <c r="G33" s="51">
        <v>11047</v>
      </c>
      <c r="H33" s="53">
        <v>9980</v>
      </c>
      <c r="I33" s="20" t="s">
        <v>47</v>
      </c>
      <c r="J33" s="4"/>
      <c r="K33" s="4"/>
    </row>
    <row r="34" spans="1:12" x14ac:dyDescent="0.3">
      <c r="A34" s="18" t="s">
        <v>48</v>
      </c>
      <c r="B34" s="19">
        <f t="shared" si="10"/>
        <v>130792</v>
      </c>
      <c r="C34" s="51">
        <v>51847</v>
      </c>
      <c r="D34" s="50">
        <v>885</v>
      </c>
      <c r="E34" s="51">
        <v>70984</v>
      </c>
      <c r="F34" s="51">
        <v>267</v>
      </c>
      <c r="G34" s="51">
        <v>6809</v>
      </c>
      <c r="H34" s="53">
        <v>3711</v>
      </c>
      <c r="I34" s="20" t="s">
        <v>49</v>
      </c>
      <c r="J34" s="4"/>
      <c r="K34" s="4"/>
    </row>
    <row r="35" spans="1:12" x14ac:dyDescent="0.3">
      <c r="A35" s="18" t="s">
        <v>50</v>
      </c>
      <c r="B35" s="19">
        <f t="shared" si="10"/>
        <v>173838</v>
      </c>
      <c r="C35" s="51">
        <v>90928</v>
      </c>
      <c r="D35" s="50">
        <v>2665</v>
      </c>
      <c r="E35" s="51">
        <v>72272</v>
      </c>
      <c r="F35" s="51">
        <v>413</v>
      </c>
      <c r="G35" s="51">
        <v>7560</v>
      </c>
      <c r="H35" s="53">
        <v>5492</v>
      </c>
      <c r="I35" s="20" t="s">
        <v>51</v>
      </c>
      <c r="J35" s="4"/>
      <c r="K35" s="4"/>
    </row>
    <row r="36" spans="1:12" ht="23.25" customHeight="1" x14ac:dyDescent="0.3">
      <c r="A36" s="13" t="s">
        <v>52</v>
      </c>
      <c r="B36" s="23">
        <f t="shared" ref="B36:H36" si="11">SUM(B37:B41)</f>
        <v>4122087</v>
      </c>
      <c r="C36" s="15">
        <f t="shared" si="11"/>
        <v>3334468</v>
      </c>
      <c r="D36" s="15">
        <f>SUM(D37:D41)</f>
        <v>54595</v>
      </c>
      <c r="E36" s="24">
        <f t="shared" si="11"/>
        <v>563825</v>
      </c>
      <c r="F36" s="15">
        <f>SUM(F37:F41)</f>
        <v>42185</v>
      </c>
      <c r="G36" s="15">
        <f>SUM(G37:G41)</f>
        <v>127014</v>
      </c>
      <c r="H36" s="25">
        <f t="shared" si="11"/>
        <v>66243</v>
      </c>
      <c r="I36" s="17" t="s">
        <v>53</v>
      </c>
      <c r="J36" s="17"/>
      <c r="K36" s="17"/>
    </row>
    <row r="37" spans="1:12" x14ac:dyDescent="0.3">
      <c r="A37" s="18" t="s">
        <v>54</v>
      </c>
      <c r="B37" s="19">
        <f t="shared" si="10"/>
        <v>2099049</v>
      </c>
      <c r="C37" s="51">
        <v>1683184</v>
      </c>
      <c r="D37" s="50">
        <v>30667</v>
      </c>
      <c r="E37" s="51">
        <v>293317</v>
      </c>
      <c r="F37" s="51">
        <v>30485</v>
      </c>
      <c r="G37" s="51">
        <v>61396</v>
      </c>
      <c r="H37" s="53">
        <v>21869</v>
      </c>
      <c r="I37" s="20" t="s">
        <v>55</v>
      </c>
      <c r="J37" s="4"/>
      <c r="K37" s="4"/>
    </row>
    <row r="38" spans="1:12" x14ac:dyDescent="0.3">
      <c r="A38" s="18" t="s">
        <v>56</v>
      </c>
      <c r="B38" s="19">
        <f t="shared" si="10"/>
        <v>938291</v>
      </c>
      <c r="C38" s="51">
        <v>880321</v>
      </c>
      <c r="D38" s="50">
        <v>12711</v>
      </c>
      <c r="E38" s="51">
        <v>9790</v>
      </c>
      <c r="F38" s="51">
        <v>3750</v>
      </c>
      <c r="G38" s="51">
        <v>31719</v>
      </c>
      <c r="H38" s="53">
        <v>18152</v>
      </c>
      <c r="I38" s="20" t="s">
        <v>57</v>
      </c>
      <c r="J38" s="4"/>
      <c r="K38" s="4"/>
    </row>
    <row r="39" spans="1:12" x14ac:dyDescent="0.3">
      <c r="A39" s="18" t="s">
        <v>58</v>
      </c>
      <c r="B39" s="19">
        <f t="shared" si="10"/>
        <v>570299</v>
      </c>
      <c r="C39" s="51">
        <v>332875</v>
      </c>
      <c r="D39" s="50">
        <v>5089</v>
      </c>
      <c r="E39" s="51">
        <v>212946</v>
      </c>
      <c r="F39" s="51">
        <v>3970</v>
      </c>
      <c r="G39" s="51">
        <v>15419</v>
      </c>
      <c r="H39" s="53">
        <v>11545</v>
      </c>
      <c r="I39" s="20" t="s">
        <v>59</v>
      </c>
      <c r="J39" s="4"/>
      <c r="K39" s="4"/>
    </row>
    <row r="40" spans="1:12" x14ac:dyDescent="0.3">
      <c r="A40" s="18" t="s">
        <v>60</v>
      </c>
      <c r="B40" s="19">
        <f t="shared" si="10"/>
        <v>11754</v>
      </c>
      <c r="C40" s="51">
        <v>12</v>
      </c>
      <c r="D40" s="50">
        <v>14</v>
      </c>
      <c r="E40" s="51">
        <v>11476</v>
      </c>
      <c r="F40" s="51">
        <v>77</v>
      </c>
      <c r="G40" s="51">
        <v>175</v>
      </c>
      <c r="H40" s="53">
        <v>157</v>
      </c>
      <c r="I40" s="20" t="s">
        <v>61</v>
      </c>
      <c r="J40" s="4"/>
      <c r="K40" s="4"/>
    </row>
    <row r="41" spans="1:12" x14ac:dyDescent="0.3">
      <c r="A41" s="18" t="s">
        <v>62</v>
      </c>
      <c r="B41" s="19">
        <f t="shared" si="10"/>
        <v>502694</v>
      </c>
      <c r="C41" s="51">
        <v>438076</v>
      </c>
      <c r="D41" s="50">
        <v>6114</v>
      </c>
      <c r="E41" s="51">
        <v>36296</v>
      </c>
      <c r="F41" s="51">
        <v>3903</v>
      </c>
      <c r="G41" s="51">
        <v>18305</v>
      </c>
      <c r="H41" s="53">
        <v>14520</v>
      </c>
      <c r="I41" s="20" t="s">
        <v>63</v>
      </c>
      <c r="J41" s="4"/>
      <c r="K41" s="4"/>
    </row>
    <row r="42" spans="1:12" ht="22.5" customHeight="1" x14ac:dyDescent="0.3">
      <c r="A42" s="13" t="s">
        <v>64</v>
      </c>
      <c r="B42" s="23">
        <f t="shared" ref="B42:H42" si="12">SUM(B43:B47)</f>
        <v>2620211</v>
      </c>
      <c r="C42" s="15">
        <f t="shared" si="12"/>
        <v>1536605</v>
      </c>
      <c r="D42" s="15">
        <f>SUM(D43:D47)</f>
        <v>51327</v>
      </c>
      <c r="E42" s="24">
        <f t="shared" si="12"/>
        <v>810228</v>
      </c>
      <c r="F42" s="15">
        <f>SUM(F43:F47)</f>
        <v>48629</v>
      </c>
      <c r="G42" s="15">
        <f>SUM(G43:G47)</f>
        <v>173422</v>
      </c>
      <c r="H42" s="25">
        <f t="shared" si="12"/>
        <v>142172</v>
      </c>
      <c r="I42" s="17" t="s">
        <v>65</v>
      </c>
      <c r="J42" s="17"/>
      <c r="K42" s="17"/>
    </row>
    <row r="43" spans="1:12" x14ac:dyDescent="0.3">
      <c r="A43" s="18" t="s">
        <v>66</v>
      </c>
      <c r="B43" s="19">
        <f t="shared" si="10"/>
        <v>1229456</v>
      </c>
      <c r="C43" s="51">
        <v>731301</v>
      </c>
      <c r="D43" s="50">
        <v>10187</v>
      </c>
      <c r="E43" s="51">
        <v>390275</v>
      </c>
      <c r="F43" s="51">
        <v>9009</v>
      </c>
      <c r="G43" s="51">
        <v>88684</v>
      </c>
      <c r="H43" s="53">
        <v>76762</v>
      </c>
      <c r="I43" s="20" t="s">
        <v>67</v>
      </c>
      <c r="J43" s="4"/>
      <c r="K43" s="4"/>
    </row>
    <row r="44" spans="1:12" x14ac:dyDescent="0.3">
      <c r="A44" s="18" t="s">
        <v>68</v>
      </c>
      <c r="B44" s="19">
        <f t="shared" si="10"/>
        <v>816571</v>
      </c>
      <c r="C44" s="51">
        <v>588751</v>
      </c>
      <c r="D44" s="50">
        <v>31099</v>
      </c>
      <c r="E44" s="51">
        <v>135308</v>
      </c>
      <c r="F44" s="51">
        <v>28135</v>
      </c>
      <c r="G44" s="51">
        <v>33278</v>
      </c>
      <c r="H44" s="53">
        <v>31197</v>
      </c>
      <c r="I44" s="20" t="s">
        <v>69</v>
      </c>
      <c r="J44" s="4"/>
      <c r="K44" s="4"/>
    </row>
    <row r="45" spans="1:12" x14ac:dyDescent="0.3">
      <c r="A45" s="18" t="s">
        <v>70</v>
      </c>
      <c r="B45" s="19">
        <f t="shared" si="10"/>
        <v>484551</v>
      </c>
      <c r="C45" s="51">
        <v>189823</v>
      </c>
      <c r="D45" s="50">
        <v>9122</v>
      </c>
      <c r="E45" s="51">
        <v>236355</v>
      </c>
      <c r="F45" s="51">
        <v>10716</v>
      </c>
      <c r="G45" s="51">
        <v>38535</v>
      </c>
      <c r="H45" s="53">
        <v>24156</v>
      </c>
      <c r="I45" s="20" t="s">
        <v>71</v>
      </c>
      <c r="J45" s="4"/>
      <c r="K45" s="4"/>
    </row>
    <row r="46" spans="1:12" x14ac:dyDescent="0.3">
      <c r="A46" s="18" t="s">
        <v>72</v>
      </c>
      <c r="B46" s="19">
        <f t="shared" si="10"/>
        <v>7585</v>
      </c>
      <c r="C46" s="51">
        <v>3414</v>
      </c>
      <c r="D46" s="50">
        <v>192</v>
      </c>
      <c r="E46" s="51">
        <v>3066</v>
      </c>
      <c r="F46" s="51">
        <v>48</v>
      </c>
      <c r="G46" s="51">
        <v>865</v>
      </c>
      <c r="H46" s="53">
        <v>65</v>
      </c>
      <c r="I46" s="20" t="s">
        <v>73</v>
      </c>
      <c r="J46" s="4"/>
      <c r="K46" s="4"/>
    </row>
    <row r="47" spans="1:12" x14ac:dyDescent="0.3">
      <c r="A47" s="18" t="s">
        <v>74</v>
      </c>
      <c r="B47" s="19">
        <f t="shared" si="10"/>
        <v>82048</v>
      </c>
      <c r="C47" s="51">
        <v>23316</v>
      </c>
      <c r="D47" s="50">
        <v>727</v>
      </c>
      <c r="E47" s="51">
        <v>45224</v>
      </c>
      <c r="F47" s="51">
        <v>721</v>
      </c>
      <c r="G47" s="51">
        <v>12060</v>
      </c>
      <c r="H47" s="53">
        <v>9992</v>
      </c>
      <c r="I47" s="20" t="s">
        <v>75</v>
      </c>
      <c r="J47" s="4"/>
      <c r="K47" s="4"/>
    </row>
    <row r="48" spans="1:12" ht="20.7" customHeight="1" x14ac:dyDescent="0.3">
      <c r="A48" s="13" t="s">
        <v>76</v>
      </c>
      <c r="B48" s="23">
        <f t="shared" ref="B48:H48" si="13">SUM(B49:B53)</f>
        <v>347990</v>
      </c>
      <c r="C48" s="15">
        <f t="shared" si="13"/>
        <v>23773</v>
      </c>
      <c r="D48" s="15">
        <f t="shared" si="13"/>
        <v>2170</v>
      </c>
      <c r="E48" s="24">
        <f t="shared" si="13"/>
        <v>289194</v>
      </c>
      <c r="F48" s="15">
        <f>SUM(F49:F53)</f>
        <v>24239</v>
      </c>
      <c r="G48" s="15">
        <f>SUM(G49:G53)</f>
        <v>8614</v>
      </c>
      <c r="H48" s="25">
        <f t="shared" si="13"/>
        <v>3587</v>
      </c>
      <c r="I48" s="17" t="s">
        <v>77</v>
      </c>
      <c r="J48" s="17"/>
      <c r="K48" s="17"/>
      <c r="L48" s="60"/>
    </row>
    <row r="49" spans="1:11" x14ac:dyDescent="0.3">
      <c r="A49" s="18" t="s">
        <v>78</v>
      </c>
      <c r="B49" s="19">
        <f t="shared" si="10"/>
        <v>151398</v>
      </c>
      <c r="C49" s="51">
        <v>1548</v>
      </c>
      <c r="D49" s="50">
        <v>1017</v>
      </c>
      <c r="E49" s="51">
        <v>143546</v>
      </c>
      <c r="F49" s="51">
        <v>2901</v>
      </c>
      <c r="G49" s="51">
        <v>2386</v>
      </c>
      <c r="H49" s="54">
        <v>7</v>
      </c>
      <c r="I49" s="20" t="s">
        <v>79</v>
      </c>
      <c r="J49" s="4"/>
      <c r="K49" s="4"/>
    </row>
    <row r="50" spans="1:11" x14ac:dyDescent="0.3">
      <c r="A50" s="18" t="s">
        <v>80</v>
      </c>
      <c r="B50" s="19">
        <f t="shared" si="10"/>
        <v>111460</v>
      </c>
      <c r="C50" s="51">
        <v>10280</v>
      </c>
      <c r="D50" s="50">
        <v>482</v>
      </c>
      <c r="E50" s="51">
        <v>82327</v>
      </c>
      <c r="F50" s="51">
        <v>16336</v>
      </c>
      <c r="G50" s="51">
        <v>2035</v>
      </c>
      <c r="H50" s="53" t="s">
        <v>193</v>
      </c>
      <c r="I50" s="20" t="s">
        <v>81</v>
      </c>
      <c r="J50" s="4"/>
      <c r="K50" s="4"/>
    </row>
    <row r="51" spans="1:11" x14ac:dyDescent="0.3">
      <c r="A51" s="18" t="s">
        <v>82</v>
      </c>
      <c r="B51" s="19">
        <f t="shared" si="10"/>
        <v>2760</v>
      </c>
      <c r="C51" s="51">
        <v>42</v>
      </c>
      <c r="D51" s="50">
        <v>6</v>
      </c>
      <c r="E51" s="51">
        <v>2346</v>
      </c>
      <c r="F51" s="51">
        <v>40</v>
      </c>
      <c r="G51" s="51">
        <v>326</v>
      </c>
      <c r="H51" s="54">
        <v>267</v>
      </c>
      <c r="I51" s="20" t="s">
        <v>83</v>
      </c>
      <c r="J51" s="4"/>
      <c r="K51" s="4"/>
    </row>
    <row r="52" spans="1:11" x14ac:dyDescent="0.3">
      <c r="A52" s="18" t="s">
        <v>84</v>
      </c>
      <c r="B52" s="19">
        <f t="shared" si="10"/>
        <v>37314</v>
      </c>
      <c r="C52" s="51">
        <v>10440</v>
      </c>
      <c r="D52" s="50">
        <v>523</v>
      </c>
      <c r="E52" s="51">
        <v>21576</v>
      </c>
      <c r="F52" s="51">
        <v>2674</v>
      </c>
      <c r="G52" s="51">
        <v>2101</v>
      </c>
      <c r="H52" s="53">
        <v>1925</v>
      </c>
      <c r="I52" s="20" t="s">
        <v>85</v>
      </c>
      <c r="J52" s="4"/>
      <c r="K52" s="4"/>
    </row>
    <row r="53" spans="1:11" x14ac:dyDescent="0.3">
      <c r="A53" s="18" t="s">
        <v>86</v>
      </c>
      <c r="B53" s="19">
        <f t="shared" si="10"/>
        <v>45058</v>
      </c>
      <c r="C53" s="51">
        <v>1463</v>
      </c>
      <c r="D53" s="50">
        <v>142</v>
      </c>
      <c r="E53" s="51">
        <v>39399</v>
      </c>
      <c r="F53" s="51">
        <v>2288</v>
      </c>
      <c r="G53" s="51">
        <v>1766</v>
      </c>
      <c r="H53" s="53">
        <v>1388</v>
      </c>
      <c r="I53" s="20" t="s">
        <v>87</v>
      </c>
      <c r="J53" s="4"/>
      <c r="K53" s="4"/>
    </row>
    <row r="54" spans="1:11" ht="20.399999999999999" customHeight="1" x14ac:dyDescent="0.3">
      <c r="A54" s="13" t="s">
        <v>88</v>
      </c>
      <c r="B54" s="23">
        <f t="shared" ref="B54:H54" si="14">SUM(B55:B57)</f>
        <v>2324007</v>
      </c>
      <c r="C54" s="15">
        <f t="shared" si="14"/>
        <v>1001595</v>
      </c>
      <c r="D54" s="15">
        <f>SUM(D55:D57)</f>
        <v>53681</v>
      </c>
      <c r="E54" s="24">
        <f t="shared" si="14"/>
        <v>1059097</v>
      </c>
      <c r="F54" s="15">
        <f t="shared" si="14"/>
        <v>108417</v>
      </c>
      <c r="G54" s="15">
        <f t="shared" si="14"/>
        <v>101217</v>
      </c>
      <c r="H54" s="25">
        <f t="shared" si="14"/>
        <v>47258</v>
      </c>
      <c r="I54" s="17" t="s">
        <v>89</v>
      </c>
      <c r="J54" s="17"/>
      <c r="K54" s="17"/>
    </row>
    <row r="55" spans="1:11" x14ac:dyDescent="0.3">
      <c r="A55" s="18" t="s">
        <v>90</v>
      </c>
      <c r="B55" s="19">
        <f t="shared" si="10"/>
        <v>586872</v>
      </c>
      <c r="C55" s="51">
        <v>230275</v>
      </c>
      <c r="D55" s="50">
        <v>11607</v>
      </c>
      <c r="E55" s="51">
        <v>230139</v>
      </c>
      <c r="F55" s="51">
        <v>72259</v>
      </c>
      <c r="G55" s="51">
        <v>42592</v>
      </c>
      <c r="H55" s="53">
        <v>18928</v>
      </c>
      <c r="I55" s="20" t="s">
        <v>91</v>
      </c>
      <c r="J55" s="4"/>
      <c r="K55" s="4"/>
    </row>
    <row r="56" spans="1:11" x14ac:dyDescent="0.3">
      <c r="A56" s="18" t="s">
        <v>92</v>
      </c>
      <c r="B56" s="19">
        <f t="shared" si="10"/>
        <v>846098</v>
      </c>
      <c r="C56" s="51">
        <v>419568</v>
      </c>
      <c r="D56" s="50">
        <v>5906</v>
      </c>
      <c r="E56" s="51">
        <v>391791</v>
      </c>
      <c r="F56" s="51">
        <v>2648</v>
      </c>
      <c r="G56" s="51">
        <v>26185</v>
      </c>
      <c r="H56" s="54">
        <v>213</v>
      </c>
      <c r="I56" s="20" t="s">
        <v>93</v>
      </c>
      <c r="J56" s="4"/>
      <c r="K56" s="4"/>
    </row>
    <row r="57" spans="1:11" x14ac:dyDescent="0.3">
      <c r="A57" s="18" t="s">
        <v>94</v>
      </c>
      <c r="B57" s="19">
        <f t="shared" si="10"/>
        <v>891037</v>
      </c>
      <c r="C57" s="51">
        <v>351752</v>
      </c>
      <c r="D57" s="50">
        <v>36168</v>
      </c>
      <c r="E57" s="51">
        <v>437167</v>
      </c>
      <c r="F57" s="51">
        <v>33510</v>
      </c>
      <c r="G57" s="51">
        <v>32440</v>
      </c>
      <c r="H57" s="53">
        <v>28117</v>
      </c>
      <c r="I57" s="20" t="s">
        <v>95</v>
      </c>
      <c r="J57" s="4"/>
      <c r="K57" s="4"/>
    </row>
    <row r="58" spans="1:11" ht="20.100000000000001" customHeight="1" x14ac:dyDescent="0.3">
      <c r="A58" s="13" t="s">
        <v>96</v>
      </c>
      <c r="B58" s="23">
        <f t="shared" ref="B58:H58" si="15">SUM(B59:B63)</f>
        <v>2794691</v>
      </c>
      <c r="C58" s="15">
        <f t="shared" si="15"/>
        <v>267486</v>
      </c>
      <c r="D58" s="15">
        <f>SUM(D59:D63)</f>
        <v>37900</v>
      </c>
      <c r="E58" s="24">
        <f t="shared" si="15"/>
        <v>2216717</v>
      </c>
      <c r="F58" s="15">
        <f t="shared" si="15"/>
        <v>167280</v>
      </c>
      <c r="G58" s="15">
        <f t="shared" si="15"/>
        <v>105308</v>
      </c>
      <c r="H58" s="25">
        <f t="shared" si="15"/>
        <v>44445</v>
      </c>
      <c r="I58" s="17" t="s">
        <v>97</v>
      </c>
      <c r="J58" s="17"/>
      <c r="K58" s="17"/>
    </row>
    <row r="59" spans="1:11" x14ac:dyDescent="0.3">
      <c r="A59" s="18" t="s">
        <v>98</v>
      </c>
      <c r="B59" s="19">
        <f t="shared" si="10"/>
        <v>297396</v>
      </c>
      <c r="C59" s="51">
        <v>89328</v>
      </c>
      <c r="D59" s="50">
        <v>7429</v>
      </c>
      <c r="E59" s="51">
        <v>151885</v>
      </c>
      <c r="F59" s="51">
        <v>10715</v>
      </c>
      <c r="G59" s="51">
        <v>38039</v>
      </c>
      <c r="H59" s="53">
        <v>21259</v>
      </c>
      <c r="I59" s="20" t="s">
        <v>99</v>
      </c>
      <c r="J59" s="4"/>
      <c r="K59" s="4"/>
    </row>
    <row r="60" spans="1:11" x14ac:dyDescent="0.3">
      <c r="A60" s="18" t="s">
        <v>100</v>
      </c>
      <c r="B60" s="19">
        <f t="shared" si="10"/>
        <v>429373</v>
      </c>
      <c r="C60" s="51">
        <v>36214</v>
      </c>
      <c r="D60" s="50">
        <v>10918</v>
      </c>
      <c r="E60" s="51">
        <v>361916</v>
      </c>
      <c r="F60" s="51">
        <v>6777</v>
      </c>
      <c r="G60" s="51">
        <v>13548</v>
      </c>
      <c r="H60" s="53">
        <v>7262</v>
      </c>
      <c r="I60" s="20" t="s">
        <v>101</v>
      </c>
      <c r="J60" s="4"/>
      <c r="K60" s="4"/>
    </row>
    <row r="61" spans="1:11" x14ac:dyDescent="0.3">
      <c r="A61" s="18" t="s">
        <v>102</v>
      </c>
      <c r="B61" s="19">
        <f t="shared" si="10"/>
        <v>459838</v>
      </c>
      <c r="C61" s="51">
        <v>67703</v>
      </c>
      <c r="D61" s="50">
        <v>10171</v>
      </c>
      <c r="E61" s="51">
        <v>237310</v>
      </c>
      <c r="F61" s="51">
        <v>122240</v>
      </c>
      <c r="G61" s="51">
        <v>22414</v>
      </c>
      <c r="H61" s="53">
        <v>12215</v>
      </c>
      <c r="I61" s="20" t="s">
        <v>103</v>
      </c>
      <c r="J61" s="4"/>
      <c r="K61" s="4"/>
    </row>
    <row r="62" spans="1:11" x14ac:dyDescent="0.3">
      <c r="A62" s="18" t="s">
        <v>104</v>
      </c>
      <c r="B62" s="19">
        <f t="shared" si="10"/>
        <v>754708</v>
      </c>
      <c r="C62" s="51">
        <v>29516</v>
      </c>
      <c r="D62" s="50">
        <v>4666</v>
      </c>
      <c r="E62" s="51">
        <v>699610</v>
      </c>
      <c r="F62" s="51">
        <v>4204</v>
      </c>
      <c r="G62" s="51">
        <v>16712</v>
      </c>
      <c r="H62" s="53">
        <v>3196</v>
      </c>
      <c r="I62" s="20" t="s">
        <v>105</v>
      </c>
      <c r="J62" s="4"/>
      <c r="K62" s="4"/>
    </row>
    <row r="63" spans="1:11" x14ac:dyDescent="0.3">
      <c r="A63" s="18" t="s">
        <v>106</v>
      </c>
      <c r="B63" s="19">
        <f t="shared" si="10"/>
        <v>853376</v>
      </c>
      <c r="C63" s="51">
        <v>44725</v>
      </c>
      <c r="D63" s="50">
        <v>4716</v>
      </c>
      <c r="E63" s="51">
        <v>765996</v>
      </c>
      <c r="F63" s="51">
        <v>23344</v>
      </c>
      <c r="G63" s="51">
        <v>14595</v>
      </c>
      <c r="H63" s="53">
        <v>513</v>
      </c>
      <c r="I63" s="20" t="s">
        <v>107</v>
      </c>
      <c r="J63" s="4"/>
      <c r="K63" s="4"/>
    </row>
    <row r="64" spans="1:11" ht="23.25" customHeight="1" x14ac:dyDescent="0.3">
      <c r="A64" s="13" t="s">
        <v>108</v>
      </c>
      <c r="B64" s="23">
        <f t="shared" ref="B64:F64" si="16">SUM(B65:B72)</f>
        <v>219250</v>
      </c>
      <c r="C64" s="15">
        <f t="shared" si="16"/>
        <v>60093</v>
      </c>
      <c r="D64" s="15">
        <f t="shared" si="16"/>
        <v>21620</v>
      </c>
      <c r="E64" s="24">
        <f>SUM(E65:E72)</f>
        <v>96891</v>
      </c>
      <c r="F64" s="15">
        <f t="shared" si="16"/>
        <v>24123</v>
      </c>
      <c r="G64" s="15">
        <f>SUM(G65:G72)</f>
        <v>16523</v>
      </c>
      <c r="H64" s="25">
        <f>SUM(H65:H72)</f>
        <v>6756</v>
      </c>
      <c r="I64" s="17" t="s">
        <v>109</v>
      </c>
      <c r="J64" s="17"/>
      <c r="K64" s="17"/>
    </row>
    <row r="65" spans="1:11" x14ac:dyDescent="0.3">
      <c r="A65" s="59" t="s">
        <v>110</v>
      </c>
      <c r="B65" s="19">
        <f t="shared" si="10"/>
        <v>0</v>
      </c>
      <c r="C65" s="51" t="s">
        <v>193</v>
      </c>
      <c r="D65" s="50" t="s">
        <v>193</v>
      </c>
      <c r="E65" s="51" t="s">
        <v>193</v>
      </c>
      <c r="F65" s="51" t="s">
        <v>193</v>
      </c>
      <c r="G65" s="51" t="s">
        <v>193</v>
      </c>
      <c r="H65" s="53" t="s">
        <v>193</v>
      </c>
      <c r="I65" s="20" t="s">
        <v>111</v>
      </c>
      <c r="J65" s="4"/>
      <c r="K65" s="4"/>
    </row>
    <row r="66" spans="1:11" x14ac:dyDescent="0.3">
      <c r="A66" s="59" t="s">
        <v>112</v>
      </c>
      <c r="B66" s="19">
        <f t="shared" si="10"/>
        <v>3031</v>
      </c>
      <c r="C66" s="51">
        <v>9</v>
      </c>
      <c r="D66" s="50">
        <v>51</v>
      </c>
      <c r="E66" s="51">
        <v>599</v>
      </c>
      <c r="F66" s="51">
        <v>3</v>
      </c>
      <c r="G66" s="52">
        <v>2369</v>
      </c>
      <c r="H66" s="54" t="s">
        <v>193</v>
      </c>
      <c r="I66" s="20" t="s">
        <v>113</v>
      </c>
      <c r="J66" s="4"/>
      <c r="K66" s="4"/>
    </row>
    <row r="67" spans="1:11" x14ac:dyDescent="0.3">
      <c r="A67" s="59" t="s">
        <v>114</v>
      </c>
      <c r="B67" s="19">
        <f t="shared" si="10"/>
        <v>550</v>
      </c>
      <c r="C67" s="52" t="s">
        <v>193</v>
      </c>
      <c r="D67" s="50" t="s">
        <v>193</v>
      </c>
      <c r="E67" s="51">
        <v>475</v>
      </c>
      <c r="F67" s="52">
        <v>75</v>
      </c>
      <c r="G67" s="52">
        <v>0</v>
      </c>
      <c r="H67" s="54" t="s">
        <v>193</v>
      </c>
      <c r="I67" s="20" t="s">
        <v>115</v>
      </c>
      <c r="J67" s="4"/>
      <c r="K67" s="4"/>
    </row>
    <row r="68" spans="1:11" x14ac:dyDescent="0.3">
      <c r="A68" s="59" t="s">
        <v>116</v>
      </c>
      <c r="B68" s="19">
        <f t="shared" si="10"/>
        <v>386</v>
      </c>
      <c r="C68" s="52" t="s">
        <v>193</v>
      </c>
      <c r="D68" s="50" t="s">
        <v>193</v>
      </c>
      <c r="E68" s="51">
        <v>386</v>
      </c>
      <c r="F68" s="52" t="s">
        <v>193</v>
      </c>
      <c r="G68" s="52">
        <v>0</v>
      </c>
      <c r="H68" s="54" t="s">
        <v>193</v>
      </c>
      <c r="I68" s="20" t="s">
        <v>117</v>
      </c>
      <c r="J68" s="4"/>
      <c r="K68" s="4"/>
    </row>
    <row r="69" spans="1:11" x14ac:dyDescent="0.3">
      <c r="A69" s="59" t="s">
        <v>118</v>
      </c>
      <c r="B69" s="19">
        <f t="shared" si="10"/>
        <v>86437</v>
      </c>
      <c r="C69" s="51">
        <v>21523</v>
      </c>
      <c r="D69" s="50">
        <v>11273</v>
      </c>
      <c r="E69" s="51">
        <v>31162</v>
      </c>
      <c r="F69" s="51">
        <v>16228</v>
      </c>
      <c r="G69" s="51">
        <v>6251</v>
      </c>
      <c r="H69" s="53">
        <v>3969</v>
      </c>
      <c r="I69" s="20" t="s">
        <v>119</v>
      </c>
      <c r="J69" s="4"/>
      <c r="K69" s="4"/>
    </row>
    <row r="70" spans="1:11" x14ac:dyDescent="0.3">
      <c r="A70" s="59" t="s">
        <v>120</v>
      </c>
      <c r="B70" s="19">
        <f t="shared" si="10"/>
        <v>75347</v>
      </c>
      <c r="C70" s="51">
        <v>37273</v>
      </c>
      <c r="D70" s="50">
        <v>9026</v>
      </c>
      <c r="E70" s="51">
        <v>18941</v>
      </c>
      <c r="F70" s="51">
        <v>7311</v>
      </c>
      <c r="G70" s="51">
        <v>2796</v>
      </c>
      <c r="H70" s="53">
        <v>2766</v>
      </c>
      <c r="I70" s="20" t="s">
        <v>121</v>
      </c>
      <c r="J70" s="4"/>
      <c r="K70" s="4"/>
    </row>
    <row r="71" spans="1:11" x14ac:dyDescent="0.3">
      <c r="A71" s="59" t="s">
        <v>122</v>
      </c>
      <c r="B71" s="19">
        <f t="shared" si="10"/>
        <v>389</v>
      </c>
      <c r="C71" s="52" t="s">
        <v>193</v>
      </c>
      <c r="D71" s="55" t="s">
        <v>193</v>
      </c>
      <c r="E71" s="52">
        <v>389</v>
      </c>
      <c r="F71" s="52" t="s">
        <v>193</v>
      </c>
      <c r="G71" s="52">
        <v>0</v>
      </c>
      <c r="H71" s="54" t="s">
        <v>193</v>
      </c>
      <c r="I71" s="20" t="s">
        <v>123</v>
      </c>
      <c r="J71" s="4"/>
      <c r="K71" s="4"/>
    </row>
    <row r="72" spans="1:11" x14ac:dyDescent="0.3">
      <c r="A72" s="59" t="s">
        <v>124</v>
      </c>
      <c r="B72" s="19">
        <f t="shared" si="10"/>
        <v>53110</v>
      </c>
      <c r="C72" s="51">
        <v>1288</v>
      </c>
      <c r="D72" s="50">
        <v>1270</v>
      </c>
      <c r="E72" s="51">
        <v>44939</v>
      </c>
      <c r="F72" s="51">
        <v>506</v>
      </c>
      <c r="G72" s="51">
        <v>5107</v>
      </c>
      <c r="H72" s="54">
        <v>21</v>
      </c>
      <c r="I72" s="20" t="s">
        <v>125</v>
      </c>
      <c r="J72" s="4"/>
      <c r="K72" s="4"/>
    </row>
    <row r="73" spans="1:11" ht="25.65" customHeight="1" x14ac:dyDescent="0.3">
      <c r="A73" s="13" t="s">
        <v>126</v>
      </c>
      <c r="B73" s="23">
        <f>SUM(B74:B78)</f>
        <v>661166</v>
      </c>
      <c r="C73" s="15">
        <f>SUM(C74:C78)</f>
        <v>131377</v>
      </c>
      <c r="D73" s="15">
        <f t="shared" ref="D73:H73" si="17">SUM(D74:D78)</f>
        <v>3914</v>
      </c>
      <c r="E73" s="24">
        <f>SUM(E74:E78)</f>
        <v>495280</v>
      </c>
      <c r="F73" s="15">
        <f t="shared" si="17"/>
        <v>15772</v>
      </c>
      <c r="G73" s="15">
        <f t="shared" si="17"/>
        <v>14823</v>
      </c>
      <c r="H73" s="25">
        <f t="shared" si="17"/>
        <v>2750</v>
      </c>
      <c r="I73" s="17" t="s">
        <v>127</v>
      </c>
      <c r="J73" s="17"/>
      <c r="K73" s="17"/>
    </row>
    <row r="74" spans="1:11" x14ac:dyDescent="0.3">
      <c r="A74" s="18" t="s">
        <v>128</v>
      </c>
      <c r="B74" s="19">
        <f t="shared" ref="B74:B92" si="18">SUM(C74:G74)</f>
        <v>422495</v>
      </c>
      <c r="C74" s="51">
        <v>27011</v>
      </c>
      <c r="D74" s="50">
        <v>1472</v>
      </c>
      <c r="E74" s="51">
        <v>389865</v>
      </c>
      <c r="F74" s="51">
        <v>892</v>
      </c>
      <c r="G74" s="51">
        <v>3255</v>
      </c>
      <c r="H74" s="53">
        <v>1097</v>
      </c>
      <c r="I74" s="20" t="s">
        <v>129</v>
      </c>
      <c r="J74" s="4"/>
      <c r="K74" s="4"/>
    </row>
    <row r="75" spans="1:11" x14ac:dyDescent="0.3">
      <c r="A75" s="18" t="s">
        <v>130</v>
      </c>
      <c r="B75" s="19">
        <f t="shared" si="18"/>
        <v>15564</v>
      </c>
      <c r="C75" s="51">
        <v>5665</v>
      </c>
      <c r="D75" s="50">
        <v>257</v>
      </c>
      <c r="E75" s="51">
        <v>7917</v>
      </c>
      <c r="F75" s="51">
        <v>939</v>
      </c>
      <c r="G75" s="51">
        <v>786</v>
      </c>
      <c r="H75" s="53">
        <v>610</v>
      </c>
      <c r="I75" s="20" t="s">
        <v>131</v>
      </c>
      <c r="J75" s="4"/>
      <c r="K75" s="4"/>
    </row>
    <row r="76" spans="1:11" x14ac:dyDescent="0.3">
      <c r="A76" s="18" t="s">
        <v>132</v>
      </c>
      <c r="B76" s="19">
        <f t="shared" si="18"/>
        <v>105696</v>
      </c>
      <c r="C76" s="51">
        <v>89092</v>
      </c>
      <c r="D76" s="50">
        <v>230</v>
      </c>
      <c r="E76" s="51">
        <v>1679</v>
      </c>
      <c r="F76" s="51">
        <v>4939</v>
      </c>
      <c r="G76" s="51">
        <v>9756</v>
      </c>
      <c r="H76" s="53">
        <v>414</v>
      </c>
      <c r="I76" s="20" t="s">
        <v>133</v>
      </c>
      <c r="J76" s="4"/>
      <c r="K76" s="4"/>
    </row>
    <row r="77" spans="1:11" x14ac:dyDescent="0.3">
      <c r="A77" s="18" t="s">
        <v>134</v>
      </c>
      <c r="B77" s="19">
        <f t="shared" si="18"/>
        <v>65122</v>
      </c>
      <c r="C77" s="51">
        <v>2292</v>
      </c>
      <c r="D77" s="50">
        <v>666</v>
      </c>
      <c r="E77" s="51">
        <v>53146</v>
      </c>
      <c r="F77" s="51">
        <v>8528</v>
      </c>
      <c r="G77" s="51">
        <v>490</v>
      </c>
      <c r="H77" s="53">
        <v>487</v>
      </c>
      <c r="I77" s="20" t="s">
        <v>135</v>
      </c>
      <c r="J77" s="4"/>
      <c r="K77" s="4"/>
    </row>
    <row r="78" spans="1:11" x14ac:dyDescent="0.3">
      <c r="A78" s="18" t="s">
        <v>136</v>
      </c>
      <c r="B78" s="19">
        <f t="shared" si="18"/>
        <v>52289</v>
      </c>
      <c r="C78" s="51">
        <v>7317</v>
      </c>
      <c r="D78" s="50">
        <v>1289</v>
      </c>
      <c r="E78" s="51">
        <v>42673</v>
      </c>
      <c r="F78" s="51">
        <v>474</v>
      </c>
      <c r="G78" s="51">
        <v>536</v>
      </c>
      <c r="H78" s="53">
        <v>142</v>
      </c>
      <c r="I78" s="20" t="s">
        <v>137</v>
      </c>
      <c r="J78" s="4"/>
      <c r="K78" s="4"/>
    </row>
    <row r="79" spans="1:11" ht="20.7" customHeight="1" x14ac:dyDescent="0.3">
      <c r="A79" s="13" t="s">
        <v>138</v>
      </c>
      <c r="B79" s="23">
        <f t="shared" ref="B79:H79" si="19">SUM(B80:B92)</f>
        <v>316368</v>
      </c>
      <c r="C79" s="15">
        <f>SUM(C80:C92)</f>
        <v>127207</v>
      </c>
      <c r="D79" s="15">
        <f t="shared" si="19"/>
        <v>6897</v>
      </c>
      <c r="E79" s="24">
        <f>SUM(E80:E92)</f>
        <v>117935</v>
      </c>
      <c r="F79" s="15">
        <f t="shared" si="19"/>
        <v>19933</v>
      </c>
      <c r="G79" s="15">
        <f>SUM(G80:G92)</f>
        <v>44396</v>
      </c>
      <c r="H79" s="25">
        <f t="shared" si="19"/>
        <v>25904</v>
      </c>
      <c r="I79" s="17" t="s">
        <v>139</v>
      </c>
      <c r="J79" s="17"/>
      <c r="K79" s="17"/>
    </row>
    <row r="80" spans="1:11" x14ac:dyDescent="0.3">
      <c r="A80" s="18" t="s">
        <v>140</v>
      </c>
      <c r="B80" s="19">
        <f t="shared" si="18"/>
        <v>3359</v>
      </c>
      <c r="C80" s="51">
        <v>644</v>
      </c>
      <c r="D80" s="50">
        <v>585</v>
      </c>
      <c r="E80" s="51">
        <v>522</v>
      </c>
      <c r="F80" s="51">
        <v>138</v>
      </c>
      <c r="G80" s="51">
        <v>1470</v>
      </c>
      <c r="H80" s="54" t="s">
        <v>193</v>
      </c>
      <c r="I80" s="20" t="s">
        <v>141</v>
      </c>
      <c r="J80" s="4"/>
      <c r="K80" s="4"/>
    </row>
    <row r="81" spans="1:11" x14ac:dyDescent="0.3">
      <c r="A81" s="18" t="s">
        <v>142</v>
      </c>
      <c r="B81" s="19">
        <f t="shared" si="18"/>
        <v>16834</v>
      </c>
      <c r="C81" s="51">
        <v>7868</v>
      </c>
      <c r="D81" s="50">
        <v>541</v>
      </c>
      <c r="E81" s="51">
        <v>4343</v>
      </c>
      <c r="F81" s="51">
        <v>603</v>
      </c>
      <c r="G81" s="51">
        <v>3479</v>
      </c>
      <c r="H81" s="53">
        <v>1228</v>
      </c>
      <c r="I81" s="20" t="s">
        <v>143</v>
      </c>
      <c r="J81" s="4"/>
      <c r="K81" s="4"/>
    </row>
    <row r="82" spans="1:11" x14ac:dyDescent="0.3">
      <c r="A82" s="18" t="s">
        <v>144</v>
      </c>
      <c r="B82" s="19">
        <f t="shared" si="18"/>
        <v>18412</v>
      </c>
      <c r="C82" s="51">
        <v>5668</v>
      </c>
      <c r="D82" s="50">
        <v>574</v>
      </c>
      <c r="E82" s="51">
        <v>1627</v>
      </c>
      <c r="F82" s="51">
        <v>9543</v>
      </c>
      <c r="G82" s="51">
        <v>1000</v>
      </c>
      <c r="H82" s="53">
        <v>813</v>
      </c>
      <c r="I82" s="20" t="s">
        <v>145</v>
      </c>
      <c r="J82" s="4"/>
      <c r="K82" s="4"/>
    </row>
    <row r="83" spans="1:11" x14ac:dyDescent="0.3">
      <c r="A83" s="18" t="s">
        <v>146</v>
      </c>
      <c r="B83" s="19">
        <f>SUM(C83:G83)</f>
        <v>5503</v>
      </c>
      <c r="C83" s="51">
        <v>3536</v>
      </c>
      <c r="D83" s="50">
        <v>268</v>
      </c>
      <c r="E83" s="51">
        <v>1359</v>
      </c>
      <c r="F83" s="51">
        <v>189</v>
      </c>
      <c r="G83" s="51">
        <v>151</v>
      </c>
      <c r="H83" s="54">
        <v>120</v>
      </c>
      <c r="I83" s="20" t="s">
        <v>147</v>
      </c>
      <c r="J83" s="4"/>
      <c r="K83" s="4"/>
    </row>
    <row r="84" spans="1:11" x14ac:dyDescent="0.3">
      <c r="A84" s="18" t="s">
        <v>189</v>
      </c>
      <c r="B84" s="19">
        <f t="shared" si="18"/>
        <v>9097</v>
      </c>
      <c r="C84" s="51">
        <v>2179</v>
      </c>
      <c r="D84" s="50">
        <v>40</v>
      </c>
      <c r="E84" s="51">
        <v>4254</v>
      </c>
      <c r="F84" s="51">
        <v>131</v>
      </c>
      <c r="G84" s="51">
        <v>2493</v>
      </c>
      <c r="H84" s="53">
        <v>2484</v>
      </c>
      <c r="I84" s="20" t="s">
        <v>191</v>
      </c>
      <c r="J84" s="4"/>
      <c r="K84" s="4"/>
    </row>
    <row r="85" spans="1:11" x14ac:dyDescent="0.3">
      <c r="A85" s="18" t="s">
        <v>190</v>
      </c>
      <c r="B85" s="19">
        <f t="shared" si="18"/>
        <v>18604</v>
      </c>
      <c r="C85" s="51">
        <v>8182</v>
      </c>
      <c r="D85" s="50">
        <v>446</v>
      </c>
      <c r="E85" s="51">
        <v>1970</v>
      </c>
      <c r="F85" s="51">
        <v>333</v>
      </c>
      <c r="G85" s="51">
        <v>7673</v>
      </c>
      <c r="H85" s="53" t="s">
        <v>193</v>
      </c>
      <c r="I85" s="20" t="s">
        <v>192</v>
      </c>
      <c r="J85" s="4"/>
      <c r="K85" s="4"/>
    </row>
    <row r="86" spans="1:11" x14ac:dyDescent="0.3">
      <c r="A86" s="18" t="s">
        <v>148</v>
      </c>
      <c r="B86" s="19">
        <f t="shared" si="18"/>
        <v>42533</v>
      </c>
      <c r="C86" s="51">
        <v>28260</v>
      </c>
      <c r="D86" s="50">
        <v>888</v>
      </c>
      <c r="E86" s="51">
        <v>11386</v>
      </c>
      <c r="F86" s="51">
        <v>511</v>
      </c>
      <c r="G86" s="51">
        <v>1488</v>
      </c>
      <c r="H86" s="53">
        <v>18</v>
      </c>
      <c r="I86" s="20" t="s">
        <v>149</v>
      </c>
      <c r="J86" s="4"/>
      <c r="K86" s="4"/>
    </row>
    <row r="87" spans="1:11" x14ac:dyDescent="0.3">
      <c r="A87" s="18" t="s">
        <v>150</v>
      </c>
      <c r="B87" s="19">
        <f t="shared" si="18"/>
        <v>16088</v>
      </c>
      <c r="C87" s="51">
        <v>11490</v>
      </c>
      <c r="D87" s="50">
        <v>364</v>
      </c>
      <c r="E87" s="51">
        <v>2421</v>
      </c>
      <c r="F87" s="51">
        <v>254</v>
      </c>
      <c r="G87" s="51">
        <v>1559</v>
      </c>
      <c r="H87" s="53">
        <v>385</v>
      </c>
      <c r="I87" s="20" t="s">
        <v>151</v>
      </c>
      <c r="J87" s="4"/>
      <c r="K87" s="4"/>
    </row>
    <row r="88" spans="1:11" x14ac:dyDescent="0.3">
      <c r="A88" s="18" t="s">
        <v>152</v>
      </c>
      <c r="B88" s="19">
        <f t="shared" si="18"/>
        <v>1931</v>
      </c>
      <c r="C88" s="51">
        <v>1688</v>
      </c>
      <c r="D88" s="50">
        <v>106</v>
      </c>
      <c r="E88" s="51">
        <v>65</v>
      </c>
      <c r="F88" s="51">
        <v>57</v>
      </c>
      <c r="G88" s="51">
        <v>15</v>
      </c>
      <c r="H88" s="54" t="s">
        <v>193</v>
      </c>
      <c r="I88" s="20" t="s">
        <v>153</v>
      </c>
      <c r="J88" s="4"/>
      <c r="K88" s="4"/>
    </row>
    <row r="89" spans="1:11" x14ac:dyDescent="0.3">
      <c r="A89" s="18" t="s">
        <v>154</v>
      </c>
      <c r="B89" s="19">
        <f t="shared" si="18"/>
        <v>37446</v>
      </c>
      <c r="C89" s="51">
        <v>24152</v>
      </c>
      <c r="D89" s="50">
        <v>601</v>
      </c>
      <c r="E89" s="51">
        <v>7339</v>
      </c>
      <c r="F89" s="51">
        <v>1062</v>
      </c>
      <c r="G89" s="51">
        <v>4292</v>
      </c>
      <c r="H89" s="53">
        <v>2069</v>
      </c>
      <c r="I89" s="20" t="s">
        <v>155</v>
      </c>
      <c r="J89" s="4"/>
      <c r="K89" s="4"/>
    </row>
    <row r="90" spans="1:11" x14ac:dyDescent="0.3">
      <c r="A90" s="18" t="s">
        <v>156</v>
      </c>
      <c r="B90" s="19">
        <f t="shared" si="18"/>
        <v>11661</v>
      </c>
      <c r="C90" s="51">
        <v>4934</v>
      </c>
      <c r="D90" s="50">
        <v>440</v>
      </c>
      <c r="E90" s="51">
        <v>2328</v>
      </c>
      <c r="F90" s="51">
        <v>1799</v>
      </c>
      <c r="G90" s="51">
        <v>2160</v>
      </c>
      <c r="H90" s="54">
        <v>2160</v>
      </c>
      <c r="I90" s="20" t="s">
        <v>157</v>
      </c>
      <c r="J90" s="4"/>
      <c r="K90" s="4"/>
    </row>
    <row r="91" spans="1:11" x14ac:dyDescent="0.3">
      <c r="A91" s="18" t="s">
        <v>158</v>
      </c>
      <c r="B91" s="19">
        <f t="shared" si="18"/>
        <v>130766</v>
      </c>
      <c r="C91" s="51">
        <v>27999</v>
      </c>
      <c r="D91" s="50">
        <v>1599</v>
      </c>
      <c r="E91" s="51">
        <v>79805</v>
      </c>
      <c r="F91" s="51">
        <v>4638</v>
      </c>
      <c r="G91" s="51">
        <v>16725</v>
      </c>
      <c r="H91" s="53">
        <v>16627</v>
      </c>
      <c r="I91" s="20" t="s">
        <v>159</v>
      </c>
      <c r="J91" s="4"/>
      <c r="K91" s="4"/>
    </row>
    <row r="92" spans="1:11" x14ac:dyDescent="0.3">
      <c r="A92" s="18" t="s">
        <v>160</v>
      </c>
      <c r="B92" s="19">
        <f t="shared" si="18"/>
        <v>4134</v>
      </c>
      <c r="C92" s="51">
        <v>607</v>
      </c>
      <c r="D92" s="50">
        <v>445</v>
      </c>
      <c r="E92" s="51">
        <v>516</v>
      </c>
      <c r="F92" s="51">
        <v>675</v>
      </c>
      <c r="G92" s="51">
        <v>1891</v>
      </c>
      <c r="H92" s="54" t="s">
        <v>193</v>
      </c>
      <c r="I92" s="20" t="s">
        <v>161</v>
      </c>
      <c r="J92" s="4"/>
      <c r="K92" s="4"/>
    </row>
    <row r="93" spans="1:11" x14ac:dyDescent="0.3">
      <c r="A93" s="13" t="s">
        <v>162</v>
      </c>
      <c r="B93" s="23">
        <f t="shared" ref="B93:H93" si="20">SUM(B94:B97)</f>
        <v>2340008</v>
      </c>
      <c r="C93" s="15">
        <f>SUM(C94:C97)</f>
        <v>135980</v>
      </c>
      <c r="D93" s="15">
        <f t="shared" si="20"/>
        <v>44419</v>
      </c>
      <c r="E93" s="24">
        <f t="shared" si="20"/>
        <v>1963627</v>
      </c>
      <c r="F93" s="15">
        <f t="shared" si="20"/>
        <v>126822</v>
      </c>
      <c r="G93" s="15">
        <f t="shared" si="20"/>
        <v>69160</v>
      </c>
      <c r="H93" s="25">
        <f t="shared" si="20"/>
        <v>38454</v>
      </c>
      <c r="I93" s="17" t="s">
        <v>163</v>
      </c>
      <c r="J93" s="17"/>
      <c r="K93" s="17"/>
    </row>
    <row r="94" spans="1:11" x14ac:dyDescent="0.3">
      <c r="A94" s="18" t="s">
        <v>164</v>
      </c>
      <c r="B94" s="19">
        <f t="shared" ref="B94:B97" si="21">SUM(C94:G94)</f>
        <v>1231549</v>
      </c>
      <c r="C94" s="51">
        <v>80945</v>
      </c>
      <c r="D94" s="50">
        <v>15217</v>
      </c>
      <c r="E94" s="51">
        <v>991107</v>
      </c>
      <c r="F94" s="51">
        <v>97401</v>
      </c>
      <c r="G94" s="51">
        <v>46879</v>
      </c>
      <c r="H94" s="53">
        <v>25352</v>
      </c>
      <c r="I94" s="20" t="s">
        <v>165</v>
      </c>
      <c r="J94" s="4"/>
      <c r="K94" s="4"/>
    </row>
    <row r="95" spans="1:11" x14ac:dyDescent="0.3">
      <c r="A95" s="18" t="s">
        <v>166</v>
      </c>
      <c r="B95" s="19">
        <f t="shared" si="21"/>
        <v>312453</v>
      </c>
      <c r="C95" s="51">
        <v>8630</v>
      </c>
      <c r="D95" s="50">
        <v>19380</v>
      </c>
      <c r="E95" s="51">
        <v>270136</v>
      </c>
      <c r="F95" s="51">
        <v>9935</v>
      </c>
      <c r="G95" s="51">
        <v>4372</v>
      </c>
      <c r="H95" s="53">
        <v>2045</v>
      </c>
      <c r="I95" s="20" t="s">
        <v>167</v>
      </c>
      <c r="J95" s="4"/>
      <c r="K95" s="4"/>
    </row>
    <row r="96" spans="1:11" x14ac:dyDescent="0.3">
      <c r="A96" s="18" t="s">
        <v>168</v>
      </c>
      <c r="B96" s="19">
        <f t="shared" si="21"/>
        <v>382537</v>
      </c>
      <c r="C96" s="51">
        <v>28261</v>
      </c>
      <c r="D96" s="50">
        <v>3215</v>
      </c>
      <c r="E96" s="51">
        <v>331705</v>
      </c>
      <c r="F96" s="51">
        <v>10290</v>
      </c>
      <c r="G96" s="51">
        <v>9066</v>
      </c>
      <c r="H96" s="53">
        <v>5181</v>
      </c>
      <c r="I96" s="20" t="s">
        <v>169</v>
      </c>
      <c r="J96" s="4"/>
      <c r="K96" s="4"/>
    </row>
    <row r="97" spans="1:12" ht="15" thickBot="1" x14ac:dyDescent="0.35">
      <c r="A97" s="34" t="s">
        <v>170</v>
      </c>
      <c r="B97" s="35">
        <f t="shared" si="21"/>
        <v>413469</v>
      </c>
      <c r="C97" s="56">
        <v>18144</v>
      </c>
      <c r="D97" s="57">
        <v>6607</v>
      </c>
      <c r="E97" s="56">
        <v>370679</v>
      </c>
      <c r="F97" s="56">
        <v>9196</v>
      </c>
      <c r="G97" s="56">
        <v>8843</v>
      </c>
      <c r="H97" s="58">
        <v>5876</v>
      </c>
      <c r="I97" s="36" t="s">
        <v>171</v>
      </c>
      <c r="J97" s="37"/>
      <c r="K97" s="37"/>
    </row>
    <row r="98" spans="1:12" ht="4.3499999999999996" customHeight="1" x14ac:dyDescent="0.3">
      <c r="A98" s="38"/>
      <c r="B98" s="39"/>
      <c r="C98" s="40"/>
      <c r="D98" s="40"/>
      <c r="E98" s="40"/>
      <c r="F98" s="40"/>
      <c r="G98" s="40"/>
      <c r="H98" s="40"/>
      <c r="I98" s="5"/>
      <c r="J98" s="4"/>
      <c r="K98" s="4"/>
    </row>
    <row r="99" spans="1:12" s="3" customFormat="1" ht="38.25" customHeight="1" x14ac:dyDescent="0.3">
      <c r="A99" s="96" t="s">
        <v>187</v>
      </c>
      <c r="B99" s="96"/>
      <c r="C99" s="96"/>
      <c r="F99" s="91" t="s">
        <v>188</v>
      </c>
      <c r="G99" s="91"/>
      <c r="H99" s="91"/>
      <c r="I99" s="91"/>
      <c r="J99" s="91"/>
      <c r="K99" s="91"/>
      <c r="L99" s="91"/>
    </row>
    <row r="100" spans="1:12" ht="48.45" customHeight="1" x14ac:dyDescent="0.3">
      <c r="A100" s="82" t="s">
        <v>180</v>
      </c>
      <c r="B100" s="82"/>
      <c r="C100" s="82"/>
      <c r="F100" s="82" t="s">
        <v>181</v>
      </c>
      <c r="G100" s="82"/>
      <c r="H100" s="82"/>
      <c r="I100" s="82"/>
      <c r="J100" s="82"/>
      <c r="K100" s="82"/>
      <c r="L100" s="82"/>
    </row>
    <row r="112" spans="1:12" x14ac:dyDescent="0.3">
      <c r="A112" s="41"/>
    </row>
    <row r="113" spans="1:8" x14ac:dyDescent="0.3">
      <c r="A113" s="61"/>
      <c r="B113" s="61"/>
      <c r="C113" s="61"/>
      <c r="D113" s="61"/>
      <c r="E113" s="61"/>
      <c r="F113" s="61"/>
      <c r="G113" s="62"/>
      <c r="H113" s="42"/>
    </row>
    <row r="114" spans="1:8" x14ac:dyDescent="0.3">
      <c r="A114" s="61"/>
      <c r="B114" s="61"/>
      <c r="C114" s="61"/>
      <c r="D114" s="61"/>
      <c r="E114" s="61"/>
      <c r="F114" s="61"/>
      <c r="G114" s="62"/>
      <c r="H114" s="42"/>
    </row>
    <row r="115" spans="1:8" x14ac:dyDescent="0.3">
      <c r="A115" s="61"/>
      <c r="B115" s="61"/>
      <c r="C115" s="61"/>
      <c r="D115" s="61"/>
      <c r="E115" s="61"/>
      <c r="F115" s="61"/>
      <c r="G115" s="62"/>
      <c r="H115" s="42"/>
    </row>
    <row r="116" spans="1:8" x14ac:dyDescent="0.3">
      <c r="A116" s="41"/>
      <c r="F116" s="85"/>
      <c r="G116" s="85"/>
      <c r="H116" s="43"/>
    </row>
    <row r="117" spans="1:8" x14ac:dyDescent="0.3">
      <c r="A117" s="86"/>
      <c r="B117" s="86"/>
      <c r="C117" s="87"/>
      <c r="D117" s="87"/>
      <c r="E117" s="87"/>
      <c r="F117" s="86"/>
      <c r="G117" s="86"/>
      <c r="H117" s="44"/>
    </row>
    <row r="118" spans="1:8" x14ac:dyDescent="0.3">
      <c r="A118" s="86"/>
      <c r="B118" s="87"/>
      <c r="C118" s="87"/>
      <c r="D118" s="87"/>
      <c r="E118" s="87"/>
      <c r="F118" s="86"/>
      <c r="G118" s="86"/>
      <c r="H118" s="44"/>
    </row>
    <row r="119" spans="1:8" x14ac:dyDescent="0.3">
      <c r="A119" s="86"/>
      <c r="B119" s="86"/>
      <c r="C119" s="86"/>
      <c r="D119" s="86"/>
      <c r="E119" s="86"/>
      <c r="F119" s="86"/>
      <c r="G119" s="86"/>
      <c r="H119" s="44"/>
    </row>
    <row r="120" spans="1:8" x14ac:dyDescent="0.3">
      <c r="A120" s="86"/>
      <c r="B120" s="45"/>
      <c r="C120" s="45"/>
      <c r="D120" s="45"/>
      <c r="E120" s="45"/>
      <c r="F120" s="45"/>
      <c r="G120" s="45"/>
      <c r="H120" s="45"/>
    </row>
    <row r="121" spans="1:8" x14ac:dyDescent="0.3">
      <c r="A121" s="46"/>
    </row>
    <row r="122" spans="1:8" x14ac:dyDescent="0.3">
      <c r="A122" s="47"/>
    </row>
    <row r="123" spans="1:8" x14ac:dyDescent="0.3">
      <c r="A123" s="88"/>
      <c r="B123" s="84"/>
      <c r="C123" s="84"/>
      <c r="D123" s="84"/>
      <c r="E123" s="84"/>
      <c r="F123" s="84"/>
      <c r="G123" s="84"/>
      <c r="H123" s="48"/>
    </row>
    <row r="124" spans="1:8" x14ac:dyDescent="0.3">
      <c r="A124" s="88"/>
      <c r="B124" s="84"/>
      <c r="C124" s="84"/>
      <c r="D124" s="84"/>
      <c r="E124" s="84"/>
      <c r="F124" s="84"/>
      <c r="G124" s="84"/>
      <c r="H124" s="48"/>
    </row>
    <row r="125" spans="1:8" x14ac:dyDescent="0.3">
      <c r="A125" s="88"/>
      <c r="B125" s="84"/>
      <c r="C125" s="84"/>
      <c r="D125" s="84"/>
      <c r="E125" s="84"/>
      <c r="F125" s="84"/>
      <c r="G125" s="84"/>
      <c r="H125" s="48"/>
    </row>
    <row r="126" spans="1:8" x14ac:dyDescent="0.3">
      <c r="A126" s="47"/>
      <c r="F126" s="5"/>
      <c r="G126" s="5"/>
      <c r="H126" s="5"/>
    </row>
    <row r="127" spans="1:8" x14ac:dyDescent="0.3">
      <c r="A127" s="47"/>
      <c r="F127" s="5"/>
      <c r="G127" s="5"/>
      <c r="H127" s="5"/>
    </row>
    <row r="128" spans="1:8" x14ac:dyDescent="0.3">
      <c r="A128" s="47"/>
      <c r="F128" s="5"/>
      <c r="G128" s="5"/>
      <c r="H128" s="5"/>
    </row>
    <row r="129" spans="1:8" x14ac:dyDescent="0.3">
      <c r="A129" s="47"/>
      <c r="F129" s="5"/>
      <c r="G129" s="5"/>
      <c r="H129" s="5"/>
    </row>
    <row r="130" spans="1:8" x14ac:dyDescent="0.3">
      <c r="A130" s="47"/>
      <c r="F130" s="5"/>
      <c r="G130" s="5"/>
      <c r="H130" s="5"/>
    </row>
    <row r="131" spans="1:8" x14ac:dyDescent="0.3">
      <c r="A131" s="47"/>
      <c r="F131" s="5"/>
      <c r="G131" s="5"/>
      <c r="H131" s="5"/>
    </row>
    <row r="132" spans="1:8" x14ac:dyDescent="0.3">
      <c r="A132" s="88"/>
    </row>
    <row r="133" spans="1:8" x14ac:dyDescent="0.3">
      <c r="A133" s="88"/>
    </row>
    <row r="134" spans="1:8" x14ac:dyDescent="0.3">
      <c r="A134" s="47"/>
      <c r="F134" s="5"/>
      <c r="G134" s="5"/>
      <c r="H134" s="5"/>
    </row>
    <row r="135" spans="1:8" x14ac:dyDescent="0.3">
      <c r="A135" s="47"/>
      <c r="F135" s="5"/>
      <c r="G135" s="5"/>
      <c r="H135" s="5"/>
    </row>
    <row r="136" spans="1:8" x14ac:dyDescent="0.3">
      <c r="A136" s="47"/>
      <c r="F136" s="5"/>
      <c r="G136" s="5"/>
      <c r="H136" s="5"/>
    </row>
    <row r="137" spans="1:8" x14ac:dyDescent="0.3">
      <c r="A137" s="47"/>
      <c r="F137" s="5"/>
      <c r="G137" s="5"/>
      <c r="H137" s="5"/>
    </row>
    <row r="138" spans="1:8" x14ac:dyDescent="0.3">
      <c r="A138" s="47"/>
      <c r="F138" s="5"/>
      <c r="G138" s="5"/>
      <c r="H138" s="5"/>
    </row>
    <row r="139" spans="1:8" x14ac:dyDescent="0.3">
      <c r="A139" s="47"/>
      <c r="F139" s="5"/>
      <c r="G139" s="5"/>
      <c r="H139" s="5"/>
    </row>
    <row r="140" spans="1:8" x14ac:dyDescent="0.3">
      <c r="A140" s="47"/>
      <c r="F140" s="5"/>
      <c r="G140" s="5"/>
      <c r="H140" s="5"/>
    </row>
    <row r="141" spans="1:8" x14ac:dyDescent="0.3">
      <c r="A141" s="47"/>
      <c r="F141" s="5"/>
      <c r="G141" s="5"/>
      <c r="H141" s="5"/>
    </row>
    <row r="142" spans="1:8" x14ac:dyDescent="0.3">
      <c r="A142" s="47"/>
      <c r="F142" s="5"/>
      <c r="G142" s="5"/>
      <c r="H142" s="5"/>
    </row>
    <row r="143" spans="1:8" x14ac:dyDescent="0.3">
      <c r="A143" s="47"/>
      <c r="F143" s="5"/>
      <c r="G143" s="5"/>
      <c r="H143" s="5"/>
    </row>
    <row r="144" spans="1:8" x14ac:dyDescent="0.3">
      <c r="A144" s="47"/>
      <c r="F144" s="5"/>
      <c r="G144" s="5"/>
      <c r="H144" s="5"/>
    </row>
    <row r="145" spans="1:8" x14ac:dyDescent="0.3">
      <c r="A145" s="89"/>
    </row>
    <row r="146" spans="1:8" x14ac:dyDescent="0.3">
      <c r="A146" s="89"/>
    </row>
    <row r="147" spans="1:8" x14ac:dyDescent="0.3">
      <c r="A147" s="47"/>
      <c r="F147" s="5"/>
      <c r="G147" s="5"/>
      <c r="H147" s="5"/>
    </row>
    <row r="148" spans="1:8" x14ac:dyDescent="0.3">
      <c r="A148" s="47"/>
      <c r="F148" s="5"/>
      <c r="G148" s="5"/>
      <c r="H148" s="5"/>
    </row>
    <row r="149" spans="1:8" x14ac:dyDescent="0.3">
      <c r="A149" s="47"/>
      <c r="F149" s="5"/>
      <c r="G149" s="5"/>
      <c r="H149" s="5"/>
    </row>
    <row r="150" spans="1:8" x14ac:dyDescent="0.3">
      <c r="A150" s="47"/>
      <c r="F150" s="5"/>
      <c r="G150" s="5"/>
      <c r="H150" s="5"/>
    </row>
    <row r="151" spans="1:8" x14ac:dyDescent="0.3">
      <c r="A151" s="89"/>
    </row>
    <row r="152" spans="1:8" x14ac:dyDescent="0.3">
      <c r="A152" s="89"/>
    </row>
    <row r="153" spans="1:8" x14ac:dyDescent="0.3">
      <c r="A153" s="47"/>
      <c r="F153" s="5"/>
      <c r="G153" s="5"/>
      <c r="H153" s="5"/>
    </row>
    <row r="154" spans="1:8" x14ac:dyDescent="0.3">
      <c r="A154" s="47"/>
      <c r="F154" s="5"/>
      <c r="G154" s="5"/>
      <c r="H154" s="5"/>
    </row>
    <row r="155" spans="1:8" x14ac:dyDescent="0.3">
      <c r="A155" s="47"/>
      <c r="F155" s="5"/>
      <c r="G155" s="5"/>
      <c r="H155" s="5"/>
    </row>
    <row r="156" spans="1:8" x14ac:dyDescent="0.3">
      <c r="A156" s="47"/>
      <c r="F156" s="5"/>
      <c r="G156" s="5"/>
      <c r="H156" s="5"/>
    </row>
    <row r="157" spans="1:8" x14ac:dyDescent="0.3">
      <c r="A157" s="47"/>
      <c r="F157" s="5"/>
      <c r="G157" s="5"/>
      <c r="H157" s="5"/>
    </row>
    <row r="158" spans="1:8" x14ac:dyDescent="0.3">
      <c r="A158" s="89"/>
    </row>
    <row r="159" spans="1:8" x14ac:dyDescent="0.3">
      <c r="A159" s="89"/>
    </row>
    <row r="160" spans="1:8" x14ac:dyDescent="0.3">
      <c r="A160" s="47"/>
      <c r="F160" s="5"/>
      <c r="G160" s="5"/>
      <c r="H160" s="5"/>
    </row>
    <row r="161" spans="1:8" x14ac:dyDescent="0.3">
      <c r="A161" s="47"/>
      <c r="F161" s="5"/>
      <c r="G161" s="5"/>
      <c r="H161" s="5"/>
    </row>
    <row r="162" spans="1:8" x14ac:dyDescent="0.3">
      <c r="A162" s="47"/>
      <c r="F162" s="5"/>
      <c r="G162" s="5"/>
      <c r="H162" s="5"/>
    </row>
    <row r="163" spans="1:8" x14ac:dyDescent="0.3">
      <c r="A163" s="47"/>
      <c r="F163" s="5"/>
      <c r="G163" s="5"/>
      <c r="H163" s="5"/>
    </row>
    <row r="164" spans="1:8" x14ac:dyDescent="0.3">
      <c r="A164" s="47"/>
      <c r="F164" s="5"/>
      <c r="G164" s="5"/>
      <c r="H164" s="5"/>
    </row>
    <row r="165" spans="1:8" x14ac:dyDescent="0.3">
      <c r="A165" s="89"/>
    </row>
    <row r="166" spans="1:8" x14ac:dyDescent="0.3">
      <c r="A166" s="89"/>
    </row>
    <row r="167" spans="1:8" x14ac:dyDescent="0.3">
      <c r="A167" s="47"/>
      <c r="F167" s="5"/>
      <c r="G167" s="5"/>
      <c r="H167" s="5"/>
    </row>
    <row r="168" spans="1:8" x14ac:dyDescent="0.3">
      <c r="A168" s="47"/>
      <c r="F168" s="5"/>
      <c r="G168" s="5"/>
      <c r="H168" s="5"/>
    </row>
    <row r="169" spans="1:8" x14ac:dyDescent="0.3">
      <c r="A169" s="47"/>
      <c r="F169" s="5"/>
      <c r="G169" s="5"/>
      <c r="H169" s="5"/>
    </row>
    <row r="170" spans="1:8" x14ac:dyDescent="0.3">
      <c r="A170" s="47"/>
      <c r="F170" s="5"/>
      <c r="G170" s="5"/>
      <c r="H170" s="5"/>
    </row>
    <row r="171" spans="1:8" x14ac:dyDescent="0.3">
      <c r="A171" s="47"/>
      <c r="F171" s="5"/>
      <c r="G171" s="5"/>
      <c r="H171" s="5"/>
    </row>
    <row r="172" spans="1:8" x14ac:dyDescent="0.3">
      <c r="A172" s="89"/>
    </row>
    <row r="173" spans="1:8" x14ac:dyDescent="0.3">
      <c r="A173" s="89"/>
    </row>
    <row r="174" spans="1:8" x14ac:dyDescent="0.3">
      <c r="A174" s="47"/>
      <c r="F174" s="5"/>
      <c r="G174" s="5"/>
      <c r="H174" s="5"/>
    </row>
    <row r="175" spans="1:8" x14ac:dyDescent="0.3">
      <c r="A175" s="47"/>
      <c r="F175" s="5"/>
      <c r="G175" s="5"/>
      <c r="H175" s="5"/>
    </row>
    <row r="176" spans="1:8" x14ac:dyDescent="0.3">
      <c r="A176" s="47"/>
      <c r="F176" s="5"/>
      <c r="G176" s="5"/>
      <c r="H176" s="5"/>
    </row>
    <row r="177" spans="1:8" x14ac:dyDescent="0.3">
      <c r="A177" s="89"/>
    </row>
    <row r="178" spans="1:8" x14ac:dyDescent="0.3">
      <c r="A178" s="89"/>
    </row>
    <row r="179" spans="1:8" x14ac:dyDescent="0.3">
      <c r="A179" s="47"/>
      <c r="F179" s="5"/>
      <c r="G179" s="5"/>
      <c r="H179" s="5"/>
    </row>
    <row r="180" spans="1:8" x14ac:dyDescent="0.3">
      <c r="A180" s="47"/>
      <c r="F180" s="5"/>
      <c r="G180" s="5"/>
      <c r="H180" s="5"/>
    </row>
    <row r="181" spans="1:8" x14ac:dyDescent="0.3">
      <c r="A181" s="47"/>
      <c r="F181" s="5"/>
      <c r="G181" s="5"/>
      <c r="H181" s="5"/>
    </row>
    <row r="182" spans="1:8" x14ac:dyDescent="0.3">
      <c r="A182" s="47"/>
      <c r="F182" s="5"/>
      <c r="G182" s="5"/>
      <c r="H182" s="5"/>
    </row>
    <row r="183" spans="1:8" x14ac:dyDescent="0.3">
      <c r="A183" s="47"/>
      <c r="F183" s="5"/>
      <c r="G183" s="5"/>
      <c r="H183" s="5"/>
    </row>
    <row r="184" spans="1:8" x14ac:dyDescent="0.3">
      <c r="A184" s="89"/>
    </row>
    <row r="185" spans="1:8" x14ac:dyDescent="0.3">
      <c r="A185" s="89"/>
    </row>
    <row r="186" spans="1:8" x14ac:dyDescent="0.3">
      <c r="A186" s="47"/>
      <c r="F186" s="5"/>
      <c r="G186" s="5"/>
      <c r="H186" s="5"/>
    </row>
    <row r="187" spans="1:8" x14ac:dyDescent="0.3">
      <c r="A187" s="47"/>
      <c r="F187" s="5"/>
      <c r="G187" s="5"/>
      <c r="H187" s="5"/>
    </row>
    <row r="188" spans="1:8" x14ac:dyDescent="0.3">
      <c r="A188" s="47"/>
      <c r="F188" s="5"/>
      <c r="G188" s="5"/>
      <c r="H188" s="5"/>
    </row>
    <row r="189" spans="1:8" x14ac:dyDescent="0.3">
      <c r="A189" s="47"/>
      <c r="F189" s="5"/>
      <c r="G189" s="5"/>
      <c r="H189" s="5"/>
    </row>
    <row r="190" spans="1:8" x14ac:dyDescent="0.3">
      <c r="A190" s="47"/>
      <c r="F190" s="5"/>
      <c r="G190" s="5"/>
      <c r="H190" s="5"/>
    </row>
    <row r="191" spans="1:8" x14ac:dyDescent="0.3">
      <c r="A191" s="47"/>
      <c r="F191" s="5"/>
      <c r="G191" s="5"/>
      <c r="H191" s="5"/>
    </row>
    <row r="192" spans="1:8" x14ac:dyDescent="0.3">
      <c r="A192" s="47"/>
      <c r="F192" s="5"/>
      <c r="G192" s="5"/>
      <c r="H192" s="5"/>
    </row>
    <row r="193" spans="1:8" x14ac:dyDescent="0.3">
      <c r="A193" s="47"/>
      <c r="F193" s="5"/>
      <c r="G193" s="5"/>
      <c r="H193" s="5"/>
    </row>
    <row r="194" spans="1:8" x14ac:dyDescent="0.3">
      <c r="A194" s="89"/>
    </row>
    <row r="195" spans="1:8" x14ac:dyDescent="0.3">
      <c r="A195" s="89"/>
    </row>
    <row r="196" spans="1:8" x14ac:dyDescent="0.3">
      <c r="A196" s="47"/>
      <c r="F196" s="5"/>
      <c r="G196" s="5"/>
      <c r="H196" s="5"/>
    </row>
    <row r="197" spans="1:8" x14ac:dyDescent="0.3">
      <c r="A197" s="47"/>
      <c r="F197" s="5"/>
      <c r="G197" s="5"/>
      <c r="H197" s="5"/>
    </row>
    <row r="198" spans="1:8" x14ac:dyDescent="0.3">
      <c r="A198" s="47"/>
      <c r="F198" s="5"/>
      <c r="G198" s="5"/>
      <c r="H198" s="5"/>
    </row>
    <row r="199" spans="1:8" x14ac:dyDescent="0.3">
      <c r="A199" s="47"/>
      <c r="F199" s="5"/>
      <c r="G199" s="5"/>
      <c r="H199" s="5"/>
    </row>
    <row r="200" spans="1:8" x14ac:dyDescent="0.3">
      <c r="A200" s="47"/>
      <c r="F200" s="5"/>
      <c r="G200" s="5"/>
      <c r="H200" s="5"/>
    </row>
    <row r="201" spans="1:8" x14ac:dyDescent="0.3">
      <c r="A201" s="89"/>
    </row>
    <row r="202" spans="1:8" x14ac:dyDescent="0.3">
      <c r="A202" s="89"/>
    </row>
    <row r="203" spans="1:8" x14ac:dyDescent="0.3">
      <c r="A203" s="47"/>
      <c r="F203" s="5"/>
      <c r="G203" s="5"/>
      <c r="H203" s="5"/>
    </row>
    <row r="204" spans="1:8" x14ac:dyDescent="0.3">
      <c r="A204" s="47"/>
      <c r="F204" s="5"/>
      <c r="G204" s="5"/>
      <c r="H204" s="5"/>
    </row>
    <row r="205" spans="1:8" x14ac:dyDescent="0.3">
      <c r="A205" s="47"/>
      <c r="F205" s="5"/>
      <c r="G205" s="5"/>
      <c r="H205" s="5"/>
    </row>
    <row r="206" spans="1:8" x14ac:dyDescent="0.3">
      <c r="A206" s="47"/>
      <c r="F206" s="5"/>
      <c r="G206" s="5"/>
      <c r="H206" s="5"/>
    </row>
    <row r="207" spans="1:8" x14ac:dyDescent="0.3">
      <c r="A207" s="47"/>
      <c r="F207" s="5"/>
      <c r="G207" s="5"/>
      <c r="H207" s="5"/>
    </row>
    <row r="208" spans="1:8" x14ac:dyDescent="0.3">
      <c r="A208" s="47"/>
      <c r="F208" s="5"/>
      <c r="G208" s="5"/>
      <c r="H208" s="5"/>
    </row>
    <row r="209" spans="1:8" x14ac:dyDescent="0.3">
      <c r="A209" s="47"/>
      <c r="F209" s="5"/>
      <c r="G209" s="5"/>
      <c r="H209" s="5"/>
    </row>
    <row r="210" spans="1:8" x14ac:dyDescent="0.3">
      <c r="A210" s="47"/>
      <c r="F210" s="5"/>
      <c r="G210" s="5"/>
      <c r="H210" s="5"/>
    </row>
    <row r="211" spans="1:8" x14ac:dyDescent="0.3">
      <c r="A211" s="47"/>
      <c r="F211" s="5"/>
      <c r="G211" s="5"/>
      <c r="H211" s="5"/>
    </row>
    <row r="212" spans="1:8" x14ac:dyDescent="0.3">
      <c r="A212" s="47"/>
      <c r="F212" s="5"/>
      <c r="G212" s="5"/>
      <c r="H212" s="5"/>
    </row>
    <row r="213" spans="1:8" x14ac:dyDescent="0.3">
      <c r="A213" s="47"/>
      <c r="F213" s="5"/>
      <c r="G213" s="5"/>
      <c r="H213" s="5"/>
    </row>
    <row r="214" spans="1:8" x14ac:dyDescent="0.3">
      <c r="A214" s="47"/>
      <c r="F214" s="5"/>
      <c r="G214" s="5"/>
      <c r="H214" s="5"/>
    </row>
    <row r="215" spans="1:8" x14ac:dyDescent="0.3">
      <c r="A215" s="47"/>
      <c r="F215" s="5"/>
      <c r="G215" s="5"/>
      <c r="H215" s="5"/>
    </row>
    <row r="216" spans="1:8" x14ac:dyDescent="0.3">
      <c r="A216" s="89"/>
    </row>
    <row r="217" spans="1:8" x14ac:dyDescent="0.3">
      <c r="A217" s="89"/>
    </row>
    <row r="218" spans="1:8" x14ac:dyDescent="0.3">
      <c r="A218" s="47"/>
      <c r="F218" s="5"/>
      <c r="G218" s="5"/>
      <c r="H218" s="5"/>
    </row>
    <row r="219" spans="1:8" x14ac:dyDescent="0.3">
      <c r="A219" s="47"/>
      <c r="F219" s="5"/>
      <c r="G219" s="5"/>
      <c r="H219" s="5"/>
    </row>
    <row r="220" spans="1:8" x14ac:dyDescent="0.3">
      <c r="A220" s="47"/>
      <c r="F220" s="5"/>
      <c r="G220" s="5"/>
      <c r="H220" s="5"/>
    </row>
    <row r="221" spans="1:8" x14ac:dyDescent="0.3">
      <c r="A221" s="47"/>
      <c r="F221" s="5"/>
      <c r="G221" s="5"/>
      <c r="H221" s="5"/>
    </row>
    <row r="222" spans="1:8" x14ac:dyDescent="0.3">
      <c r="A222" s="47"/>
    </row>
    <row r="223" spans="1:8" x14ac:dyDescent="0.3">
      <c r="A223" s="47"/>
    </row>
  </sheetData>
  <customSheetViews>
    <customSheetView guid="{3B8AE0B5-3991-45B4-BEBB-44B75A6AF669}" scale="120" showGridLines="0" topLeftCell="B1">
      <selection activeCell="M16" sqref="M16:M22"/>
      <pageMargins left="0.7" right="0.7" top="0.75" bottom="0.75" header="0.3" footer="0.3"/>
      <pageSetup paperSize="9" orientation="portrait" horizontalDpi="200" verticalDpi="200" r:id="rId1"/>
    </customSheetView>
  </customSheetViews>
  <mergeCells count="45">
    <mergeCell ref="A2:K2"/>
    <mergeCell ref="G6:G9"/>
    <mergeCell ref="A99:C99"/>
    <mergeCell ref="F8:F9"/>
    <mergeCell ref="D8:D9"/>
    <mergeCell ref="C8:C9"/>
    <mergeCell ref="H6:H9"/>
    <mergeCell ref="A201:A202"/>
    <mergeCell ref="A216:A217"/>
    <mergeCell ref="A3:K3"/>
    <mergeCell ref="A4:K4"/>
    <mergeCell ref="A177:A178"/>
    <mergeCell ref="A184:A185"/>
    <mergeCell ref="A194:A195"/>
    <mergeCell ref="A158:A159"/>
    <mergeCell ref="A165:A166"/>
    <mergeCell ref="F99:L99"/>
    <mergeCell ref="F100:L100"/>
    <mergeCell ref="A172:A173"/>
    <mergeCell ref="A132:A133"/>
    <mergeCell ref="A145:A146"/>
    <mergeCell ref="A151:A152"/>
    <mergeCell ref="G123:G125"/>
    <mergeCell ref="F123:F125"/>
    <mergeCell ref="F116:G116"/>
    <mergeCell ref="A117:A120"/>
    <mergeCell ref="B117:E118"/>
    <mergeCell ref="F117:G119"/>
    <mergeCell ref="B119:C119"/>
    <mergeCell ref="D119:E119"/>
    <mergeCell ref="A123:A125"/>
    <mergeCell ref="B123:B125"/>
    <mergeCell ref="C123:C125"/>
    <mergeCell ref="D123:D125"/>
    <mergeCell ref="E123:E125"/>
    <mergeCell ref="A113:F115"/>
    <mergeCell ref="G113:G115"/>
    <mergeCell ref="I6:K9"/>
    <mergeCell ref="N14:N15"/>
    <mergeCell ref="I5:K5"/>
    <mergeCell ref="A6:A9"/>
    <mergeCell ref="B6:B9"/>
    <mergeCell ref="C6:F7"/>
    <mergeCell ref="A100:C100"/>
    <mergeCell ref="E8:E9"/>
  </mergeCells>
  <pageMargins left="0.7" right="0.7" top="0.75" bottom="0.75" header="0.3" footer="0.3"/>
  <pageSetup paperSize="9" orientation="portrait" horizontalDpi="200" verticalDpi="200" r:id="rId2"/>
  <ignoredErrors>
    <ignoredError sqref="H10 F18 E10:F10" unlockedFormula="1"/>
    <ignoredError sqref="B85:B88 B84 B91:B92 B89:B90 B83 C64:D64 B17 B15:B16 H18 D26 E31:F31 C36 C42 C48:E48 C54 C58 D73 D79 B94:B97 F93:H93 B59:B63 B55:B57 B49:B53 B43:B47 B37:B41 B32:B35 B19:B25 B80 B81:B82 B74 B75:B78 B68 B67 B71 B70 B72 B66 B69 B28:B30 B27 E36 H36 E42 H42 H48 E54:H54 E58:H58 F64 F73:H73 F79 H79 F26:H26 H31" formulaRange="1" unlockedFormula="1"/>
    <ignoredError sqref="B36 B18" formula="1"/>
    <ignoredError sqref="B26 B31" formula="1" unlockedFormula="1"/>
    <ignoredError sqref="B12:B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s.spyroulis</dc:creator>
  <cp:lastModifiedBy>Spyroulis Stergios</cp:lastModifiedBy>
  <cp:lastPrinted>2015-05-14T13:30:18Z</cp:lastPrinted>
  <dcterms:created xsi:type="dcterms:W3CDTF">2015-05-14T12:26:18Z</dcterms:created>
  <dcterms:modified xsi:type="dcterms:W3CDTF">2023-08-23T11:01:32Z</dcterms:modified>
</cp:coreProperties>
</file>