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/>
  <mc:AlternateContent xmlns:mc="http://schemas.openxmlformats.org/markup-compatibility/2006">
    <mc:Choice Requires="x15">
      <x15ac:absPath xmlns:x15ac="http://schemas.microsoft.com/office/spreadsheetml/2010/11/ac" url="C:\Users\ananik\Documents\ΔΕΛΤΙΑ ΤΥΠΟΥ\ΔΕΛΤΙΟ ΤΥΠΟΥ 2022\ΑΡΧΕΙΑ ΓΙΑΑ ΑΠΟΣΤΟΛΗ\"/>
    </mc:Choice>
  </mc:AlternateContent>
  <xr:revisionPtr revIDLastSave="0" documentId="13_ncr:1_{C12994D1-394D-469A-8AB4-9B25D4850B61}" xr6:coauthVersionLast="47" xr6:coauthVersionMax="47" xr10:uidLastSave="{00000000-0000-0000-0000-000000000000}"/>
  <bookViews>
    <workbookView xWindow="-108" yWindow="-108" windowWidth="23256" windowHeight="12720" tabRatio="580" xr2:uid="{00000000-000D-0000-FFFF-FFFF00000000}"/>
  </bookViews>
  <sheets>
    <sheet name="Τελικός" sheetId="21" r:id="rId1"/>
  </sheets>
  <externalReferences>
    <externalReference r:id="rId2"/>
  </externalReferences>
  <definedNames>
    <definedName name="marge">'[1]EAA97 basic prices'!$A$2</definedName>
    <definedName name="_xlnm.Print_Area" localSheetId="0">Τελικός!$A$49:$C$55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35" i="21" l="1"/>
  <c r="AF45" i="21" s="1"/>
  <c r="AF36" i="21"/>
  <c r="AF46" i="21" s="1"/>
  <c r="AF37" i="21"/>
  <c r="AF47" i="21" s="1"/>
  <c r="AF38" i="21"/>
  <c r="AF48" i="21" s="1"/>
  <c r="AE38" i="21" l="1"/>
  <c r="AE48" i="21" s="1"/>
  <c r="AD38" i="21"/>
  <c r="AD48" i="21" s="1"/>
  <c r="AC28" i="21"/>
  <c r="AC38" i="21" s="1"/>
  <c r="AC48" i="21" s="1"/>
  <c r="AE37" i="21"/>
  <c r="AE47" i="21" s="1"/>
  <c r="AD37" i="21"/>
  <c r="AD47" i="21" s="1"/>
  <c r="AC27" i="21"/>
  <c r="AC37" i="21" s="1"/>
  <c r="AC47" i="21" s="1"/>
  <c r="AE36" i="21"/>
  <c r="AE46" i="21" s="1"/>
  <c r="AD36" i="21"/>
  <c r="AD46" i="21" s="1"/>
  <c r="AC26" i="21"/>
  <c r="AC36" i="21" s="1"/>
  <c r="AC46" i="21" s="1"/>
  <c r="AE35" i="21"/>
  <c r="AE45" i="21" s="1"/>
  <c r="AD35" i="21"/>
  <c r="AD45" i="21" s="1"/>
  <c r="AC25" i="21"/>
  <c r="AC35" i="21" s="1"/>
  <c r="AC45" i="21" s="1"/>
  <c r="AB28" i="21" l="1"/>
  <c r="AB27" i="21"/>
  <c r="AB26" i="21"/>
  <c r="AB25" i="21"/>
  <c r="AA25" i="21"/>
  <c r="AA26" i="21"/>
  <c r="AA27" i="21"/>
  <c r="AA28" i="21"/>
  <c r="X25" i="21"/>
  <c r="Y25" i="21"/>
  <c r="Z25" i="21"/>
  <c r="X26" i="21"/>
  <c r="Y26" i="21"/>
  <c r="Z26" i="21"/>
  <c r="X27" i="21"/>
  <c r="Y27" i="21"/>
  <c r="Z27" i="21"/>
  <c r="X28" i="21"/>
  <c r="Y28" i="21"/>
  <c r="Z28" i="21"/>
  <c r="C26" i="21"/>
  <c r="C36" i="21" s="1"/>
  <c r="C46" i="21" s="1"/>
  <c r="D26" i="21"/>
  <c r="D36" i="21" s="1"/>
  <c r="D46" i="21" s="1"/>
  <c r="E26" i="21"/>
  <c r="E36" i="21" s="1"/>
  <c r="E46" i="21" s="1"/>
  <c r="F26" i="21"/>
  <c r="F36" i="21" s="1"/>
  <c r="F46" i="21" s="1"/>
  <c r="G26" i="21"/>
  <c r="G36" i="21" s="1"/>
  <c r="G46" i="21" s="1"/>
  <c r="H26" i="21"/>
  <c r="H36" i="21" s="1"/>
  <c r="H46" i="21" s="1"/>
  <c r="I26" i="21"/>
  <c r="I36" i="21" s="1"/>
  <c r="I46" i="21" s="1"/>
  <c r="J26" i="21"/>
  <c r="J36" i="21" s="1"/>
  <c r="J46" i="21" s="1"/>
  <c r="K26" i="21"/>
  <c r="K36" i="21" s="1"/>
  <c r="K46" i="21" s="1"/>
  <c r="L26" i="21"/>
  <c r="L36" i="21" s="1"/>
  <c r="L46" i="21" s="1"/>
  <c r="M26" i="21"/>
  <c r="M36" i="21" s="1"/>
  <c r="M46" i="21" s="1"/>
  <c r="N26" i="21"/>
  <c r="N36" i="21" s="1"/>
  <c r="N46" i="21" s="1"/>
  <c r="O26" i="21"/>
  <c r="O36" i="21" s="1"/>
  <c r="O46" i="21" s="1"/>
  <c r="P26" i="21"/>
  <c r="P36" i="21" s="1"/>
  <c r="P46" i="21" s="1"/>
  <c r="Q26" i="21"/>
  <c r="Q36" i="21" s="1"/>
  <c r="Q46" i="21" s="1"/>
  <c r="R26" i="21"/>
  <c r="R36" i="21" s="1"/>
  <c r="R46" i="21" s="1"/>
  <c r="S26" i="21"/>
  <c r="S36" i="21" s="1"/>
  <c r="S46" i="21" s="1"/>
  <c r="T26" i="21"/>
  <c r="U26" i="21"/>
  <c r="V26" i="21"/>
  <c r="W26" i="21"/>
  <c r="C27" i="21"/>
  <c r="C37" i="21" s="1"/>
  <c r="C47" i="21" s="1"/>
  <c r="D27" i="21"/>
  <c r="D37" i="21" s="1"/>
  <c r="D47" i="21" s="1"/>
  <c r="E27" i="21"/>
  <c r="E37" i="21" s="1"/>
  <c r="E47" i="21" s="1"/>
  <c r="F27" i="21"/>
  <c r="F37" i="21" s="1"/>
  <c r="F47" i="21" s="1"/>
  <c r="G27" i="21"/>
  <c r="G37" i="21" s="1"/>
  <c r="G47" i="21" s="1"/>
  <c r="H27" i="21"/>
  <c r="H37" i="21" s="1"/>
  <c r="H47" i="21" s="1"/>
  <c r="I27" i="21"/>
  <c r="I37" i="21" s="1"/>
  <c r="I47" i="21" s="1"/>
  <c r="J27" i="21"/>
  <c r="J37" i="21" s="1"/>
  <c r="J47" i="21" s="1"/>
  <c r="K27" i="21"/>
  <c r="K37" i="21" s="1"/>
  <c r="K47" i="21" s="1"/>
  <c r="L27" i="21"/>
  <c r="L37" i="21" s="1"/>
  <c r="L47" i="21" s="1"/>
  <c r="M27" i="21"/>
  <c r="M37" i="21" s="1"/>
  <c r="M47" i="21" s="1"/>
  <c r="N27" i="21"/>
  <c r="N37" i="21" s="1"/>
  <c r="N47" i="21" s="1"/>
  <c r="O27" i="21"/>
  <c r="O37" i="21" s="1"/>
  <c r="O47" i="21" s="1"/>
  <c r="P27" i="21"/>
  <c r="P37" i="21" s="1"/>
  <c r="P47" i="21" s="1"/>
  <c r="Q27" i="21"/>
  <c r="Q37" i="21" s="1"/>
  <c r="Q47" i="21" s="1"/>
  <c r="R27" i="21"/>
  <c r="R37" i="21" s="1"/>
  <c r="R47" i="21" s="1"/>
  <c r="S27" i="21"/>
  <c r="S37" i="21" s="1"/>
  <c r="S47" i="21" s="1"/>
  <c r="T27" i="21"/>
  <c r="U27" i="21"/>
  <c r="V27" i="21"/>
  <c r="W27" i="21"/>
  <c r="C28" i="21"/>
  <c r="C38" i="21" s="1"/>
  <c r="C48" i="21" s="1"/>
  <c r="D28" i="21"/>
  <c r="D38" i="21" s="1"/>
  <c r="D48" i="21" s="1"/>
  <c r="E28" i="21"/>
  <c r="E38" i="21" s="1"/>
  <c r="E48" i="21" s="1"/>
  <c r="F28" i="21"/>
  <c r="F38" i="21" s="1"/>
  <c r="F48" i="21" s="1"/>
  <c r="G28" i="21"/>
  <c r="G38" i="21" s="1"/>
  <c r="G48" i="21" s="1"/>
  <c r="H28" i="21"/>
  <c r="H38" i="21" s="1"/>
  <c r="H48" i="21" s="1"/>
  <c r="I28" i="21"/>
  <c r="I38" i="21" s="1"/>
  <c r="I48" i="21" s="1"/>
  <c r="J28" i="21"/>
  <c r="J38" i="21" s="1"/>
  <c r="J48" i="21" s="1"/>
  <c r="K28" i="21"/>
  <c r="K38" i="21" s="1"/>
  <c r="K48" i="21" s="1"/>
  <c r="L28" i="21"/>
  <c r="L38" i="21" s="1"/>
  <c r="L48" i="21" s="1"/>
  <c r="M28" i="21"/>
  <c r="M38" i="21" s="1"/>
  <c r="M48" i="21" s="1"/>
  <c r="N28" i="21"/>
  <c r="N38" i="21" s="1"/>
  <c r="N48" i="21" s="1"/>
  <c r="O28" i="21"/>
  <c r="O38" i="21" s="1"/>
  <c r="O48" i="21" s="1"/>
  <c r="P28" i="21"/>
  <c r="P38" i="21" s="1"/>
  <c r="P48" i="21" s="1"/>
  <c r="Q28" i="21"/>
  <c r="Q38" i="21" s="1"/>
  <c r="Q48" i="21" s="1"/>
  <c r="R28" i="21"/>
  <c r="R38" i="21" s="1"/>
  <c r="R48" i="21" s="1"/>
  <c r="S28" i="21"/>
  <c r="S38" i="21" s="1"/>
  <c r="S48" i="21" s="1"/>
  <c r="T28" i="21"/>
  <c r="U28" i="21"/>
  <c r="V28" i="21"/>
  <c r="W28" i="21"/>
  <c r="D25" i="21"/>
  <c r="D35" i="21" s="1"/>
  <c r="D45" i="21" s="1"/>
  <c r="E25" i="21"/>
  <c r="E35" i="21" s="1"/>
  <c r="E45" i="21" s="1"/>
  <c r="F25" i="21"/>
  <c r="F35" i="21" s="1"/>
  <c r="F45" i="21" s="1"/>
  <c r="G25" i="21"/>
  <c r="G35" i="21" s="1"/>
  <c r="G45" i="21" s="1"/>
  <c r="H25" i="21"/>
  <c r="H35" i="21" s="1"/>
  <c r="H45" i="21" s="1"/>
  <c r="I25" i="21"/>
  <c r="I35" i="21" s="1"/>
  <c r="I45" i="21" s="1"/>
  <c r="J25" i="21"/>
  <c r="J35" i="21" s="1"/>
  <c r="J45" i="21" s="1"/>
  <c r="K25" i="21"/>
  <c r="K35" i="21" s="1"/>
  <c r="K45" i="21" s="1"/>
  <c r="L25" i="21"/>
  <c r="L35" i="21" s="1"/>
  <c r="L45" i="21" s="1"/>
  <c r="M25" i="21"/>
  <c r="M35" i="21" s="1"/>
  <c r="M45" i="21" s="1"/>
  <c r="N25" i="21"/>
  <c r="N35" i="21" s="1"/>
  <c r="N45" i="21" s="1"/>
  <c r="O25" i="21"/>
  <c r="O35" i="21" s="1"/>
  <c r="O45" i="21" s="1"/>
  <c r="P25" i="21"/>
  <c r="P35" i="21" s="1"/>
  <c r="P45" i="21" s="1"/>
  <c r="Q25" i="21"/>
  <c r="Q35" i="21" s="1"/>
  <c r="Q45" i="21" s="1"/>
  <c r="R25" i="21"/>
  <c r="R35" i="21" s="1"/>
  <c r="R45" i="21" s="1"/>
  <c r="S25" i="21"/>
  <c r="S35" i="21" s="1"/>
  <c r="S45" i="21" s="1"/>
  <c r="T25" i="21"/>
  <c r="U25" i="21"/>
  <c r="V25" i="21"/>
  <c r="W25" i="21"/>
  <c r="C25" i="21"/>
  <c r="C35" i="21" s="1"/>
  <c r="C45" i="21" s="1"/>
  <c r="W38" i="21" l="1"/>
  <c r="V37" i="21"/>
  <c r="T36" i="21"/>
  <c r="X38" i="21"/>
  <c r="Z36" i="21"/>
  <c r="Y35" i="21"/>
  <c r="AA36" i="21"/>
  <c r="AB37" i="21"/>
  <c r="W35" i="21"/>
  <c r="T38" i="21"/>
  <c r="W37" i="21"/>
  <c r="U36" i="21"/>
  <c r="Y38" i="21"/>
  <c r="X37" i="21"/>
  <c r="Z35" i="21"/>
  <c r="AA37" i="21"/>
  <c r="AB36" i="21"/>
  <c r="T35" i="21"/>
  <c r="U35" i="21"/>
  <c r="U38" i="21"/>
  <c r="T37" i="21"/>
  <c r="V36" i="21"/>
  <c r="Y37" i="21"/>
  <c r="X36" i="21"/>
  <c r="AA38" i="21"/>
  <c r="AB35" i="21"/>
  <c r="V35" i="21"/>
  <c r="V38" i="21"/>
  <c r="U37" i="21"/>
  <c r="W36" i="21"/>
  <c r="Z37" i="21"/>
  <c r="Y36" i="21"/>
  <c r="X35" i="21"/>
  <c r="AA35" i="21"/>
  <c r="AB38" i="21"/>
  <c r="Z38" i="21"/>
  <c r="W46" i="21" l="1"/>
  <c r="Y47" i="21"/>
  <c r="T47" i="21"/>
  <c r="AB46" i="21"/>
  <c r="Z45" i="21"/>
  <c r="Y48" i="21"/>
  <c r="W45" i="21"/>
  <c r="Z48" i="21"/>
  <c r="AA46" i="21"/>
  <c r="Z46" i="21"/>
  <c r="T46" i="21"/>
  <c r="W48" i="21"/>
  <c r="AA45" i="21"/>
  <c r="AB48" i="21"/>
  <c r="V45" i="21"/>
  <c r="X47" i="21"/>
  <c r="X45" i="21"/>
  <c r="Z47" i="21"/>
  <c r="U47" i="21"/>
  <c r="AB45" i="21"/>
  <c r="X46" i="21"/>
  <c r="V46" i="21"/>
  <c r="U48" i="21"/>
  <c r="T45" i="21"/>
  <c r="AA47" i="21"/>
  <c r="U46" i="21"/>
  <c r="T48" i="21"/>
  <c r="AB47" i="21"/>
  <c r="Y45" i="21"/>
  <c r="X48" i="21"/>
  <c r="V47" i="21"/>
  <c r="Y46" i="21"/>
  <c r="V48" i="21"/>
  <c r="AA48" i="21"/>
  <c r="U45" i="21"/>
  <c r="W47" i="21"/>
</calcChain>
</file>

<file path=xl/sharedStrings.xml><?xml version="1.0" encoding="utf-8"?>
<sst xmlns="http://schemas.openxmlformats.org/spreadsheetml/2006/main" count="80" uniqueCount="56">
  <si>
    <t>DESCRIPTION</t>
  </si>
  <si>
    <t>- value at producer prices</t>
  </si>
  <si>
    <t>- subsidies on product</t>
  </si>
  <si>
    <t>- taxes on product</t>
  </si>
  <si>
    <t>- value at basic prices</t>
  </si>
  <si>
    <t>10</t>
  </si>
  <si>
    <t>13</t>
  </si>
  <si>
    <t>AGRICULTURAL SERVICES OUTPUT</t>
  </si>
  <si>
    <t>16</t>
  </si>
  <si>
    <t>17</t>
  </si>
  <si>
    <t>18</t>
  </si>
  <si>
    <t>* Provisional data</t>
  </si>
  <si>
    <t>1. Total Output of the Agricultural Industry</t>
  </si>
  <si>
    <t>NON- AGRICULTURAL SECONDARY ACTIVITIES (INSEPARABLE)</t>
  </si>
  <si>
    <t>1993</t>
  </si>
  <si>
    <t>1994</t>
  </si>
  <si>
    <t>At current prices, ιn million €</t>
  </si>
  <si>
    <t>1999</t>
  </si>
  <si>
    <t>2000</t>
  </si>
  <si>
    <t>CROP OUTPUT</t>
  </si>
  <si>
    <t xml:space="preserve">ANIMAL OUTPUT </t>
  </si>
  <si>
    <t>OUTPUT OF THE AGRICULTURAL "INDUSTRY" (16+17)</t>
  </si>
  <si>
    <t xml:space="preserve">AGRICULTURAL GOODS OUTPUT  (10+13) </t>
  </si>
  <si>
    <t xml:space="preserve">AGRICULTURAL OUTPUT(14+15) </t>
  </si>
  <si>
    <t>2001</t>
  </si>
  <si>
    <t>2002</t>
  </si>
  <si>
    <t>e-mail:</t>
  </si>
  <si>
    <t>Information:</t>
  </si>
  <si>
    <t>Telephone:</t>
  </si>
  <si>
    <t>2003</t>
  </si>
  <si>
    <t>2004</t>
  </si>
  <si>
    <t>2005</t>
  </si>
  <si>
    <t>EL.STAT.</t>
  </si>
  <si>
    <t>2006</t>
  </si>
  <si>
    <t>2007</t>
  </si>
  <si>
    <t>2008</t>
  </si>
  <si>
    <t>2009</t>
  </si>
  <si>
    <t>a.nikolaidis@statistics.gr</t>
  </si>
  <si>
    <t>A.Nikolaidis</t>
  </si>
  <si>
    <t>2131352083</t>
  </si>
  <si>
    <r>
      <t>2010</t>
    </r>
    <r>
      <rPr>
        <b/>
        <vertAlign val="superscript"/>
        <sz val="10"/>
        <rFont val="Arial"/>
        <family val="2"/>
        <charset val="161"/>
      </rPr>
      <t>B</t>
    </r>
  </si>
  <si>
    <t>2011</t>
  </si>
  <si>
    <t>2012</t>
  </si>
  <si>
    <t>2013</t>
  </si>
  <si>
    <t>2014</t>
  </si>
  <si>
    <t>2015</t>
  </si>
  <si>
    <t>2016</t>
  </si>
  <si>
    <t>2017</t>
  </si>
  <si>
    <t>CATEGORIES **</t>
  </si>
  <si>
    <t>2018</t>
  </si>
  <si>
    <t>2019</t>
  </si>
  <si>
    <t>2021*</t>
  </si>
  <si>
    <t>2022*</t>
  </si>
  <si>
    <t>Update, 15/11/2023</t>
  </si>
  <si>
    <t xml:space="preserve"> ** The figures of the Economic Accounts for Agriculture  for 2010-2022, have been revised with 2015 as base year.                                           The revision of years 1995-2009 is in progress and thus there is a break in year 2010 in the series between the unrevised data for 1995-2009 provided here and the revised data of 2010-2022 shown in the same table.   
B=break in time series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</si>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</sst>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 x14ac:knownFonts="1">
    <font>
      <sz val="10"/>
      <name val="Arial Greek"/>
      <charset val="161"/>
    </font>
    <font>
      <sz val="10"/>
      <name val="Arial Greek"/>
      <charset val="161"/>
    </font>
    <font>
      <b/>
      <sz val="10"/>
      <name val="Arial Greek"/>
      <family val="2"/>
      <charset val="161"/>
    </font>
    <font>
      <sz val="10"/>
      <name val="Arial Greek"/>
      <family val="2"/>
      <charset val="161"/>
    </font>
    <font>
      <sz val="10"/>
      <name val="Arial"/>
      <family val="2"/>
    </font>
    <font>
      <sz val="10"/>
      <name val="Arial Greek"/>
      <charset val="161"/>
    </font>
    <font>
      <u/>
      <sz val="10"/>
      <color indexed="12"/>
      <name val="Arial Greek"/>
      <charset val="161"/>
    </font>
    <font>
      <b/>
      <sz val="10"/>
      <name val="Arial Greek"/>
      <charset val="161"/>
    </font>
    <font>
      <b/>
      <sz val="12"/>
      <name val="Arial Greek"/>
      <charset val="161"/>
    </font>
    <font>
      <sz val="12"/>
      <name val="Arial Greek"/>
      <family val="2"/>
      <charset val="161"/>
    </font>
    <font>
      <i/>
      <sz val="8"/>
      <name val="Arial Greek"/>
      <charset val="161"/>
    </font>
    <font>
      <sz val="10"/>
      <name val="Arial Greek"/>
      <charset val="161"/>
    </font>
    <font>
      <sz val="11"/>
      <color indexed="8"/>
      <name val="Calibri"/>
      <family val="2"/>
      <charset val="161"/>
    </font>
    <font>
      <sz val="11"/>
      <color indexed="9"/>
      <name val="Calibri"/>
      <family val="2"/>
      <charset val="161"/>
    </font>
    <font>
      <sz val="10"/>
      <name val="Arial"/>
      <family val="2"/>
      <charset val="161"/>
    </font>
    <font>
      <sz val="11"/>
      <color indexed="62"/>
      <name val="Calibri"/>
      <family val="2"/>
      <charset val="161"/>
    </font>
    <font>
      <b/>
      <sz val="11"/>
      <color indexed="9"/>
      <name val="Calibri"/>
      <family val="2"/>
      <charset val="161"/>
    </font>
    <font>
      <b/>
      <sz val="11"/>
      <color indexed="63"/>
      <name val="Calibri"/>
      <family val="2"/>
      <charset val="161"/>
    </font>
    <font>
      <i/>
      <sz val="11"/>
      <color indexed="23"/>
      <name val="Calibri"/>
      <family val="2"/>
      <charset val="161"/>
    </font>
    <font>
      <b/>
      <sz val="15"/>
      <color indexed="62"/>
      <name val="Calibri"/>
      <family val="2"/>
      <charset val="161"/>
    </font>
    <font>
      <b/>
      <sz val="13"/>
      <color indexed="62"/>
      <name val="Calibri"/>
      <family val="2"/>
      <charset val="161"/>
    </font>
    <font>
      <b/>
      <sz val="11"/>
      <color indexed="62"/>
      <name val="Calibri"/>
      <family val="2"/>
      <charset val="161"/>
    </font>
    <font>
      <sz val="11"/>
      <color indexed="20"/>
      <name val="Calibri"/>
      <family val="2"/>
      <charset val="161"/>
    </font>
    <font>
      <sz val="11"/>
      <color indexed="17"/>
      <name val="Calibri"/>
      <family val="2"/>
      <charset val="161"/>
    </font>
    <font>
      <sz val="11"/>
      <color indexed="19"/>
      <name val="Calibri"/>
      <family val="2"/>
      <charset val="161"/>
    </font>
    <font>
      <sz val="11"/>
      <color indexed="10"/>
      <name val="Calibri"/>
      <family val="2"/>
      <charset val="161"/>
    </font>
    <font>
      <b/>
      <sz val="11"/>
      <color indexed="8"/>
      <name val="Calibri"/>
      <family val="2"/>
      <charset val="161"/>
    </font>
    <font>
      <b/>
      <sz val="18"/>
      <color indexed="62"/>
      <name val="Cambria"/>
      <family val="2"/>
      <charset val="161"/>
    </font>
    <font>
      <b/>
      <sz val="11"/>
      <color indexed="10"/>
      <name val="Calibri"/>
      <family val="2"/>
      <charset val="161"/>
    </font>
    <font>
      <sz val="11"/>
      <name val="Calibri"/>
      <family val="2"/>
      <charset val="161"/>
    </font>
    <font>
      <sz val="12"/>
      <name val="Arial Greek"/>
      <charset val="161"/>
    </font>
    <font>
      <b/>
      <sz val="10"/>
      <color indexed="9"/>
      <name val="Arial"/>
      <family val="2"/>
    </font>
    <font>
      <sz val="10"/>
      <name val="Courier New"/>
      <family val="3"/>
      <charset val="161"/>
    </font>
    <font>
      <b/>
      <vertAlign val="superscript"/>
      <sz val="10"/>
      <name val="Arial"/>
      <family val="2"/>
      <charset val="161"/>
    </font>
  </fonts>
  <fills count="2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45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2" fillId="6" borderId="0" applyNumberFormat="0" applyBorder="0" applyAlignment="0" applyProtection="0"/>
    <xf numFmtId="0" fontId="12" fillId="3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6" borderId="0" applyNumberFormat="0" applyBorder="0" applyAlignment="0" applyProtection="0"/>
    <xf numFmtId="0" fontId="12" fillId="4" borderId="0" applyNumberFormat="0" applyBorder="0" applyAlignment="0" applyProtection="0"/>
    <xf numFmtId="0" fontId="13" fillId="6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8" borderId="0" applyNumberFormat="0" applyBorder="0" applyAlignment="0" applyProtection="0"/>
    <xf numFmtId="0" fontId="13" fillId="6" borderId="0" applyNumberFormat="0" applyBorder="0" applyAlignment="0" applyProtection="0"/>
    <xf numFmtId="0" fontId="13" fillId="3" borderId="0" applyNumberFormat="0" applyBorder="0" applyAlignment="0" applyProtection="0"/>
    <xf numFmtId="0" fontId="15" fillId="7" borderId="1" applyNumberFormat="0" applyAlignment="0" applyProtection="0"/>
    <xf numFmtId="0" fontId="16" fillId="11" borderId="2" applyNumberFormat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7" fillId="16" borderId="3" applyNumberFormat="0" applyAlignment="0" applyProtection="0"/>
    <xf numFmtId="0" fontId="18" fillId="0" borderId="0" applyNumberFormat="0" applyFill="0" applyBorder="0" applyAlignment="0" applyProtection="0"/>
    <xf numFmtId="0" fontId="19" fillId="0" borderId="4" applyNumberFormat="0" applyFill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1" fillId="0" borderId="0" applyNumberFormat="0" applyFill="0" applyBorder="0" applyAlignment="0" applyProtection="0"/>
    <xf numFmtId="0" fontId="22" fillId="17" borderId="0" applyNumberFormat="0" applyBorder="0" applyAlignment="0" applyProtection="0"/>
    <xf numFmtId="0" fontId="23" fillId="6" borderId="0" applyNumberFormat="0" applyBorder="0" applyAlignment="0" applyProtection="0"/>
    <xf numFmtId="0" fontId="24" fillId="7" borderId="0" applyNumberFormat="0" applyBorder="0" applyAlignment="0" applyProtection="0"/>
    <xf numFmtId="0" fontId="25" fillId="0" borderId="0" applyNumberFormat="0" applyFill="0" applyBorder="0" applyAlignment="0" applyProtection="0"/>
    <xf numFmtId="0" fontId="14" fillId="4" borderId="7" applyNumberFormat="0" applyFont="0" applyAlignment="0" applyProtection="0"/>
    <xf numFmtId="0" fontId="25" fillId="0" borderId="8" applyNumberFormat="0" applyFill="0" applyAlignment="0" applyProtection="0"/>
    <xf numFmtId="0" fontId="26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8" fillId="16" borderId="1" applyNumberFormat="0" applyAlignment="0" applyProtection="0"/>
    <xf numFmtId="0" fontId="31" fillId="19" borderId="18">
      <alignment horizontal="center" vertical="center"/>
    </xf>
    <xf numFmtId="0" fontId="32" fillId="0" borderId="0"/>
  </cellStyleXfs>
  <cellXfs count="83">
    <xf numFmtId="0" fontId="0" fillId="0" borderId="0" xfId="0"/>
    <xf numFmtId="3" fontId="9" fillId="0" borderId="0" xfId="0" applyNumberFormat="1" applyFont="1"/>
    <xf numFmtId="3" fontId="2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vertical="center" wrapText="1"/>
    </xf>
    <xf numFmtId="3" fontId="2" fillId="0" borderId="10" xfId="0" applyNumberFormat="1" applyFont="1" applyBorder="1" applyAlignment="1">
      <alignment horizontal="right" vertical="center" wrapText="1"/>
    </xf>
    <xf numFmtId="3" fontId="2" fillId="0" borderId="10" xfId="0" applyNumberFormat="1" applyFont="1" applyBorder="1" applyAlignment="1">
      <alignment vertical="center" wrapText="1"/>
    </xf>
    <xf numFmtId="3" fontId="8" fillId="0" borderId="0" xfId="0" applyNumberFormat="1" applyFont="1"/>
    <xf numFmtId="3" fontId="3" fillId="0" borderId="0" xfId="0" applyNumberFormat="1" applyFont="1"/>
    <xf numFmtId="3" fontId="7" fillId="0" borderId="0" xfId="0" applyNumberFormat="1" applyFont="1"/>
    <xf numFmtId="3" fontId="10" fillId="0" borderId="0" xfId="0" applyNumberFormat="1" applyFont="1"/>
    <xf numFmtId="3" fontId="10" fillId="0" borderId="0" xfId="0" applyNumberFormat="1" applyFont="1" applyAlignment="1">
      <alignment vertical="center"/>
    </xf>
    <xf numFmtId="3" fontId="5" fillId="0" borderId="0" xfId="0" applyNumberFormat="1" applyFont="1"/>
    <xf numFmtId="3" fontId="11" fillId="0" borderId="0" xfId="0" applyNumberFormat="1" applyFont="1" applyAlignment="1">
      <alignment horizontal="left" vertical="center"/>
    </xf>
    <xf numFmtId="3" fontId="11" fillId="0" borderId="0" xfId="0" applyNumberFormat="1" applyFont="1" applyAlignment="1">
      <alignment horizontal="left" vertical="center" wrapText="1"/>
    </xf>
    <xf numFmtId="3" fontId="5" fillId="0" borderId="0" xfId="0" applyNumberFormat="1" applyFont="1" applyAlignment="1">
      <alignment vertical="center" wrapText="1"/>
    </xf>
    <xf numFmtId="3" fontId="5" fillId="0" borderId="0" xfId="0" applyNumberFormat="1" applyFont="1" applyAlignment="1">
      <alignment horizontal="right" vertical="center" wrapText="1"/>
    </xf>
    <xf numFmtId="3" fontId="2" fillId="0" borderId="0" xfId="0" applyNumberFormat="1" applyFont="1" applyAlignment="1">
      <alignment horizontal="center" vertical="center"/>
    </xf>
    <xf numFmtId="3" fontId="2" fillId="0" borderId="16" xfId="0" applyNumberFormat="1" applyFont="1" applyBorder="1" applyAlignment="1">
      <alignment vertical="center" wrapText="1"/>
    </xf>
    <xf numFmtId="49" fontId="2" fillId="0" borderId="17" xfId="0" applyNumberFormat="1" applyFont="1" applyBorder="1" applyAlignment="1">
      <alignment horizontal="center" vertical="center" wrapText="1"/>
    </xf>
    <xf numFmtId="3" fontId="7" fillId="0" borderId="11" xfId="0" applyNumberFormat="1" applyFont="1" applyBorder="1"/>
    <xf numFmtId="3" fontId="0" fillId="0" borderId="15" xfId="0" applyNumberFormat="1" applyBorder="1"/>
    <xf numFmtId="3" fontId="0" fillId="0" borderId="0" xfId="0" applyNumberFormat="1" applyAlignment="1">
      <alignment horizontal="left" vertical="center"/>
    </xf>
    <xf numFmtId="3" fontId="8" fillId="0" borderId="0" xfId="0" applyNumberFormat="1" applyFont="1" applyAlignment="1">
      <alignment vertical="center" wrapText="1"/>
    </xf>
    <xf numFmtId="3" fontId="0" fillId="0" borderId="10" xfId="0" applyNumberFormat="1" applyBorder="1"/>
    <xf numFmtId="3" fontId="2" fillId="0" borderId="17" xfId="0" quotePrefix="1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vertical="center" wrapText="1"/>
    </xf>
    <xf numFmtId="3" fontId="7" fillId="0" borderId="0" xfId="0" applyNumberFormat="1" applyFont="1" applyAlignment="1">
      <alignment horizontal="center" vertical="center" wrapText="1"/>
    </xf>
    <xf numFmtId="3" fontId="5" fillId="0" borderId="15" xfId="0" applyNumberFormat="1" applyFont="1" applyBorder="1"/>
    <xf numFmtId="3" fontId="0" fillId="0" borderId="0" xfId="0" applyNumberFormat="1" applyAlignment="1">
      <alignment horizontal="left" vertical="center" wrapText="1"/>
    </xf>
    <xf numFmtId="3" fontId="0" fillId="0" borderId="0" xfId="0" applyNumberFormat="1" applyAlignment="1">
      <alignment vertical="center" wrapText="1"/>
    </xf>
    <xf numFmtId="3" fontId="6" fillId="0" borderId="0" xfId="41" applyNumberFormat="1" applyBorder="1" applyAlignment="1" applyProtection="1">
      <alignment vertical="center" wrapText="1"/>
    </xf>
    <xf numFmtId="3" fontId="0" fillId="0" borderId="0" xfId="0" quotePrefix="1" applyNumberFormat="1" applyAlignment="1">
      <alignment vertical="center" wrapText="1"/>
    </xf>
    <xf numFmtId="3" fontId="2" fillId="0" borderId="15" xfId="0" applyNumberFormat="1" applyFont="1" applyBorder="1" applyAlignment="1">
      <alignment horizontal="center" vertical="center" wrapText="1"/>
    </xf>
    <xf numFmtId="4" fontId="5" fillId="0" borderId="0" xfId="0" applyNumberFormat="1" applyFont="1"/>
    <xf numFmtId="3" fontId="1" fillId="0" borderId="15" xfId="0" applyNumberFormat="1" applyFont="1" applyBorder="1"/>
    <xf numFmtId="3" fontId="7" fillId="0" borderId="12" xfId="0" applyNumberFormat="1" applyFont="1" applyBorder="1" applyAlignment="1">
      <alignment horizontal="right" vertical="top" wrapText="1"/>
    </xf>
    <xf numFmtId="3" fontId="7" fillId="0" borderId="10" xfId="0" applyNumberFormat="1" applyFont="1" applyBorder="1" applyAlignment="1">
      <alignment horizontal="right" vertical="top" wrapText="1"/>
    </xf>
    <xf numFmtId="3" fontId="7" fillId="0" borderId="11" xfId="0" applyNumberFormat="1" applyFont="1" applyBorder="1" applyAlignment="1">
      <alignment horizontal="right" vertical="top" wrapText="1"/>
    </xf>
    <xf numFmtId="3" fontId="2" fillId="0" borderId="12" xfId="0" applyNumberFormat="1" applyFont="1" applyBorder="1" applyAlignment="1">
      <alignment horizontal="right" vertical="top" wrapText="1"/>
    </xf>
    <xf numFmtId="3" fontId="2" fillId="0" borderId="10" xfId="0" applyNumberFormat="1" applyFont="1" applyBorder="1" applyAlignment="1">
      <alignment horizontal="right" vertical="top" wrapText="1"/>
    </xf>
    <xf numFmtId="3" fontId="2" fillId="0" borderId="11" xfId="0" applyNumberFormat="1" applyFont="1" applyBorder="1" applyAlignment="1">
      <alignment horizontal="right" vertical="top" wrapText="1"/>
    </xf>
    <xf numFmtId="3" fontId="2" fillId="0" borderId="13" xfId="0" applyNumberFormat="1" applyFont="1" applyBorder="1" applyAlignment="1">
      <alignment horizontal="right" vertical="top" wrapText="1"/>
    </xf>
    <xf numFmtId="3" fontId="2" fillId="0" borderId="14" xfId="0" applyNumberFormat="1" applyFont="1" applyBorder="1" applyAlignment="1">
      <alignment horizontal="right" vertical="top" wrapText="1"/>
    </xf>
    <xf numFmtId="3" fontId="8" fillId="0" borderId="10" xfId="0" applyNumberFormat="1" applyFont="1" applyBorder="1" applyAlignment="1">
      <alignment horizontal="right" vertical="top" wrapText="1"/>
    </xf>
    <xf numFmtId="3" fontId="8" fillId="0" borderId="11" xfId="0" applyNumberFormat="1" applyFont="1" applyBorder="1" applyAlignment="1">
      <alignment horizontal="right" vertical="top" wrapText="1"/>
    </xf>
    <xf numFmtId="3" fontId="0" fillId="0" borderId="0" xfId="0" applyNumberFormat="1"/>
    <xf numFmtId="3" fontId="30" fillId="0" borderId="0" xfId="0" applyNumberFormat="1" applyFont="1"/>
    <xf numFmtId="0" fontId="14" fillId="20" borderId="0" xfId="0" applyFont="1" applyFill="1" applyAlignment="1">
      <alignment horizontal="center" vertical="center"/>
    </xf>
    <xf numFmtId="3" fontId="0" fillId="0" borderId="0" xfId="0" applyNumberFormat="1" applyAlignment="1">
      <alignment vertical="top" wrapText="1"/>
    </xf>
    <xf numFmtId="3" fontId="7" fillId="0" borderId="15" xfId="0" applyNumberFormat="1" applyFont="1" applyBorder="1" applyAlignment="1">
      <alignment horizontal="center" vertical="center" wrapText="1"/>
    </xf>
    <xf numFmtId="3" fontId="8" fillId="0" borderId="13" xfId="0" applyNumberFormat="1" applyFont="1" applyBorder="1" applyAlignment="1">
      <alignment horizontal="right" vertical="top" wrapText="1"/>
    </xf>
    <xf numFmtId="3" fontId="7" fillId="0" borderId="12" xfId="0" applyNumberFormat="1" applyFont="1" applyBorder="1" applyAlignment="1">
      <alignment horizontal="left" vertical="top" wrapText="1"/>
    </xf>
    <xf numFmtId="2" fontId="4" fillId="0" borderId="15" xfId="0" applyNumberFormat="1" applyFont="1" applyBorder="1" applyAlignment="1">
      <alignment horizontal="left" vertical="top"/>
    </xf>
    <xf numFmtId="2" fontId="4" fillId="0" borderId="15" xfId="0" applyNumberFormat="1" applyFont="1" applyBorder="1" applyAlignment="1">
      <alignment vertical="top"/>
    </xf>
    <xf numFmtId="3" fontId="7" fillId="0" borderId="15" xfId="0" applyNumberFormat="1" applyFont="1" applyBorder="1" applyAlignment="1">
      <alignment vertical="top"/>
    </xf>
    <xf numFmtId="3" fontId="0" fillId="0" borderId="15" xfId="0" applyNumberFormat="1" applyBorder="1" applyAlignment="1">
      <alignment vertical="top"/>
    </xf>
    <xf numFmtId="3" fontId="3" fillId="0" borderId="10" xfId="0" applyNumberFormat="1" applyFont="1" applyBorder="1" applyAlignment="1">
      <alignment horizontal="left" vertical="top" wrapText="1"/>
    </xf>
    <xf numFmtId="2" fontId="29" fillId="18" borderId="15" xfId="19" applyNumberFormat="1" applyFont="1" applyFill="1" applyBorder="1" applyAlignment="1" applyProtection="1">
      <alignment vertical="top"/>
      <protection locked="0"/>
    </xf>
    <xf numFmtId="2" fontId="14" fillId="0" borderId="15" xfId="0" applyNumberFormat="1" applyFont="1" applyBorder="1" applyAlignment="1">
      <alignment vertical="top"/>
    </xf>
    <xf numFmtId="2" fontId="0" fillId="0" borderId="15" xfId="0" applyNumberFormat="1" applyBorder="1" applyAlignment="1">
      <alignment vertical="top"/>
    </xf>
    <xf numFmtId="3" fontId="3" fillId="0" borderId="11" xfId="0" applyNumberFormat="1" applyFont="1" applyBorder="1" applyAlignment="1">
      <alignment horizontal="left" vertical="top" wrapText="1"/>
    </xf>
    <xf numFmtId="3" fontId="2" fillId="0" borderId="12" xfId="0" applyNumberFormat="1" applyFont="1" applyBorder="1" applyAlignment="1">
      <alignment horizontal="left" vertical="top" wrapText="1"/>
    </xf>
    <xf numFmtId="2" fontId="4" fillId="18" borderId="15" xfId="0" applyNumberFormat="1" applyFont="1" applyFill="1" applyBorder="1" applyAlignment="1">
      <alignment horizontal="left" vertical="top"/>
    </xf>
    <xf numFmtId="2" fontId="4" fillId="18" borderId="15" xfId="0" applyNumberFormat="1" applyFont="1" applyFill="1" applyBorder="1" applyAlignment="1">
      <alignment vertical="top"/>
    </xf>
    <xf numFmtId="2" fontId="29" fillId="18" borderId="15" xfId="0" applyNumberFormat="1" applyFont="1" applyFill="1" applyBorder="1" applyAlignment="1">
      <alignment vertical="top"/>
    </xf>
    <xf numFmtId="3" fontId="5" fillId="0" borderId="10" xfId="0" applyNumberFormat="1" applyFont="1" applyBorder="1" applyAlignment="1">
      <alignment horizontal="left" vertical="top" wrapText="1"/>
    </xf>
    <xf numFmtId="3" fontId="5" fillId="0" borderId="11" xfId="0" applyNumberFormat="1" applyFont="1" applyBorder="1" applyAlignment="1">
      <alignment horizontal="left" vertical="top" wrapText="1"/>
    </xf>
    <xf numFmtId="2" fontId="3" fillId="0" borderId="15" xfId="0" applyNumberFormat="1" applyFont="1" applyBorder="1" applyAlignment="1">
      <alignment vertical="top"/>
    </xf>
    <xf numFmtId="2" fontId="4" fillId="18" borderId="15" xfId="0" applyNumberFormat="1" applyFont="1" applyFill="1" applyBorder="1" applyAlignment="1">
      <alignment horizontal="right" vertical="top"/>
    </xf>
    <xf numFmtId="3" fontId="2" fillId="0" borderId="13" xfId="0" applyNumberFormat="1" applyFont="1" applyBorder="1" applyAlignment="1">
      <alignment horizontal="left" vertical="top" wrapText="1"/>
    </xf>
    <xf numFmtId="2" fontId="30" fillId="0" borderId="15" xfId="0" applyNumberFormat="1" applyFont="1" applyBorder="1" applyAlignment="1">
      <alignment vertical="top"/>
    </xf>
    <xf numFmtId="3" fontId="3" fillId="0" borderId="13" xfId="0" applyNumberFormat="1" applyFont="1" applyBorder="1" applyAlignment="1">
      <alignment horizontal="left" vertical="top" wrapText="1"/>
    </xf>
    <xf numFmtId="3" fontId="3" fillId="0" borderId="16" xfId="0" applyNumberFormat="1" applyFont="1" applyBorder="1" applyAlignment="1">
      <alignment horizontal="left" vertical="center" wrapText="1"/>
    </xf>
    <xf numFmtId="3" fontId="2" fillId="0" borderId="15" xfId="0" quotePrefix="1" applyNumberFormat="1" applyFont="1" applyBorder="1" applyAlignment="1">
      <alignment horizontal="center" vertical="center" wrapText="1"/>
    </xf>
    <xf numFmtId="3" fontId="7" fillId="0" borderId="15" xfId="0" applyNumberFormat="1" applyFont="1" applyBorder="1"/>
    <xf numFmtId="2" fontId="0" fillId="0" borderId="15" xfId="0" applyNumberFormat="1" applyBorder="1"/>
    <xf numFmtId="2" fontId="1" fillId="0" borderId="15" xfId="0" applyNumberFormat="1" applyFont="1" applyBorder="1"/>
    <xf numFmtId="2" fontId="3" fillId="0" borderId="15" xfId="0" applyNumberFormat="1" applyFont="1" applyBorder="1"/>
    <xf numFmtId="2" fontId="7" fillId="0" borderId="15" xfId="0" applyNumberFormat="1" applyFont="1" applyBorder="1"/>
    <xf numFmtId="2" fontId="8" fillId="0" borderId="15" xfId="0" applyNumberFormat="1" applyFont="1" applyBorder="1"/>
    <xf numFmtId="3" fontId="1" fillId="0" borderId="0" xfId="0" applyNumberFormat="1" applyFont="1"/>
    <xf numFmtId="3" fontId="2" fillId="0" borderId="0" xfId="0" applyNumberFormat="1" applyFont="1" applyAlignment="1">
      <alignment horizontal="center" vertical="center"/>
    </xf>
  </cellXfs>
  <cellStyles count="45">
    <cellStyle name="20% - Έμφαση1" xfId="1" builtinId="30" customBuiltin="1"/>
    <cellStyle name="20% - Έμφαση2" xfId="2" builtinId="34" customBuiltin="1"/>
    <cellStyle name="20% - Έμφαση3" xfId="3" builtinId="38" customBuiltin="1"/>
    <cellStyle name="20% - Έμφαση4" xfId="4" builtinId="42" customBuiltin="1"/>
    <cellStyle name="20% - Έμφαση5" xfId="5" builtinId="46" customBuiltin="1"/>
    <cellStyle name="20% - Έμφαση6" xfId="6" builtinId="50" customBuiltin="1"/>
    <cellStyle name="40% - Έμφαση1" xfId="7" builtinId="31" customBuiltin="1"/>
    <cellStyle name="40% - Έμφαση2" xfId="8" builtinId="35" customBuiltin="1"/>
    <cellStyle name="40% - Έμφαση3" xfId="9" builtinId="39" customBuiltin="1"/>
    <cellStyle name="40% - Έμφαση4" xfId="10" builtinId="43" customBuiltin="1"/>
    <cellStyle name="40% - Έμφαση5" xfId="11" builtinId="47" customBuiltin="1"/>
    <cellStyle name="40% - Έμφαση6" xfId="12" builtinId="51" customBuiltin="1"/>
    <cellStyle name="60% - Έμφαση1" xfId="13" builtinId="32" customBuiltin="1"/>
    <cellStyle name="60% - Έμφαση2" xfId="14" builtinId="36" customBuiltin="1"/>
    <cellStyle name="60% - Έμφαση3" xfId="15" builtinId="40" customBuiltin="1"/>
    <cellStyle name="60% - Έμφαση4" xfId="16" builtinId="44" customBuiltin="1"/>
    <cellStyle name="60% - Έμφαση5" xfId="17" builtinId="48" customBuiltin="1"/>
    <cellStyle name="60% - Έμφαση6" xfId="18" builtinId="52" customBuiltin="1"/>
    <cellStyle name="Column header" xfId="43" xr:uid="{00000000-0005-0000-0000-000012000000}"/>
    <cellStyle name="Normal_Q8891" xfId="44" xr:uid="{00000000-0005-0000-0000-000013000000}"/>
    <cellStyle name="Εισαγωγή" xfId="19" builtinId="20" customBuiltin="1"/>
    <cellStyle name="Έλεγχος κελιού" xfId="20" builtinId="23" customBuiltin="1"/>
    <cellStyle name="Έμφαση1" xfId="21" builtinId="29" customBuiltin="1"/>
    <cellStyle name="Έμφαση2" xfId="22" builtinId="33" customBuiltin="1"/>
    <cellStyle name="Έμφαση3" xfId="23" builtinId="37" customBuiltin="1"/>
    <cellStyle name="Έμφαση4" xfId="24" builtinId="41" customBuiltin="1"/>
    <cellStyle name="Έμφαση5" xfId="25" builtinId="45" customBuiltin="1"/>
    <cellStyle name="Έμφαση6" xfId="26" builtinId="49" customBuiltin="1"/>
    <cellStyle name="Έξοδος" xfId="27" builtinId="21" customBuiltin="1"/>
    <cellStyle name="Επεξηγηματικό κείμενο" xfId="28" builtinId="53" customBuiltin="1"/>
    <cellStyle name="Επικεφαλίδα 1" xfId="29" builtinId="16" customBuiltin="1"/>
    <cellStyle name="Επικεφαλίδα 2" xfId="30" builtinId="17" customBuiltin="1"/>
    <cellStyle name="Επικεφαλίδα 3" xfId="31" builtinId="18" customBuiltin="1"/>
    <cellStyle name="Επικεφαλίδα 4" xfId="32" builtinId="19" customBuiltin="1"/>
    <cellStyle name="Κακό" xfId="33" builtinId="27" customBuiltin="1"/>
    <cellStyle name="Καλό" xfId="34" builtinId="26" customBuiltin="1"/>
    <cellStyle name="Κανονικό" xfId="0" builtinId="0"/>
    <cellStyle name="Ουδέτερο" xfId="35" builtinId="28" customBuiltin="1"/>
    <cellStyle name="Προειδοποιητικό κείμενο" xfId="36" builtinId="11" customBuiltin="1"/>
    <cellStyle name="Σημείωση" xfId="37" builtinId="10" customBuiltin="1"/>
    <cellStyle name="Συνδεδεμένο κελί" xfId="38" builtinId="24" customBuiltin="1"/>
    <cellStyle name="Σύνολο" xfId="39" builtinId="25" customBuiltin="1"/>
    <cellStyle name="Τίτλος" xfId="40" builtinId="15" customBuiltin="1"/>
    <cellStyle name="Υπερ-σύνδεση" xfId="41" builtinId="8"/>
    <cellStyle name="Υπολογισμός" xfId="42" builtinId="22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106680</xdr:colOff>
      <xdr:row>0</xdr:row>
      <xdr:rowOff>76200</xdr:rowOff>
    </xdr:from>
    <xdr:to>
      <xdr:col>0</xdr:col>
      <xdr:colOff>792480</xdr:colOff>
      <xdr:row>4</xdr:row>
      <xdr:rowOff>129540</xdr:rowOff>
    </xdr:to>
    <xdr:pic>
      <xdr:nvPicPr>
        <xdr:cNvPr id="1048" name="Picture 3" descr="Statistics1_jpg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6680" y="76200"/>
          <a:ext cx="685800" cy="7239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tatistics.gr/Documents%20and%20Settings/anasgek/Local%20Settings/Temporary%20Internet%20Files/Content.IE5/45UR85Y7/Documents%20and%20Settings/paulton/&#932;&#945;%20&#941;&#947;&#947;&#961;&#945;&#966;&#940;%20&#956;&#959;&#965;/PAVLOS/&#916;&#927;&#922;&#921;&#924;&#913;&#931;&#932;&#921;&#922;&#927;/EAA9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A97 basic prices"/>
      <sheetName val="EAA97 subsidies"/>
      <sheetName val="EAA97 taxes"/>
      <sheetName val="EAA97 producer prices"/>
      <sheetName val="Φύλλο1"/>
      <sheetName val="B.T.95"/>
      <sheetName val="EAA97 option2"/>
    </sheetNames>
    <sheetDataSet>
      <sheetData sheetId="0">
        <row r="2">
          <cell r="A2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nikolaidis@statistics.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5"/>
  <sheetViews>
    <sheetView tabSelected="1" workbookViewId="0"/>
  </sheetViews>
  <sheetFormatPr defaultColWidth="8.88671875" defaultRowHeight="13.2" x14ac:dyDescent="0.25"/>
  <cols>
    <col min="1" max="1" width="17.6640625" style="15" customWidth="1"/>
    <col min="2" max="2" width="50" style="14" customWidth="1"/>
    <col min="3" max="16" width="8.44140625" style="14" customWidth="1"/>
    <col min="17" max="20" width="8.88671875" style="11" customWidth="1"/>
    <col min="21" max="21" width="10.44140625" style="11" customWidth="1"/>
    <col min="22" max="27" width="9.44140625" style="11" customWidth="1"/>
    <col min="28" max="28" width="8.88671875" style="11" customWidth="1"/>
    <col min="29" max="29" width="8.88671875" style="46" customWidth="1"/>
    <col min="30" max="16384" width="8.88671875" style="11"/>
  </cols>
  <sheetData>
    <row r="1" spans="1:32" x14ac:dyDescent="0.25">
      <c r="A1" s="25"/>
      <c r="B1" s="26"/>
      <c r="N1" s="73"/>
      <c r="O1" s="48" t="s">
        <v>53</v>
      </c>
    </row>
    <row r="2" spans="1:32" x14ac:dyDescent="0.25">
      <c r="A2" s="25"/>
      <c r="B2" s="26"/>
    </row>
    <row r="3" spans="1:32" x14ac:dyDescent="0.25">
      <c r="A3" s="25"/>
      <c r="B3" s="26"/>
    </row>
    <row r="4" spans="1:32" x14ac:dyDescent="0.25">
      <c r="A4" s="25"/>
      <c r="B4" s="26"/>
    </row>
    <row r="5" spans="1:32" x14ac:dyDescent="0.25">
      <c r="A5" s="25"/>
      <c r="B5" s="26"/>
    </row>
    <row r="6" spans="1:32" x14ac:dyDescent="0.25">
      <c r="A6" s="25"/>
      <c r="B6" s="26"/>
    </row>
    <row r="7" spans="1:32" x14ac:dyDescent="0.25">
      <c r="A7" s="25"/>
      <c r="B7" s="26"/>
    </row>
    <row r="8" spans="1:32" x14ac:dyDescent="0.25">
      <c r="A8" s="27" t="s">
        <v>32</v>
      </c>
      <c r="B8" s="26"/>
    </row>
    <row r="9" spans="1:32" s="1" customFormat="1" ht="15" x14ac:dyDescent="0.25">
      <c r="A9" s="82" t="s">
        <v>12</v>
      </c>
      <c r="B9" s="82"/>
      <c r="C9" s="82"/>
      <c r="D9" s="82"/>
      <c r="E9" s="82"/>
      <c r="F9" s="82"/>
      <c r="G9" s="82"/>
      <c r="H9" s="16"/>
      <c r="I9" s="82"/>
      <c r="J9" s="82"/>
      <c r="K9" s="82"/>
      <c r="L9" s="82"/>
      <c r="M9" s="82"/>
      <c r="N9" s="82"/>
      <c r="O9" s="82"/>
      <c r="P9" s="82"/>
      <c r="AC9" s="47"/>
    </row>
    <row r="10" spans="1:32" s="9" customFormat="1" ht="10.199999999999999" x14ac:dyDescent="0.2">
      <c r="A10" s="10" t="s">
        <v>16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32" x14ac:dyDescent="0.25">
      <c r="A11" s="2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 spans="1:32" s="7" customFormat="1" ht="15.6" x14ac:dyDescent="0.25">
      <c r="A12" s="50" t="s">
        <v>48</v>
      </c>
      <c r="B12" s="50" t="s">
        <v>0</v>
      </c>
      <c r="C12" s="18" t="s">
        <v>14</v>
      </c>
      <c r="D12" s="18" t="s">
        <v>15</v>
      </c>
      <c r="E12" s="18">
        <v>1995</v>
      </c>
      <c r="F12" s="18">
        <v>1996</v>
      </c>
      <c r="G12" s="18">
        <v>1997</v>
      </c>
      <c r="H12" s="18">
        <v>1998</v>
      </c>
      <c r="I12" s="18" t="s">
        <v>17</v>
      </c>
      <c r="J12" s="24" t="s">
        <v>18</v>
      </c>
      <c r="K12" s="24" t="s">
        <v>24</v>
      </c>
      <c r="L12" s="24" t="s">
        <v>25</v>
      </c>
      <c r="M12" s="24" t="s">
        <v>29</v>
      </c>
      <c r="N12" s="24" t="s">
        <v>30</v>
      </c>
      <c r="O12" s="24" t="s">
        <v>31</v>
      </c>
      <c r="P12" s="24" t="s">
        <v>33</v>
      </c>
      <c r="Q12" s="24" t="s">
        <v>34</v>
      </c>
      <c r="R12" s="24" t="s">
        <v>35</v>
      </c>
      <c r="S12" s="24" t="s">
        <v>36</v>
      </c>
      <c r="T12" s="24" t="s">
        <v>40</v>
      </c>
      <c r="U12" s="24" t="s">
        <v>41</v>
      </c>
      <c r="V12" s="24" t="s">
        <v>42</v>
      </c>
      <c r="W12" s="24" t="s">
        <v>43</v>
      </c>
      <c r="X12" s="24" t="s">
        <v>44</v>
      </c>
      <c r="Y12" s="24" t="s">
        <v>45</v>
      </c>
      <c r="Z12" s="24" t="s">
        <v>46</v>
      </c>
      <c r="AA12" s="24" t="s">
        <v>47</v>
      </c>
      <c r="AB12" s="24" t="s">
        <v>49</v>
      </c>
      <c r="AC12" s="74" t="s">
        <v>50</v>
      </c>
      <c r="AD12" s="74" t="s">
        <v>55</v>
      </c>
      <c r="AE12" s="33" t="s">
        <v>51</v>
      </c>
      <c r="AF12" s="33" t="s">
        <v>52</v>
      </c>
    </row>
    <row r="13" spans="1:32" x14ac:dyDescent="0.25">
      <c r="A13" s="4"/>
      <c r="B13" s="5"/>
      <c r="C13" s="17"/>
      <c r="D13" s="17"/>
      <c r="E13" s="17"/>
      <c r="F13" s="17"/>
      <c r="G13" s="17"/>
      <c r="H13" s="17"/>
      <c r="I13" s="17"/>
      <c r="J13" s="17"/>
      <c r="K13" s="17"/>
      <c r="L13" s="19"/>
      <c r="M13" s="20"/>
      <c r="N13" s="23"/>
      <c r="O13" s="23"/>
      <c r="P13" s="23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35"/>
      <c r="AC13" s="20"/>
      <c r="AD13" s="20"/>
      <c r="AE13" s="35"/>
      <c r="AF13" s="35"/>
    </row>
    <row r="14" spans="1:32" s="8" customFormat="1" x14ac:dyDescent="0.25">
      <c r="A14" s="36" t="s">
        <v>5</v>
      </c>
      <c r="B14" s="52" t="s">
        <v>19</v>
      </c>
      <c r="C14" s="53"/>
      <c r="D14" s="53"/>
      <c r="E14" s="53"/>
      <c r="F14" s="53"/>
      <c r="G14" s="53"/>
      <c r="H14" s="53"/>
      <c r="I14" s="53"/>
      <c r="J14" s="54"/>
      <c r="K14" s="54"/>
      <c r="L14" s="54"/>
      <c r="M14" s="54"/>
      <c r="N14" s="54"/>
      <c r="O14" s="53"/>
      <c r="P14" s="54"/>
      <c r="Q14" s="54"/>
      <c r="R14" s="54"/>
      <c r="S14" s="54"/>
      <c r="T14" s="54"/>
      <c r="U14" s="54"/>
      <c r="V14" s="55"/>
      <c r="W14" s="55"/>
      <c r="X14" s="55"/>
      <c r="Y14" s="55"/>
      <c r="Z14" s="55"/>
      <c r="AA14" s="55"/>
      <c r="AB14" s="55"/>
      <c r="AC14" s="56"/>
      <c r="AD14" s="56"/>
      <c r="AE14" s="75"/>
      <c r="AF14" s="75"/>
    </row>
    <row r="15" spans="1:32" s="8" customFormat="1" ht="14.4" x14ac:dyDescent="0.25">
      <c r="A15" s="37"/>
      <c r="B15" s="57" t="s">
        <v>1</v>
      </c>
      <c r="C15" s="58">
        <v>4897.2596557031484</v>
      </c>
      <c r="D15" s="58">
        <v>5276.625404464563</v>
      </c>
      <c r="E15" s="58">
        <v>5971.4900038092928</v>
      </c>
      <c r="F15" s="58">
        <v>6109.9602641232577</v>
      </c>
      <c r="G15" s="58">
        <v>6326.1757669941653</v>
      </c>
      <c r="H15" s="58">
        <v>6289.569508437271</v>
      </c>
      <c r="I15" s="58">
        <v>6253.2557066448626</v>
      </c>
      <c r="J15" s="58">
        <v>6457.1281938055354</v>
      </c>
      <c r="K15" s="58">
        <v>6542.4402322787955</v>
      </c>
      <c r="L15" s="58">
        <v>6533.7895251935424</v>
      </c>
      <c r="M15" s="58">
        <v>6900.913755925133</v>
      </c>
      <c r="N15" s="58">
        <v>6743.6834688976132</v>
      </c>
      <c r="O15" s="58">
        <v>7047.0992866000006</v>
      </c>
      <c r="P15" s="58">
        <v>6324.8832552932945</v>
      </c>
      <c r="Q15" s="58">
        <v>6966.1909735886111</v>
      </c>
      <c r="R15" s="58">
        <v>6672.3537457304064</v>
      </c>
      <c r="S15" s="58">
        <v>6259.1703100000004</v>
      </c>
      <c r="T15" s="58">
        <v>7176.3782714717172</v>
      </c>
      <c r="U15" s="58">
        <v>6860.6091000000006</v>
      </c>
      <c r="V15" s="58">
        <v>7195.0018</v>
      </c>
      <c r="W15" s="58">
        <v>6997.036264776254</v>
      </c>
      <c r="X15" s="59">
        <v>7132.96665385292</v>
      </c>
      <c r="Y15" s="59">
        <v>7665.0721029356146</v>
      </c>
      <c r="Z15" s="59">
        <v>7204.649339999999</v>
      </c>
      <c r="AA15" s="59">
        <v>7910.4964200000022</v>
      </c>
      <c r="AB15" s="60">
        <v>7704.3286596130984</v>
      </c>
      <c r="AC15" s="60">
        <v>7995.1459502054995</v>
      </c>
      <c r="AD15" s="60">
        <v>8025.691820705264</v>
      </c>
      <c r="AE15" s="76">
        <v>8397.4874299618696</v>
      </c>
      <c r="AF15" s="76">
        <v>9801.8808726519619</v>
      </c>
    </row>
    <row r="16" spans="1:32" s="8" customFormat="1" ht="14.4" x14ac:dyDescent="0.25">
      <c r="A16" s="37"/>
      <c r="B16" s="57" t="s">
        <v>2</v>
      </c>
      <c r="C16" s="58">
        <v>589.25898752751289</v>
      </c>
      <c r="D16" s="58">
        <v>1147.9267175348496</v>
      </c>
      <c r="E16" s="58">
        <v>1276.3381276595746</v>
      </c>
      <c r="F16" s="58">
        <v>1327.4662068965517</v>
      </c>
      <c r="G16" s="58">
        <v>1311.0431401609333</v>
      </c>
      <c r="H16" s="58">
        <v>1480.2011445341159</v>
      </c>
      <c r="I16" s="58">
        <v>1458.3530246262465</v>
      </c>
      <c r="J16" s="58">
        <v>1532.3255588737547</v>
      </c>
      <c r="K16" s="58">
        <v>1566.1803069550435</v>
      </c>
      <c r="L16" s="58">
        <v>1568.6672133253426</v>
      </c>
      <c r="M16" s="58">
        <v>1490.0648000995402</v>
      </c>
      <c r="N16" s="58">
        <v>1617.3437670000001</v>
      </c>
      <c r="O16" s="58">
        <v>1185.3284369999999</v>
      </c>
      <c r="P16" s="58">
        <v>473.65859400000011</v>
      </c>
      <c r="Q16" s="58">
        <v>451.53794600000003</v>
      </c>
      <c r="R16" s="58">
        <v>316.53758199999999</v>
      </c>
      <c r="S16" s="58">
        <v>304.35129999999998</v>
      </c>
      <c r="T16" s="58">
        <v>206.45853</v>
      </c>
      <c r="U16" s="58">
        <v>187.81117</v>
      </c>
      <c r="V16" s="58">
        <v>183.52</v>
      </c>
      <c r="W16" s="58">
        <v>174.85</v>
      </c>
      <c r="X16" s="59">
        <v>184.82</v>
      </c>
      <c r="Y16" s="59">
        <v>218.81</v>
      </c>
      <c r="Z16" s="59">
        <v>215.78000000000003</v>
      </c>
      <c r="AA16" s="59">
        <v>263.59920083999998</v>
      </c>
      <c r="AB16" s="60">
        <v>259.57</v>
      </c>
      <c r="AC16" s="60">
        <v>263.27538695999999</v>
      </c>
      <c r="AD16" s="60">
        <v>257.94</v>
      </c>
      <c r="AE16" s="76">
        <v>254.62899999999999</v>
      </c>
      <c r="AF16" s="76">
        <v>266.34718999999996</v>
      </c>
    </row>
    <row r="17" spans="1:32" s="8" customFormat="1" ht="14.4" x14ac:dyDescent="0.25">
      <c r="A17" s="37"/>
      <c r="B17" s="57" t="s">
        <v>3</v>
      </c>
      <c r="C17" s="58">
        <v>0</v>
      </c>
      <c r="D17" s="58">
        <v>0</v>
      </c>
      <c r="E17" s="58">
        <v>0</v>
      </c>
      <c r="F17" s="58">
        <v>0</v>
      </c>
      <c r="G17" s="58">
        <v>0</v>
      </c>
      <c r="H17" s="58">
        <v>0</v>
      </c>
      <c r="I17" s="58">
        <v>0</v>
      </c>
      <c r="J17" s="58">
        <v>0</v>
      </c>
      <c r="K17" s="58">
        <v>0</v>
      </c>
      <c r="L17" s="58">
        <v>0</v>
      </c>
      <c r="M17" s="58">
        <v>0</v>
      </c>
      <c r="N17" s="58">
        <v>0</v>
      </c>
      <c r="O17" s="58">
        <v>0</v>
      </c>
      <c r="P17" s="58">
        <v>0</v>
      </c>
      <c r="Q17" s="58">
        <v>0</v>
      </c>
      <c r="R17" s="58">
        <v>0</v>
      </c>
      <c r="S17" s="58">
        <v>0</v>
      </c>
      <c r="T17" s="58">
        <v>0</v>
      </c>
      <c r="U17" s="58">
        <v>0</v>
      </c>
      <c r="V17" s="58">
        <v>0</v>
      </c>
      <c r="W17" s="58">
        <v>0</v>
      </c>
      <c r="X17" s="54">
        <v>0</v>
      </c>
      <c r="Y17" s="54">
        <v>0</v>
      </c>
      <c r="Z17" s="54">
        <v>0</v>
      </c>
      <c r="AA17" s="54">
        <v>0</v>
      </c>
      <c r="AB17" s="60">
        <v>0</v>
      </c>
      <c r="AC17" s="60">
        <v>0</v>
      </c>
      <c r="AD17" s="60">
        <v>0</v>
      </c>
      <c r="AE17" s="76">
        <v>0</v>
      </c>
      <c r="AF17" s="76">
        <v>0</v>
      </c>
    </row>
    <row r="18" spans="1:32" s="8" customFormat="1" ht="14.4" x14ac:dyDescent="0.25">
      <c r="A18" s="38"/>
      <c r="B18" s="61" t="s">
        <v>4</v>
      </c>
      <c r="C18" s="58">
        <v>5486.51864323066</v>
      </c>
      <c r="D18" s="58">
        <v>6424.5521219994134</v>
      </c>
      <c r="E18" s="58">
        <v>7247.8281314688684</v>
      </c>
      <c r="F18" s="58">
        <v>7437.4264710198104</v>
      </c>
      <c r="G18" s="58">
        <v>7637.2189071550993</v>
      </c>
      <c r="H18" s="58">
        <v>7769.7706529713869</v>
      </c>
      <c r="I18" s="58">
        <v>7711.608731271107</v>
      </c>
      <c r="J18" s="58">
        <v>7989.4537526792901</v>
      </c>
      <c r="K18" s="58">
        <v>8108.6205392338416</v>
      </c>
      <c r="L18" s="58">
        <v>8102.4567385188848</v>
      </c>
      <c r="M18" s="58">
        <v>8390.9785560246728</v>
      </c>
      <c r="N18" s="58">
        <v>8361.0272358976144</v>
      </c>
      <c r="O18" s="58">
        <v>8232.4277236000016</v>
      </c>
      <c r="P18" s="58">
        <v>6798.5418492932949</v>
      </c>
      <c r="Q18" s="58">
        <v>7417.7289195886096</v>
      </c>
      <c r="R18" s="58">
        <v>6988.8913277304055</v>
      </c>
      <c r="S18" s="58">
        <v>6563.5216099999998</v>
      </c>
      <c r="T18" s="58">
        <v>7382.8368014717171</v>
      </c>
      <c r="U18" s="58">
        <v>7048.4202700000005</v>
      </c>
      <c r="V18" s="58">
        <v>7378.5218000000004</v>
      </c>
      <c r="W18" s="58">
        <v>7171.8862647762544</v>
      </c>
      <c r="X18" s="59">
        <v>7317.7866538529197</v>
      </c>
      <c r="Y18" s="59">
        <v>7883.882102935615</v>
      </c>
      <c r="Z18" s="59">
        <v>7420.4293399999988</v>
      </c>
      <c r="AA18" s="59">
        <v>8174.0956208400021</v>
      </c>
      <c r="AB18" s="60">
        <v>7963.8986596130981</v>
      </c>
      <c r="AC18" s="60">
        <v>8258.4213371654987</v>
      </c>
      <c r="AD18" s="60">
        <v>8283.6318207052645</v>
      </c>
      <c r="AE18" s="76">
        <v>8652.1164299618704</v>
      </c>
      <c r="AF18" s="76">
        <v>10068.228062651962</v>
      </c>
    </row>
    <row r="19" spans="1:32" ht="14.4" x14ac:dyDescent="0.25">
      <c r="A19" s="39" t="s">
        <v>6</v>
      </c>
      <c r="B19" s="62" t="s">
        <v>20</v>
      </c>
      <c r="C19" s="63"/>
      <c r="D19" s="63"/>
      <c r="E19" s="63"/>
      <c r="F19" s="63"/>
      <c r="G19" s="63"/>
      <c r="H19" s="63"/>
      <c r="I19" s="63"/>
      <c r="J19" s="64"/>
      <c r="K19" s="64"/>
      <c r="L19" s="64"/>
      <c r="M19" s="64"/>
      <c r="N19" s="64"/>
      <c r="O19" s="63"/>
      <c r="P19" s="64"/>
      <c r="Q19" s="64"/>
      <c r="R19" s="64"/>
      <c r="S19" s="64"/>
      <c r="T19" s="64"/>
      <c r="U19" s="64"/>
      <c r="V19" s="65"/>
      <c r="W19" s="65"/>
      <c r="X19" s="54"/>
      <c r="Y19" s="54"/>
      <c r="Z19" s="54"/>
      <c r="AA19" s="54"/>
      <c r="AB19" s="60"/>
      <c r="AC19" s="60"/>
      <c r="AD19" s="77"/>
      <c r="AE19" s="77"/>
      <c r="AF19" s="77"/>
    </row>
    <row r="20" spans="1:32" ht="14.4" x14ac:dyDescent="0.25">
      <c r="A20" s="40"/>
      <c r="B20" s="66" t="s">
        <v>1</v>
      </c>
      <c r="C20" s="58">
        <v>1791.4672803959618</v>
      </c>
      <c r="D20" s="58">
        <v>2059.930680225867</v>
      </c>
      <c r="E20" s="58">
        <v>2144.668934276669</v>
      </c>
      <c r="F20" s="58">
        <v>2012.6622157006605</v>
      </c>
      <c r="G20" s="58">
        <v>2144.5760528246515</v>
      </c>
      <c r="H20" s="58">
        <v>2179.2659427732938</v>
      </c>
      <c r="I20" s="58">
        <v>2292.2620999600986</v>
      </c>
      <c r="J20" s="58">
        <v>2468.6712201131704</v>
      </c>
      <c r="K20" s="58">
        <v>2610.4457727770678</v>
      </c>
      <c r="L20" s="58">
        <v>2481.5724428359804</v>
      </c>
      <c r="M20" s="58">
        <v>2558.645342199241</v>
      </c>
      <c r="N20" s="58">
        <v>2563.0320939775625</v>
      </c>
      <c r="O20" s="58">
        <v>2711.4657684322347</v>
      </c>
      <c r="P20" s="58">
        <v>2745.548294831392</v>
      </c>
      <c r="Q20" s="58">
        <v>2656.8191993788832</v>
      </c>
      <c r="R20" s="58">
        <v>2785.1871576920034</v>
      </c>
      <c r="S20" s="58">
        <v>2848.0871500046583</v>
      </c>
      <c r="T20" s="58">
        <v>2543.7659022354674</v>
      </c>
      <c r="U20" s="58">
        <v>2503.660442838267</v>
      </c>
      <c r="V20" s="58">
        <v>2493.9349155299169</v>
      </c>
      <c r="W20" s="58">
        <v>2566.7138270012088</v>
      </c>
      <c r="X20" s="59">
        <v>2526.5807065855115</v>
      </c>
      <c r="Y20" s="59">
        <v>2535.9024674924426</v>
      </c>
      <c r="Z20" s="59">
        <v>2447.3134013181343</v>
      </c>
      <c r="AA20" s="59">
        <v>2450.985490782497</v>
      </c>
      <c r="AB20" s="60">
        <v>2417.2244455685118</v>
      </c>
      <c r="AC20" s="60">
        <v>2308.1403734699752</v>
      </c>
      <c r="AD20" s="60">
        <v>2288.7506694295625</v>
      </c>
      <c r="AE20" s="77">
        <v>2396.5110376818202</v>
      </c>
      <c r="AF20" s="77">
        <v>2787.5406596478351</v>
      </c>
    </row>
    <row r="21" spans="1:32" ht="14.4" x14ac:dyDescent="0.25">
      <c r="A21" s="40"/>
      <c r="B21" s="66" t="s">
        <v>2</v>
      </c>
      <c r="C21" s="58">
        <v>171.70201027146001</v>
      </c>
      <c r="D21" s="58">
        <v>167.53370506236243</v>
      </c>
      <c r="E21" s="58">
        <v>223.24610418195158</v>
      </c>
      <c r="F21" s="58">
        <v>162.85640498899488</v>
      </c>
      <c r="G21" s="58">
        <v>153.39125458547321</v>
      </c>
      <c r="H21" s="58">
        <v>233.52</v>
      </c>
      <c r="I21" s="58">
        <v>218.5274247982392</v>
      </c>
      <c r="J21" s="58">
        <v>198.85801907556859</v>
      </c>
      <c r="K21" s="58">
        <v>140.39621423330888</v>
      </c>
      <c r="L21" s="58">
        <v>260.73581804842257</v>
      </c>
      <c r="M21" s="58">
        <v>258.02335633895819</v>
      </c>
      <c r="N21" s="58">
        <v>263.76991929567129</v>
      </c>
      <c r="O21" s="58">
        <v>268.25456000000003</v>
      </c>
      <c r="P21" s="58">
        <v>43.874424064563463</v>
      </c>
      <c r="Q21" s="58">
        <v>18.950999999999997</v>
      </c>
      <c r="R21" s="58">
        <v>20.329999999999998</v>
      </c>
      <c r="S21" s="58">
        <v>22.26</v>
      </c>
      <c r="T21" s="58">
        <v>0.37</v>
      </c>
      <c r="U21" s="58">
        <v>0.32900000000000001</v>
      </c>
      <c r="V21" s="58">
        <v>0.38900000000000001</v>
      </c>
      <c r="W21" s="58">
        <v>0.375</v>
      </c>
      <c r="X21" s="59">
        <v>0.42599999999999999</v>
      </c>
      <c r="Y21" s="59">
        <v>50.900000000000006</v>
      </c>
      <c r="Z21" s="59">
        <v>51.29</v>
      </c>
      <c r="AA21" s="59">
        <v>87.329999999999984</v>
      </c>
      <c r="AB21" s="60">
        <v>85.99</v>
      </c>
      <c r="AC21" s="60">
        <v>90.72999999999999</v>
      </c>
      <c r="AD21" s="60">
        <v>88.56</v>
      </c>
      <c r="AE21" s="77">
        <v>88.690000000000012</v>
      </c>
      <c r="AF21" s="77">
        <v>92.98</v>
      </c>
    </row>
    <row r="22" spans="1:32" ht="14.4" x14ac:dyDescent="0.25">
      <c r="A22" s="40"/>
      <c r="B22" s="66" t="s">
        <v>3</v>
      </c>
      <c r="C22" s="58">
        <v>0</v>
      </c>
      <c r="D22" s="58">
        <v>0</v>
      </c>
      <c r="E22" s="58">
        <v>0</v>
      </c>
      <c r="F22" s="58">
        <v>0</v>
      </c>
      <c r="G22" s="58">
        <v>0</v>
      </c>
      <c r="H22" s="58">
        <v>0</v>
      </c>
      <c r="I22" s="58">
        <v>0</v>
      </c>
      <c r="J22" s="58">
        <v>0</v>
      </c>
      <c r="K22" s="58">
        <v>0</v>
      </c>
      <c r="L22" s="58">
        <v>0</v>
      </c>
      <c r="M22" s="58">
        <v>0</v>
      </c>
      <c r="N22" s="58">
        <v>0</v>
      </c>
      <c r="O22" s="58">
        <v>0</v>
      </c>
      <c r="P22" s="58">
        <v>0</v>
      </c>
      <c r="Q22" s="58">
        <v>0</v>
      </c>
      <c r="R22" s="58">
        <v>0</v>
      </c>
      <c r="S22" s="58">
        <v>0</v>
      </c>
      <c r="T22" s="58">
        <v>0</v>
      </c>
      <c r="U22" s="58">
        <v>0</v>
      </c>
      <c r="V22" s="58">
        <v>0</v>
      </c>
      <c r="W22" s="58">
        <v>0</v>
      </c>
      <c r="X22" s="54">
        <v>0</v>
      </c>
      <c r="Y22" s="54">
        <v>0</v>
      </c>
      <c r="Z22" s="54">
        <v>0</v>
      </c>
      <c r="AA22" s="54">
        <v>0</v>
      </c>
      <c r="AB22" s="60">
        <v>0</v>
      </c>
      <c r="AC22" s="60">
        <v>0</v>
      </c>
      <c r="AD22" s="60">
        <v>0</v>
      </c>
      <c r="AE22" s="77">
        <v>0</v>
      </c>
      <c r="AF22" s="77">
        <v>0</v>
      </c>
    </row>
    <row r="23" spans="1:32" ht="14.4" x14ac:dyDescent="0.25">
      <c r="A23" s="41"/>
      <c r="B23" s="67" t="s">
        <v>4</v>
      </c>
      <c r="C23" s="58">
        <v>1963.1692906674216</v>
      </c>
      <c r="D23" s="58">
        <v>2227.4643852882291</v>
      </c>
      <c r="E23" s="58">
        <v>2367.9150384586205</v>
      </c>
      <c r="F23" s="58">
        <v>2175.5186206896551</v>
      </c>
      <c r="G23" s="58">
        <v>2297.9673074101242</v>
      </c>
      <c r="H23" s="58">
        <v>2412.7859427732942</v>
      </c>
      <c r="I23" s="58">
        <v>2510.7895247583378</v>
      </c>
      <c r="J23" s="58">
        <v>2667.5292391887388</v>
      </c>
      <c r="K23" s="58">
        <v>2750.8419870103767</v>
      </c>
      <c r="L23" s="58">
        <v>2742.3082608844034</v>
      </c>
      <c r="M23" s="58">
        <v>2816.6686985381994</v>
      </c>
      <c r="N23" s="58">
        <v>2826.802013273234</v>
      </c>
      <c r="O23" s="58">
        <v>2979.7203284322345</v>
      </c>
      <c r="P23" s="58">
        <v>2789.4227188959558</v>
      </c>
      <c r="Q23" s="58">
        <v>2675.7701993788837</v>
      </c>
      <c r="R23" s="58">
        <v>2805.5171576920038</v>
      </c>
      <c r="S23" s="58">
        <v>2870.347150004658</v>
      </c>
      <c r="T23" s="58">
        <v>2544.1359022354673</v>
      </c>
      <c r="U23" s="58">
        <v>2503.9894428382672</v>
      </c>
      <c r="V23" s="58">
        <v>2494.323915529917</v>
      </c>
      <c r="W23" s="58">
        <v>2567.0888270012088</v>
      </c>
      <c r="X23" s="59">
        <v>2527.006706585511</v>
      </c>
      <c r="Y23" s="59">
        <v>2586.8024674924427</v>
      </c>
      <c r="Z23" s="59">
        <v>2498.6034013181343</v>
      </c>
      <c r="AA23" s="59">
        <v>2538.3154907824974</v>
      </c>
      <c r="AB23" s="60">
        <v>2503.214445568512</v>
      </c>
      <c r="AC23" s="60">
        <v>2398.8703734699757</v>
      </c>
      <c r="AD23" s="60">
        <v>2377.3106694295625</v>
      </c>
      <c r="AE23" s="77">
        <v>2485.2010376818203</v>
      </c>
      <c r="AF23" s="77">
        <v>2880.5206596478356</v>
      </c>
    </row>
    <row r="24" spans="1:32" ht="14.4" x14ac:dyDescent="0.25">
      <c r="A24" s="39">
        <v>14</v>
      </c>
      <c r="B24" s="62" t="s">
        <v>22</v>
      </c>
      <c r="C24" s="63"/>
      <c r="D24" s="63"/>
      <c r="E24" s="63"/>
      <c r="F24" s="63"/>
      <c r="G24" s="63"/>
      <c r="H24" s="63"/>
      <c r="I24" s="63"/>
      <c r="J24" s="64"/>
      <c r="K24" s="64"/>
      <c r="L24" s="64"/>
      <c r="M24" s="64"/>
      <c r="N24" s="64"/>
      <c r="O24" s="63"/>
      <c r="P24" s="64"/>
      <c r="Q24" s="64"/>
      <c r="R24" s="64"/>
      <c r="S24" s="64"/>
      <c r="T24" s="64"/>
      <c r="U24" s="64"/>
      <c r="V24" s="65"/>
      <c r="W24" s="65"/>
      <c r="X24" s="54"/>
      <c r="Y24" s="54"/>
      <c r="Z24" s="54"/>
      <c r="AA24" s="54"/>
      <c r="AB24" s="60"/>
      <c r="AC24" s="60"/>
      <c r="AD24" s="60"/>
      <c r="AE24" s="77"/>
      <c r="AF24" s="77"/>
    </row>
    <row r="25" spans="1:32" ht="14.4" x14ac:dyDescent="0.25">
      <c r="A25" s="42"/>
      <c r="B25" s="66" t="s">
        <v>1</v>
      </c>
      <c r="C25" s="58">
        <f>SUM(C15,C20)</f>
        <v>6688.7269360991104</v>
      </c>
      <c r="D25" s="58">
        <f t="shared" ref="D25:W25" si="0">SUM(D15,D20)</f>
        <v>7336.55608469043</v>
      </c>
      <c r="E25" s="58">
        <f t="shared" si="0"/>
        <v>8116.1589380859623</v>
      </c>
      <c r="F25" s="58">
        <f t="shared" si="0"/>
        <v>8122.6224798239182</v>
      </c>
      <c r="G25" s="58">
        <f t="shared" si="0"/>
        <v>8470.7518198188172</v>
      </c>
      <c r="H25" s="58">
        <f t="shared" si="0"/>
        <v>8468.8354512105652</v>
      </c>
      <c r="I25" s="58">
        <f t="shared" si="0"/>
        <v>8545.5178066049612</v>
      </c>
      <c r="J25" s="58">
        <f t="shared" si="0"/>
        <v>8925.7994139187067</v>
      </c>
      <c r="K25" s="58">
        <f t="shared" si="0"/>
        <v>9152.8860050558633</v>
      </c>
      <c r="L25" s="58">
        <f t="shared" si="0"/>
        <v>9015.3619680295233</v>
      </c>
      <c r="M25" s="58">
        <f t="shared" si="0"/>
        <v>9459.5590981243731</v>
      </c>
      <c r="N25" s="58">
        <f t="shared" si="0"/>
        <v>9306.7155628751752</v>
      </c>
      <c r="O25" s="58">
        <f t="shared" si="0"/>
        <v>9758.5650550322353</v>
      </c>
      <c r="P25" s="58">
        <f t="shared" si="0"/>
        <v>9070.4315501246856</v>
      </c>
      <c r="Q25" s="58">
        <f t="shared" si="0"/>
        <v>9623.0101729674934</v>
      </c>
      <c r="R25" s="58">
        <f t="shared" si="0"/>
        <v>9457.5409034224103</v>
      </c>
      <c r="S25" s="58">
        <f t="shared" si="0"/>
        <v>9107.2574600046592</v>
      </c>
      <c r="T25" s="58">
        <f t="shared" si="0"/>
        <v>9720.1441737071837</v>
      </c>
      <c r="U25" s="58">
        <f t="shared" si="0"/>
        <v>9364.2695428382685</v>
      </c>
      <c r="V25" s="58">
        <f t="shared" si="0"/>
        <v>9688.9367155299169</v>
      </c>
      <c r="W25" s="58">
        <f t="shared" si="0"/>
        <v>9563.7500917774632</v>
      </c>
      <c r="X25" s="58">
        <f t="shared" ref="X25:Y25" si="1">SUM(X15,X20)</f>
        <v>9659.5473604384315</v>
      </c>
      <c r="Y25" s="58">
        <f t="shared" si="1"/>
        <v>10200.974570428058</v>
      </c>
      <c r="Z25" s="58">
        <f t="shared" ref="Z25:AC28" si="2">SUM(Z15,Z20)</f>
        <v>9651.9627413181333</v>
      </c>
      <c r="AA25" s="58">
        <f t="shared" si="2"/>
        <v>10361.481910782499</v>
      </c>
      <c r="AB25" s="58">
        <f t="shared" si="2"/>
        <v>10121.553105181611</v>
      </c>
      <c r="AC25" s="58">
        <f t="shared" si="2"/>
        <v>10303.286323675475</v>
      </c>
      <c r="AD25" s="58">
        <v>10314.442490134827</v>
      </c>
      <c r="AE25" s="58">
        <v>10793.998467643691</v>
      </c>
      <c r="AF25" s="58">
        <v>12589.421532299797</v>
      </c>
    </row>
    <row r="26" spans="1:32" ht="14.4" x14ac:dyDescent="0.25">
      <c r="A26" s="40"/>
      <c r="B26" s="66" t="s">
        <v>2</v>
      </c>
      <c r="C26" s="58">
        <f t="shared" ref="C26:W26" si="3">SUM(C16,C21)</f>
        <v>760.96099779897293</v>
      </c>
      <c r="D26" s="58">
        <f t="shared" si="3"/>
        <v>1315.4604225972121</v>
      </c>
      <c r="E26" s="58">
        <f t="shared" si="3"/>
        <v>1499.5842318415262</v>
      </c>
      <c r="F26" s="58">
        <f t="shared" si="3"/>
        <v>1490.3226118855466</v>
      </c>
      <c r="G26" s="58">
        <f t="shared" si="3"/>
        <v>1464.4343947464065</v>
      </c>
      <c r="H26" s="58">
        <f t="shared" si="3"/>
        <v>1713.7211445341159</v>
      </c>
      <c r="I26" s="58">
        <f t="shared" si="3"/>
        <v>1676.8804494244857</v>
      </c>
      <c r="J26" s="58">
        <f t="shared" si="3"/>
        <v>1731.1835779493233</v>
      </c>
      <c r="K26" s="58">
        <f t="shared" si="3"/>
        <v>1706.5765211883524</v>
      </c>
      <c r="L26" s="58">
        <f t="shared" si="3"/>
        <v>1829.4030313737651</v>
      </c>
      <c r="M26" s="58">
        <f t="shared" si="3"/>
        <v>1748.0881564384983</v>
      </c>
      <c r="N26" s="58">
        <f t="shared" si="3"/>
        <v>1881.1136862956714</v>
      </c>
      <c r="O26" s="58">
        <f t="shared" si="3"/>
        <v>1453.582997</v>
      </c>
      <c r="P26" s="58">
        <f t="shared" si="3"/>
        <v>517.53301806456352</v>
      </c>
      <c r="Q26" s="58">
        <f t="shared" si="3"/>
        <v>470.48894600000006</v>
      </c>
      <c r="R26" s="58">
        <f t="shared" si="3"/>
        <v>336.86758199999997</v>
      </c>
      <c r="S26" s="58">
        <f t="shared" si="3"/>
        <v>326.61129999999997</v>
      </c>
      <c r="T26" s="58">
        <f t="shared" si="3"/>
        <v>206.82853</v>
      </c>
      <c r="U26" s="58">
        <f t="shared" si="3"/>
        <v>188.14017000000001</v>
      </c>
      <c r="V26" s="58">
        <f t="shared" si="3"/>
        <v>183.90900000000002</v>
      </c>
      <c r="W26" s="58">
        <f t="shared" si="3"/>
        <v>175.22499999999999</v>
      </c>
      <c r="X26" s="58">
        <f t="shared" ref="X26:Y26" si="4">SUM(X16,X21)</f>
        <v>185.24599999999998</v>
      </c>
      <c r="Y26" s="58">
        <f t="shared" si="4"/>
        <v>269.71000000000004</v>
      </c>
      <c r="Z26" s="58">
        <f t="shared" si="2"/>
        <v>267.07000000000005</v>
      </c>
      <c r="AA26" s="58">
        <f t="shared" si="2"/>
        <v>350.92920083999996</v>
      </c>
      <c r="AB26" s="58">
        <f t="shared" si="2"/>
        <v>345.56</v>
      </c>
      <c r="AC26" s="58">
        <f t="shared" si="2"/>
        <v>354.00538696000001</v>
      </c>
      <c r="AD26" s="58">
        <v>346.5</v>
      </c>
      <c r="AE26" s="58">
        <v>343.31900000000002</v>
      </c>
      <c r="AF26" s="58">
        <v>359.32718999999997</v>
      </c>
    </row>
    <row r="27" spans="1:32" ht="14.4" x14ac:dyDescent="0.25">
      <c r="A27" s="40"/>
      <c r="B27" s="66" t="s">
        <v>3</v>
      </c>
      <c r="C27" s="58">
        <f t="shared" ref="C27:W27" si="5">SUM(C17,C22)</f>
        <v>0</v>
      </c>
      <c r="D27" s="58">
        <f t="shared" si="5"/>
        <v>0</v>
      </c>
      <c r="E27" s="58">
        <f t="shared" si="5"/>
        <v>0</v>
      </c>
      <c r="F27" s="58">
        <f t="shared" si="5"/>
        <v>0</v>
      </c>
      <c r="G27" s="58">
        <f t="shared" si="5"/>
        <v>0</v>
      </c>
      <c r="H27" s="58">
        <f t="shared" si="5"/>
        <v>0</v>
      </c>
      <c r="I27" s="58">
        <f t="shared" si="5"/>
        <v>0</v>
      </c>
      <c r="J27" s="58">
        <f t="shared" si="5"/>
        <v>0</v>
      </c>
      <c r="K27" s="58">
        <f t="shared" si="5"/>
        <v>0</v>
      </c>
      <c r="L27" s="58">
        <f t="shared" si="5"/>
        <v>0</v>
      </c>
      <c r="M27" s="58">
        <f t="shared" si="5"/>
        <v>0</v>
      </c>
      <c r="N27" s="58">
        <f t="shared" si="5"/>
        <v>0</v>
      </c>
      <c r="O27" s="58">
        <f t="shared" si="5"/>
        <v>0</v>
      </c>
      <c r="P27" s="58">
        <f t="shared" si="5"/>
        <v>0</v>
      </c>
      <c r="Q27" s="58">
        <f t="shared" si="5"/>
        <v>0</v>
      </c>
      <c r="R27" s="58">
        <f t="shared" si="5"/>
        <v>0</v>
      </c>
      <c r="S27" s="58">
        <f t="shared" si="5"/>
        <v>0</v>
      </c>
      <c r="T27" s="58">
        <f t="shared" si="5"/>
        <v>0</v>
      </c>
      <c r="U27" s="58">
        <f t="shared" si="5"/>
        <v>0</v>
      </c>
      <c r="V27" s="58">
        <f t="shared" si="5"/>
        <v>0</v>
      </c>
      <c r="W27" s="58">
        <f t="shared" si="5"/>
        <v>0</v>
      </c>
      <c r="X27" s="58">
        <f t="shared" ref="X27:Y27" si="6">SUM(X17,X22)</f>
        <v>0</v>
      </c>
      <c r="Y27" s="58">
        <f t="shared" si="6"/>
        <v>0</v>
      </c>
      <c r="Z27" s="58">
        <f t="shared" si="2"/>
        <v>0</v>
      </c>
      <c r="AA27" s="58">
        <f t="shared" si="2"/>
        <v>0</v>
      </c>
      <c r="AB27" s="58">
        <f t="shared" si="2"/>
        <v>0</v>
      </c>
      <c r="AC27" s="58">
        <f t="shared" si="2"/>
        <v>0</v>
      </c>
      <c r="AD27" s="58">
        <v>0</v>
      </c>
      <c r="AE27" s="58">
        <v>0</v>
      </c>
      <c r="AF27" s="58">
        <v>0</v>
      </c>
    </row>
    <row r="28" spans="1:32" ht="14.4" x14ac:dyDescent="0.25">
      <c r="A28" s="43"/>
      <c r="B28" s="67" t="s">
        <v>4</v>
      </c>
      <c r="C28" s="58">
        <f t="shared" ref="C28:W28" si="7">SUM(C18,C23)</f>
        <v>7449.6879338980816</v>
      </c>
      <c r="D28" s="58">
        <f t="shared" si="7"/>
        <v>8652.0165072876425</v>
      </c>
      <c r="E28" s="58">
        <f t="shared" si="7"/>
        <v>9615.7431699274894</v>
      </c>
      <c r="F28" s="58">
        <f t="shared" si="7"/>
        <v>9612.9450917094655</v>
      </c>
      <c r="G28" s="58">
        <f t="shared" si="7"/>
        <v>9935.1862145652231</v>
      </c>
      <c r="H28" s="58">
        <f t="shared" si="7"/>
        <v>10182.556595744682</v>
      </c>
      <c r="I28" s="58">
        <f t="shared" si="7"/>
        <v>10222.398256029444</v>
      </c>
      <c r="J28" s="58">
        <f t="shared" si="7"/>
        <v>10656.98299186803</v>
      </c>
      <c r="K28" s="58">
        <f t="shared" si="7"/>
        <v>10859.462526244219</v>
      </c>
      <c r="L28" s="58">
        <f t="shared" si="7"/>
        <v>10844.764999403287</v>
      </c>
      <c r="M28" s="58">
        <f t="shared" si="7"/>
        <v>11207.647254562871</v>
      </c>
      <c r="N28" s="58">
        <f t="shared" si="7"/>
        <v>11187.829249170849</v>
      </c>
      <c r="O28" s="58">
        <f t="shared" si="7"/>
        <v>11212.148052032237</v>
      </c>
      <c r="P28" s="58">
        <f t="shared" si="7"/>
        <v>9587.9645681892507</v>
      </c>
      <c r="Q28" s="58">
        <f t="shared" si="7"/>
        <v>10093.499118967493</v>
      </c>
      <c r="R28" s="58">
        <f t="shared" si="7"/>
        <v>9794.4084854224093</v>
      </c>
      <c r="S28" s="58">
        <f t="shared" si="7"/>
        <v>9433.8687600046578</v>
      </c>
      <c r="T28" s="58">
        <f t="shared" si="7"/>
        <v>9926.9727037071843</v>
      </c>
      <c r="U28" s="58">
        <f t="shared" si="7"/>
        <v>9552.4097128382673</v>
      </c>
      <c r="V28" s="58">
        <f t="shared" si="7"/>
        <v>9872.8457155299184</v>
      </c>
      <c r="W28" s="58">
        <f t="shared" si="7"/>
        <v>9738.9750917774636</v>
      </c>
      <c r="X28" s="58">
        <f t="shared" ref="X28:Y28" si="8">SUM(X18,X23)</f>
        <v>9844.7933604384307</v>
      </c>
      <c r="Y28" s="58">
        <f t="shared" si="8"/>
        <v>10470.684570428057</v>
      </c>
      <c r="Z28" s="58">
        <f t="shared" si="2"/>
        <v>9919.032741318133</v>
      </c>
      <c r="AA28" s="58">
        <f t="shared" si="2"/>
        <v>10712.411111622499</v>
      </c>
      <c r="AB28" s="58">
        <f t="shared" si="2"/>
        <v>10467.11310518161</v>
      </c>
      <c r="AC28" s="58">
        <f t="shared" si="2"/>
        <v>10657.291710635474</v>
      </c>
      <c r="AD28" s="58">
        <v>10660.942490134827</v>
      </c>
      <c r="AE28" s="58">
        <v>11137.31746764369</v>
      </c>
      <c r="AF28" s="58">
        <v>12948.748722299799</v>
      </c>
    </row>
    <row r="29" spans="1:32" s="7" customFormat="1" ht="15.75" customHeight="1" x14ac:dyDescent="0.25">
      <c r="A29" s="39">
        <v>15</v>
      </c>
      <c r="B29" s="62" t="s">
        <v>7</v>
      </c>
      <c r="C29" s="63"/>
      <c r="D29" s="63"/>
      <c r="E29" s="63"/>
      <c r="F29" s="63"/>
      <c r="G29" s="63"/>
      <c r="H29" s="63"/>
      <c r="I29" s="63"/>
      <c r="J29" s="64"/>
      <c r="K29" s="64"/>
      <c r="L29" s="64"/>
      <c r="M29" s="64"/>
      <c r="N29" s="64"/>
      <c r="O29" s="63"/>
      <c r="P29" s="64"/>
      <c r="Q29" s="64"/>
      <c r="R29" s="64"/>
      <c r="S29" s="64"/>
      <c r="T29" s="64"/>
      <c r="U29" s="64"/>
      <c r="V29" s="65"/>
      <c r="W29" s="65"/>
      <c r="X29" s="54"/>
      <c r="Y29" s="54"/>
      <c r="Z29" s="54"/>
      <c r="AA29" s="54"/>
      <c r="AB29" s="68"/>
      <c r="AC29" s="60"/>
      <c r="AD29" s="60"/>
      <c r="AE29" s="78"/>
      <c r="AF29" s="78"/>
    </row>
    <row r="30" spans="1:32" s="7" customFormat="1" ht="14.4" x14ac:dyDescent="0.25">
      <c r="A30" s="42"/>
      <c r="B30" s="66" t="s">
        <v>1</v>
      </c>
      <c r="C30" s="58">
        <v>260.31618488628027</v>
      </c>
      <c r="D30" s="58">
        <v>301.09972120322817</v>
      </c>
      <c r="E30" s="58">
        <v>349.46476889214966</v>
      </c>
      <c r="F30" s="58">
        <v>338.7402494497432</v>
      </c>
      <c r="G30" s="58">
        <v>374.74247982391785</v>
      </c>
      <c r="H30" s="58">
        <v>376.36290535583271</v>
      </c>
      <c r="I30" s="58">
        <v>382.89438004402052</v>
      </c>
      <c r="J30" s="58">
        <v>391.64375641966245</v>
      </c>
      <c r="K30" s="58">
        <v>361.21035950110047</v>
      </c>
      <c r="L30" s="58">
        <v>406.52589875275135</v>
      </c>
      <c r="M30" s="58">
        <v>372.15395451210566</v>
      </c>
      <c r="N30" s="58">
        <v>374.6226265590609</v>
      </c>
      <c r="O30" s="58">
        <v>430.12</v>
      </c>
      <c r="P30" s="58">
        <v>376.23</v>
      </c>
      <c r="Q30" s="58">
        <v>373.15</v>
      </c>
      <c r="R30" s="58">
        <v>433.58</v>
      </c>
      <c r="S30" s="58">
        <v>400.77</v>
      </c>
      <c r="T30" s="58">
        <v>244.13</v>
      </c>
      <c r="U30" s="58">
        <v>225.98</v>
      </c>
      <c r="V30" s="58">
        <v>208.8</v>
      </c>
      <c r="W30" s="58">
        <v>197.6</v>
      </c>
      <c r="X30" s="59">
        <v>224.59</v>
      </c>
      <c r="Y30" s="59">
        <v>242.73</v>
      </c>
      <c r="Z30" s="59">
        <v>262.58999999999997</v>
      </c>
      <c r="AA30" s="59">
        <v>285.92</v>
      </c>
      <c r="AB30" s="68">
        <v>296.76</v>
      </c>
      <c r="AC30" s="60">
        <v>310.04000000000002</v>
      </c>
      <c r="AD30" s="60">
        <v>304.91000000000003</v>
      </c>
      <c r="AE30" s="78">
        <v>320.76</v>
      </c>
      <c r="AF30" s="78">
        <v>333.58</v>
      </c>
    </row>
    <row r="31" spans="1:32" s="7" customFormat="1" ht="14.4" x14ac:dyDescent="0.25">
      <c r="A31" s="40"/>
      <c r="B31" s="66" t="s">
        <v>2</v>
      </c>
      <c r="C31" s="58">
        <v>0</v>
      </c>
      <c r="D31" s="58">
        <v>0</v>
      </c>
      <c r="E31" s="58">
        <v>0</v>
      </c>
      <c r="F31" s="58">
        <v>0</v>
      </c>
      <c r="G31" s="58">
        <v>0</v>
      </c>
      <c r="H31" s="58">
        <v>0</v>
      </c>
      <c r="I31" s="58">
        <v>0</v>
      </c>
      <c r="J31" s="58">
        <v>0</v>
      </c>
      <c r="K31" s="58">
        <v>0</v>
      </c>
      <c r="L31" s="58">
        <v>0</v>
      </c>
      <c r="M31" s="58">
        <v>0</v>
      </c>
      <c r="N31" s="58">
        <v>0</v>
      </c>
      <c r="O31" s="58">
        <v>0</v>
      </c>
      <c r="P31" s="58">
        <v>0</v>
      </c>
      <c r="Q31" s="58">
        <v>0</v>
      </c>
      <c r="R31" s="58">
        <v>0</v>
      </c>
      <c r="S31" s="58">
        <v>0</v>
      </c>
      <c r="T31" s="58">
        <v>0</v>
      </c>
      <c r="U31" s="58">
        <v>0</v>
      </c>
      <c r="V31" s="58">
        <v>0</v>
      </c>
      <c r="W31" s="58">
        <v>0</v>
      </c>
      <c r="X31" s="58">
        <v>0</v>
      </c>
      <c r="Y31" s="58">
        <v>0</v>
      </c>
      <c r="Z31" s="58">
        <v>0</v>
      </c>
      <c r="AA31" s="58">
        <v>0</v>
      </c>
      <c r="AB31" s="58">
        <v>0</v>
      </c>
      <c r="AC31" s="60">
        <v>0</v>
      </c>
      <c r="AD31" s="60">
        <v>0</v>
      </c>
      <c r="AE31" s="78">
        <v>0</v>
      </c>
      <c r="AF31" s="78">
        <v>0</v>
      </c>
    </row>
    <row r="32" spans="1:32" s="7" customFormat="1" ht="14.4" x14ac:dyDescent="0.25">
      <c r="A32" s="40"/>
      <c r="B32" s="66" t="s">
        <v>3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>
        <v>0</v>
      </c>
      <c r="P32" s="58">
        <v>0</v>
      </c>
      <c r="Q32" s="58">
        <v>0</v>
      </c>
      <c r="R32" s="58">
        <v>0</v>
      </c>
      <c r="S32" s="58">
        <v>0</v>
      </c>
      <c r="T32" s="58">
        <v>0</v>
      </c>
      <c r="U32" s="58">
        <v>0</v>
      </c>
      <c r="V32" s="58">
        <v>0</v>
      </c>
      <c r="W32" s="58">
        <v>0</v>
      </c>
      <c r="X32" s="58">
        <v>0</v>
      </c>
      <c r="Y32" s="58">
        <v>0</v>
      </c>
      <c r="Z32" s="58">
        <v>0</v>
      </c>
      <c r="AA32" s="58">
        <v>0</v>
      </c>
      <c r="AB32" s="58">
        <v>0</v>
      </c>
      <c r="AC32" s="60">
        <v>0</v>
      </c>
      <c r="AD32" s="60">
        <v>0</v>
      </c>
      <c r="AE32" s="78">
        <v>0</v>
      </c>
      <c r="AF32" s="78">
        <v>0</v>
      </c>
    </row>
    <row r="33" spans="1:32" s="7" customFormat="1" ht="14.4" x14ac:dyDescent="0.25">
      <c r="A33" s="41"/>
      <c r="B33" s="67" t="s">
        <v>4</v>
      </c>
      <c r="C33" s="58">
        <v>260.31618488628027</v>
      </c>
      <c r="D33" s="58">
        <v>301.09972120322817</v>
      </c>
      <c r="E33" s="58">
        <v>349.46476889214966</v>
      </c>
      <c r="F33" s="58">
        <v>338.7402494497432</v>
      </c>
      <c r="G33" s="58">
        <v>374.74247982391785</v>
      </c>
      <c r="H33" s="58">
        <v>376.36290535583271</v>
      </c>
      <c r="I33" s="58">
        <v>382.89438004402052</v>
      </c>
      <c r="J33" s="58">
        <v>391.64375641966245</v>
      </c>
      <c r="K33" s="58">
        <v>361.21035950110047</v>
      </c>
      <c r="L33" s="58">
        <v>406.52589875275135</v>
      </c>
      <c r="M33" s="58">
        <v>372.15395451210566</v>
      </c>
      <c r="N33" s="58">
        <v>374.6226265590609</v>
      </c>
      <c r="O33" s="58">
        <v>430.12</v>
      </c>
      <c r="P33" s="58">
        <v>376.23</v>
      </c>
      <c r="Q33" s="58">
        <v>373.15</v>
      </c>
      <c r="R33" s="58">
        <v>433.58</v>
      </c>
      <c r="S33" s="58">
        <v>400.77</v>
      </c>
      <c r="T33" s="58">
        <v>244.13</v>
      </c>
      <c r="U33" s="58">
        <v>225.98</v>
      </c>
      <c r="V33" s="58">
        <v>208.8</v>
      </c>
      <c r="W33" s="58">
        <v>197.6</v>
      </c>
      <c r="X33" s="59">
        <v>224.59</v>
      </c>
      <c r="Y33" s="59">
        <v>242.73</v>
      </c>
      <c r="Z33" s="59">
        <v>262.58999999999997</v>
      </c>
      <c r="AA33" s="59">
        <v>285.92</v>
      </c>
      <c r="AB33" s="68">
        <v>296.76</v>
      </c>
      <c r="AC33" s="60">
        <v>310.04000000000002</v>
      </c>
      <c r="AD33" s="60">
        <v>304.91000000000003</v>
      </c>
      <c r="AE33" s="78">
        <v>320.76</v>
      </c>
      <c r="AF33" s="78">
        <v>333.58</v>
      </c>
    </row>
    <row r="34" spans="1:32" s="8" customFormat="1" ht="14.4" x14ac:dyDescent="0.25">
      <c r="A34" s="36" t="s">
        <v>8</v>
      </c>
      <c r="B34" s="52" t="s">
        <v>23</v>
      </c>
      <c r="C34" s="69"/>
      <c r="D34" s="69"/>
      <c r="E34" s="69"/>
      <c r="F34" s="69"/>
      <c r="G34" s="69"/>
      <c r="H34" s="69"/>
      <c r="I34" s="69"/>
      <c r="J34" s="64"/>
      <c r="K34" s="64"/>
      <c r="L34" s="64"/>
      <c r="M34" s="64"/>
      <c r="N34" s="64"/>
      <c r="O34" s="69"/>
      <c r="P34" s="69"/>
      <c r="Q34" s="69"/>
      <c r="R34" s="69"/>
      <c r="S34" s="69"/>
      <c r="T34" s="69"/>
      <c r="U34" s="69"/>
      <c r="V34" s="65"/>
      <c r="W34" s="65"/>
      <c r="X34" s="54"/>
      <c r="Y34" s="54"/>
      <c r="Z34" s="54"/>
      <c r="AA34" s="54"/>
      <c r="AB34" s="60"/>
      <c r="AC34" s="60"/>
      <c r="AD34" s="60"/>
      <c r="AE34" s="79"/>
      <c r="AF34" s="79"/>
    </row>
    <row r="35" spans="1:32" s="8" customFormat="1" ht="14.4" x14ac:dyDescent="0.25">
      <c r="A35" s="37"/>
      <c r="B35" s="57" t="s">
        <v>1</v>
      </c>
      <c r="C35" s="58">
        <f>SUM(C25,C30)</f>
        <v>6949.0431209853905</v>
      </c>
      <c r="D35" s="58">
        <f t="shared" ref="D35:W38" si="9">SUM(D25,D30)</f>
        <v>7637.655805893658</v>
      </c>
      <c r="E35" s="58">
        <f t="shared" si="9"/>
        <v>8465.6237069781128</v>
      </c>
      <c r="F35" s="58">
        <f t="shared" si="9"/>
        <v>8461.3627292736619</v>
      </c>
      <c r="G35" s="58">
        <f t="shared" si="9"/>
        <v>8845.4942996427344</v>
      </c>
      <c r="H35" s="58">
        <f t="shared" si="9"/>
        <v>8845.1983565663977</v>
      </c>
      <c r="I35" s="58">
        <f t="shared" si="9"/>
        <v>8928.4121866489822</v>
      </c>
      <c r="J35" s="58">
        <f t="shared" si="9"/>
        <v>9317.4431703383689</v>
      </c>
      <c r="K35" s="58">
        <f t="shared" si="9"/>
        <v>9514.0963645569645</v>
      </c>
      <c r="L35" s="58">
        <f t="shared" si="9"/>
        <v>9421.8878667822755</v>
      </c>
      <c r="M35" s="58">
        <f t="shared" si="9"/>
        <v>9831.7130526364781</v>
      </c>
      <c r="N35" s="58">
        <f t="shared" si="9"/>
        <v>9681.3381894342365</v>
      </c>
      <c r="O35" s="58">
        <f t="shared" si="9"/>
        <v>10188.685055032236</v>
      </c>
      <c r="P35" s="58">
        <f t="shared" si="9"/>
        <v>9446.6615501246852</v>
      </c>
      <c r="Q35" s="58">
        <f t="shared" si="9"/>
        <v>9996.1601729674931</v>
      </c>
      <c r="R35" s="58">
        <f t="shared" si="9"/>
        <v>9891.1209034224103</v>
      </c>
      <c r="S35" s="58">
        <f t="shared" si="9"/>
        <v>9508.0274600046596</v>
      </c>
      <c r="T35" s="58">
        <f t="shared" si="9"/>
        <v>9964.2741737071829</v>
      </c>
      <c r="U35" s="58">
        <f t="shared" si="9"/>
        <v>9590.2495428382681</v>
      </c>
      <c r="V35" s="58">
        <f t="shared" si="9"/>
        <v>9897.7367155299162</v>
      </c>
      <c r="W35" s="58">
        <f t="shared" si="9"/>
        <v>9761.3500917774636</v>
      </c>
      <c r="X35" s="58">
        <f t="shared" ref="X35:AE38" si="10">SUM(X25,X30)</f>
        <v>9884.1373604384316</v>
      </c>
      <c r="Y35" s="58">
        <f t="shared" si="10"/>
        <v>10443.704570428057</v>
      </c>
      <c r="Z35" s="58">
        <f t="shared" si="10"/>
        <v>9914.5527413181335</v>
      </c>
      <c r="AA35" s="58">
        <f t="shared" si="10"/>
        <v>10647.401910782499</v>
      </c>
      <c r="AB35" s="58">
        <f t="shared" si="10"/>
        <v>10418.313105181611</v>
      </c>
      <c r="AC35" s="58">
        <f t="shared" si="10"/>
        <v>10613.326323675476</v>
      </c>
      <c r="AD35" s="58">
        <f t="shared" si="10"/>
        <v>10619.352490134826</v>
      </c>
      <c r="AE35" s="58">
        <f t="shared" si="10"/>
        <v>11114.758467643691</v>
      </c>
      <c r="AF35" s="58">
        <f t="shared" ref="AF35" si="11">SUM(AF25,AF30)</f>
        <v>12923.001532299797</v>
      </c>
    </row>
    <row r="36" spans="1:32" s="8" customFormat="1" ht="14.4" x14ac:dyDescent="0.25">
      <c r="A36" s="37"/>
      <c r="B36" s="57" t="s">
        <v>2</v>
      </c>
      <c r="C36" s="58">
        <f>SUM(C26,C31)</f>
        <v>760.96099779897293</v>
      </c>
      <c r="D36" s="58">
        <f t="shared" ref="D36:R36" si="12">SUM(D26,D31)</f>
        <v>1315.4604225972121</v>
      </c>
      <c r="E36" s="58">
        <f t="shared" si="12"/>
        <v>1499.5842318415262</v>
      </c>
      <c r="F36" s="58">
        <f t="shared" si="12"/>
        <v>1490.3226118855466</v>
      </c>
      <c r="G36" s="58">
        <f t="shared" si="12"/>
        <v>1464.4343947464065</v>
      </c>
      <c r="H36" s="58">
        <f t="shared" si="12"/>
        <v>1713.7211445341159</v>
      </c>
      <c r="I36" s="58">
        <f t="shared" si="12"/>
        <v>1676.8804494244857</v>
      </c>
      <c r="J36" s="58">
        <f t="shared" si="12"/>
        <v>1731.1835779493233</v>
      </c>
      <c r="K36" s="58">
        <f t="shared" si="12"/>
        <v>1706.5765211883524</v>
      </c>
      <c r="L36" s="58">
        <f t="shared" si="12"/>
        <v>1829.4030313737651</v>
      </c>
      <c r="M36" s="58">
        <f t="shared" si="12"/>
        <v>1748.0881564384983</v>
      </c>
      <c r="N36" s="58">
        <f t="shared" si="12"/>
        <v>1881.1136862956714</v>
      </c>
      <c r="O36" s="58">
        <f t="shared" si="12"/>
        <v>1453.582997</v>
      </c>
      <c r="P36" s="58">
        <f t="shared" si="12"/>
        <v>517.53301806456352</v>
      </c>
      <c r="Q36" s="58">
        <f t="shared" si="12"/>
        <v>470.48894600000006</v>
      </c>
      <c r="R36" s="58">
        <f t="shared" si="12"/>
        <v>336.86758199999997</v>
      </c>
      <c r="S36" s="58">
        <f t="shared" si="9"/>
        <v>326.61129999999997</v>
      </c>
      <c r="T36" s="58">
        <f t="shared" si="9"/>
        <v>206.82853</v>
      </c>
      <c r="U36" s="58">
        <f t="shared" si="9"/>
        <v>188.14017000000001</v>
      </c>
      <c r="V36" s="58">
        <f t="shared" si="9"/>
        <v>183.90900000000002</v>
      </c>
      <c r="W36" s="58">
        <f t="shared" si="9"/>
        <v>175.22499999999999</v>
      </c>
      <c r="X36" s="58">
        <f t="shared" ref="X36:AA36" si="13">SUM(X26,X31)</f>
        <v>185.24599999999998</v>
      </c>
      <c r="Y36" s="58">
        <f t="shared" si="13"/>
        <v>269.71000000000004</v>
      </c>
      <c r="Z36" s="58">
        <f t="shared" si="13"/>
        <v>267.07000000000005</v>
      </c>
      <c r="AA36" s="58">
        <f t="shared" si="13"/>
        <v>350.92920083999996</v>
      </c>
      <c r="AB36" s="58">
        <f t="shared" si="10"/>
        <v>345.56</v>
      </c>
      <c r="AC36" s="58">
        <f t="shared" si="10"/>
        <v>354.00538696000001</v>
      </c>
      <c r="AD36" s="58">
        <f t="shared" si="10"/>
        <v>346.5</v>
      </c>
      <c r="AE36" s="58">
        <f t="shared" si="10"/>
        <v>343.31900000000002</v>
      </c>
      <c r="AF36" s="58">
        <f t="shared" ref="AF36" si="14">SUM(AF26,AF31)</f>
        <v>359.32718999999997</v>
      </c>
    </row>
    <row r="37" spans="1:32" s="8" customFormat="1" ht="14.4" x14ac:dyDescent="0.25">
      <c r="A37" s="37"/>
      <c r="B37" s="57" t="s">
        <v>3</v>
      </c>
      <c r="C37" s="58">
        <f>SUM(C27,C32)</f>
        <v>0</v>
      </c>
      <c r="D37" s="58">
        <f t="shared" si="9"/>
        <v>0</v>
      </c>
      <c r="E37" s="58">
        <f t="shared" si="9"/>
        <v>0</v>
      </c>
      <c r="F37" s="58">
        <f t="shared" si="9"/>
        <v>0</v>
      </c>
      <c r="G37" s="58">
        <f t="shared" si="9"/>
        <v>0</v>
      </c>
      <c r="H37" s="58">
        <f t="shared" si="9"/>
        <v>0</v>
      </c>
      <c r="I37" s="58">
        <f t="shared" si="9"/>
        <v>0</v>
      </c>
      <c r="J37" s="58">
        <f t="shared" si="9"/>
        <v>0</v>
      </c>
      <c r="K37" s="58">
        <f t="shared" si="9"/>
        <v>0</v>
      </c>
      <c r="L37" s="58">
        <f t="shared" si="9"/>
        <v>0</v>
      </c>
      <c r="M37" s="58">
        <f t="shared" si="9"/>
        <v>0</v>
      </c>
      <c r="N37" s="58">
        <f t="shared" si="9"/>
        <v>0</v>
      </c>
      <c r="O37" s="58">
        <f t="shared" si="9"/>
        <v>0</v>
      </c>
      <c r="P37" s="58">
        <f t="shared" si="9"/>
        <v>0</v>
      </c>
      <c r="Q37" s="58">
        <f t="shared" si="9"/>
        <v>0</v>
      </c>
      <c r="R37" s="58">
        <f t="shared" si="9"/>
        <v>0</v>
      </c>
      <c r="S37" s="58">
        <f t="shared" si="9"/>
        <v>0</v>
      </c>
      <c r="T37" s="58">
        <f t="shared" si="9"/>
        <v>0</v>
      </c>
      <c r="U37" s="58">
        <f t="shared" si="9"/>
        <v>0</v>
      </c>
      <c r="V37" s="58">
        <f t="shared" si="9"/>
        <v>0</v>
      </c>
      <c r="W37" s="58">
        <f t="shared" si="9"/>
        <v>0</v>
      </c>
      <c r="X37" s="58">
        <f t="shared" ref="X37:AA37" si="15">SUM(X27,X32)</f>
        <v>0</v>
      </c>
      <c r="Y37" s="58">
        <f t="shared" si="15"/>
        <v>0</v>
      </c>
      <c r="Z37" s="58">
        <f t="shared" si="15"/>
        <v>0</v>
      </c>
      <c r="AA37" s="58">
        <f t="shared" si="15"/>
        <v>0</v>
      </c>
      <c r="AB37" s="58">
        <f t="shared" si="10"/>
        <v>0</v>
      </c>
      <c r="AC37" s="58">
        <f t="shared" si="10"/>
        <v>0</v>
      </c>
      <c r="AD37" s="58">
        <f t="shared" si="10"/>
        <v>0</v>
      </c>
      <c r="AE37" s="58">
        <f t="shared" si="10"/>
        <v>0</v>
      </c>
      <c r="AF37" s="58">
        <f t="shared" ref="AF37" si="16">SUM(AF27,AF32)</f>
        <v>0</v>
      </c>
    </row>
    <row r="38" spans="1:32" s="8" customFormat="1" ht="14.4" x14ac:dyDescent="0.25">
      <c r="A38" s="38"/>
      <c r="B38" s="61" t="s">
        <v>4</v>
      </c>
      <c r="C38" s="58">
        <f>SUM(C28,C33)</f>
        <v>7710.0041187843617</v>
      </c>
      <c r="D38" s="58">
        <f t="shared" si="9"/>
        <v>8953.1162284908714</v>
      </c>
      <c r="E38" s="58">
        <f t="shared" si="9"/>
        <v>9965.2079388196398</v>
      </c>
      <c r="F38" s="58">
        <f t="shared" si="9"/>
        <v>9951.6853411592092</v>
      </c>
      <c r="G38" s="58">
        <f t="shared" si="9"/>
        <v>10309.92869438914</v>
      </c>
      <c r="H38" s="58">
        <f t="shared" si="9"/>
        <v>10558.919501100514</v>
      </c>
      <c r="I38" s="58">
        <f t="shared" si="9"/>
        <v>10605.292636073465</v>
      </c>
      <c r="J38" s="58">
        <f t="shared" si="9"/>
        <v>11048.626748287692</v>
      </c>
      <c r="K38" s="58">
        <f t="shared" si="9"/>
        <v>11220.67288574532</v>
      </c>
      <c r="L38" s="58">
        <f t="shared" si="9"/>
        <v>11251.290898156039</v>
      </c>
      <c r="M38" s="58">
        <f t="shared" si="9"/>
        <v>11579.801209074976</v>
      </c>
      <c r="N38" s="58">
        <f t="shared" si="9"/>
        <v>11562.45187572991</v>
      </c>
      <c r="O38" s="58">
        <f t="shared" si="9"/>
        <v>11642.268052032237</v>
      </c>
      <c r="P38" s="58">
        <f t="shared" si="9"/>
        <v>9964.1945681892503</v>
      </c>
      <c r="Q38" s="58">
        <f t="shared" si="9"/>
        <v>10466.649118967493</v>
      </c>
      <c r="R38" s="58">
        <f t="shared" si="9"/>
        <v>10227.988485422409</v>
      </c>
      <c r="S38" s="58">
        <f t="shared" si="9"/>
        <v>9834.6387600046583</v>
      </c>
      <c r="T38" s="58">
        <f t="shared" si="9"/>
        <v>10171.102703707184</v>
      </c>
      <c r="U38" s="58">
        <f t="shared" si="9"/>
        <v>9778.3897128382669</v>
      </c>
      <c r="V38" s="58">
        <f t="shared" si="9"/>
        <v>10081.645715529918</v>
      </c>
      <c r="W38" s="58">
        <f t="shared" si="9"/>
        <v>9936.575091777464</v>
      </c>
      <c r="X38" s="58">
        <f t="shared" ref="X38:AA38" si="17">SUM(X28,X33)</f>
        <v>10069.383360438431</v>
      </c>
      <c r="Y38" s="58">
        <f t="shared" si="17"/>
        <v>10713.414570428056</v>
      </c>
      <c r="Z38" s="58">
        <f t="shared" si="17"/>
        <v>10181.622741318133</v>
      </c>
      <c r="AA38" s="58">
        <f t="shared" si="17"/>
        <v>10998.3311116225</v>
      </c>
      <c r="AB38" s="58">
        <f t="shared" si="10"/>
        <v>10763.87310518161</v>
      </c>
      <c r="AC38" s="58">
        <f t="shared" si="10"/>
        <v>10967.331710635475</v>
      </c>
      <c r="AD38" s="58">
        <f t="shared" si="10"/>
        <v>10965.852490134826</v>
      </c>
      <c r="AE38" s="58">
        <f t="shared" si="10"/>
        <v>11458.07746764369</v>
      </c>
      <c r="AF38" s="58">
        <f t="shared" ref="AF38" si="18">SUM(AF28,AF33)</f>
        <v>13282.328722299799</v>
      </c>
    </row>
    <row r="39" spans="1:32" ht="27" customHeight="1" x14ac:dyDescent="0.25">
      <c r="A39" s="39" t="s">
        <v>9</v>
      </c>
      <c r="B39" s="62" t="s">
        <v>13</v>
      </c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5"/>
      <c r="W39" s="65"/>
      <c r="X39" s="54"/>
      <c r="Y39" s="54"/>
      <c r="Z39" s="54"/>
      <c r="AA39" s="54"/>
      <c r="AB39" s="60"/>
      <c r="AC39" s="60"/>
      <c r="AD39" s="60"/>
      <c r="AE39" s="77"/>
      <c r="AF39" s="77"/>
    </row>
    <row r="40" spans="1:32" s="8" customFormat="1" ht="14.4" x14ac:dyDescent="0.25">
      <c r="A40" s="37"/>
      <c r="B40" s="57" t="s">
        <v>1</v>
      </c>
      <c r="C40" s="58">
        <v>314.0626559060895</v>
      </c>
      <c r="D40" s="58">
        <v>332.59269258987524</v>
      </c>
      <c r="E40" s="58">
        <v>339.57247248716072</v>
      </c>
      <c r="F40" s="58">
        <v>374.46770359501102</v>
      </c>
      <c r="G40" s="58">
        <v>404.36780630961118</v>
      </c>
      <c r="H40" s="58">
        <v>390.28701393983857</v>
      </c>
      <c r="I40" s="58">
        <v>436.22104181951579</v>
      </c>
      <c r="J40" s="58">
        <v>450.84918561995602</v>
      </c>
      <c r="K40" s="58">
        <v>421.54277329420393</v>
      </c>
      <c r="L40" s="58">
        <v>401.6969038884813</v>
      </c>
      <c r="M40" s="58">
        <v>408.66151137197357</v>
      </c>
      <c r="N40" s="58">
        <v>433.6758033749083</v>
      </c>
      <c r="O40" s="58">
        <v>442.2580484225972</v>
      </c>
      <c r="P40" s="58">
        <v>465.81300807043289</v>
      </c>
      <c r="Q40" s="58">
        <v>462.24202494497428</v>
      </c>
      <c r="R40" s="58">
        <v>516.74</v>
      </c>
      <c r="S40" s="58">
        <v>553.84</v>
      </c>
      <c r="T40" s="58">
        <v>732.7508817938442</v>
      </c>
      <c r="U40" s="58">
        <v>831.99336551202225</v>
      </c>
      <c r="V40" s="58">
        <v>753.1378376400454</v>
      </c>
      <c r="W40" s="58">
        <v>730.08756905499411</v>
      </c>
      <c r="X40" s="59">
        <v>794.58324111081652</v>
      </c>
      <c r="Y40" s="59">
        <v>828.93731674363801</v>
      </c>
      <c r="Z40" s="59">
        <v>760.66000000000008</v>
      </c>
      <c r="AA40" s="59">
        <v>724.39391847495483</v>
      </c>
      <c r="AB40" s="60">
        <v>711.71</v>
      </c>
      <c r="AC40" s="60">
        <v>937.87</v>
      </c>
      <c r="AD40" s="60">
        <v>872.64999999999986</v>
      </c>
      <c r="AE40" s="76">
        <v>859.31000000000006</v>
      </c>
      <c r="AF40" s="76">
        <v>976.03000000000009</v>
      </c>
    </row>
    <row r="41" spans="1:32" s="8" customFormat="1" ht="14.4" x14ac:dyDescent="0.25">
      <c r="A41" s="37"/>
      <c r="B41" s="57" t="s">
        <v>2</v>
      </c>
      <c r="C41" s="58">
        <v>0</v>
      </c>
      <c r="D41" s="58">
        <v>0</v>
      </c>
      <c r="E41" s="58">
        <v>0</v>
      </c>
      <c r="F41" s="58">
        <v>0</v>
      </c>
      <c r="G41" s="58">
        <v>0</v>
      </c>
      <c r="H41" s="58">
        <v>0</v>
      </c>
      <c r="I41" s="58">
        <v>0</v>
      </c>
      <c r="J41" s="58">
        <v>0</v>
      </c>
      <c r="K41" s="58">
        <v>0</v>
      </c>
      <c r="L41" s="58">
        <v>0</v>
      </c>
      <c r="M41" s="58">
        <v>0</v>
      </c>
      <c r="N41" s="58">
        <v>0</v>
      </c>
      <c r="O41" s="58">
        <v>0</v>
      </c>
      <c r="P41" s="58">
        <v>0</v>
      </c>
      <c r="Q41" s="58">
        <v>0</v>
      </c>
      <c r="R41" s="58">
        <v>0</v>
      </c>
      <c r="S41" s="58">
        <v>0</v>
      </c>
      <c r="T41" s="58">
        <v>0</v>
      </c>
      <c r="U41" s="58">
        <v>0</v>
      </c>
      <c r="V41" s="58">
        <v>0</v>
      </c>
      <c r="W41" s="58">
        <v>0</v>
      </c>
      <c r="X41" s="54">
        <v>0</v>
      </c>
      <c r="Y41" s="54">
        <v>0</v>
      </c>
      <c r="Z41" s="54">
        <v>0</v>
      </c>
      <c r="AA41" s="54">
        <v>0</v>
      </c>
      <c r="AB41" s="60">
        <v>0</v>
      </c>
      <c r="AC41" s="60">
        <v>0</v>
      </c>
      <c r="AD41" s="60">
        <v>0</v>
      </c>
      <c r="AE41" s="76">
        <v>0</v>
      </c>
      <c r="AF41" s="76">
        <v>0</v>
      </c>
    </row>
    <row r="42" spans="1:32" s="8" customFormat="1" ht="14.4" x14ac:dyDescent="0.25">
      <c r="A42" s="37"/>
      <c r="B42" s="57" t="s">
        <v>3</v>
      </c>
      <c r="C42" s="58">
        <v>0</v>
      </c>
      <c r="D42" s="58">
        <v>0</v>
      </c>
      <c r="E42" s="58">
        <v>0</v>
      </c>
      <c r="F42" s="58">
        <v>0</v>
      </c>
      <c r="G42" s="58">
        <v>0</v>
      </c>
      <c r="H42" s="58">
        <v>0</v>
      </c>
      <c r="I42" s="58">
        <v>0</v>
      </c>
      <c r="J42" s="58">
        <v>0</v>
      </c>
      <c r="K42" s="58">
        <v>0</v>
      </c>
      <c r="L42" s="58">
        <v>0</v>
      </c>
      <c r="M42" s="58">
        <v>0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58">
        <v>0</v>
      </c>
      <c r="W42" s="58">
        <v>0</v>
      </c>
      <c r="X42" s="54">
        <v>0</v>
      </c>
      <c r="Y42" s="54">
        <v>0</v>
      </c>
      <c r="Z42" s="54">
        <v>0</v>
      </c>
      <c r="AA42" s="54">
        <v>0</v>
      </c>
      <c r="AB42" s="60">
        <v>0</v>
      </c>
      <c r="AC42" s="60">
        <v>0</v>
      </c>
      <c r="AD42" s="60">
        <v>0</v>
      </c>
      <c r="AE42" s="76">
        <v>0</v>
      </c>
      <c r="AF42" s="76">
        <v>0</v>
      </c>
    </row>
    <row r="43" spans="1:32" s="8" customFormat="1" ht="14.4" x14ac:dyDescent="0.25">
      <c r="A43" s="38"/>
      <c r="B43" s="61" t="s">
        <v>4</v>
      </c>
      <c r="C43" s="58">
        <v>314.0626559060895</v>
      </c>
      <c r="D43" s="58">
        <v>332.59269258987524</v>
      </c>
      <c r="E43" s="58">
        <v>339.57247248716072</v>
      </c>
      <c r="F43" s="58">
        <v>374.46770359501102</v>
      </c>
      <c r="G43" s="58">
        <v>404.36780630961118</v>
      </c>
      <c r="H43" s="58">
        <v>390.28701393983857</v>
      </c>
      <c r="I43" s="58">
        <v>436.22104181951579</v>
      </c>
      <c r="J43" s="58">
        <v>450.84918561995602</v>
      </c>
      <c r="K43" s="58">
        <v>421.54277329420393</v>
      </c>
      <c r="L43" s="58">
        <v>401.6969038884813</v>
      </c>
      <c r="M43" s="58">
        <v>408.66151137197357</v>
      </c>
      <c r="N43" s="58">
        <v>433.6758033749083</v>
      </c>
      <c r="O43" s="58">
        <v>442.2580484225972</v>
      </c>
      <c r="P43" s="58">
        <v>465.81300807043289</v>
      </c>
      <c r="Q43" s="58">
        <v>462.24202494497428</v>
      </c>
      <c r="R43" s="58">
        <v>516.74</v>
      </c>
      <c r="S43" s="58">
        <v>553.84</v>
      </c>
      <c r="T43" s="58">
        <v>732.7508817938442</v>
      </c>
      <c r="U43" s="58">
        <v>831.99336551202225</v>
      </c>
      <c r="V43" s="58">
        <v>753.1378376400454</v>
      </c>
      <c r="W43" s="58">
        <v>730.08756905499411</v>
      </c>
      <c r="X43" s="59">
        <v>794.58324111081652</v>
      </c>
      <c r="Y43" s="59">
        <v>828.93731674363801</v>
      </c>
      <c r="Z43" s="59">
        <v>760.66000000000008</v>
      </c>
      <c r="AA43" s="59">
        <v>724.39391847495483</v>
      </c>
      <c r="AB43" s="60">
        <v>711.71</v>
      </c>
      <c r="AC43" s="60">
        <v>937.87</v>
      </c>
      <c r="AD43" s="60">
        <v>872.64999999999986</v>
      </c>
      <c r="AE43" s="76">
        <v>859.31000000000006</v>
      </c>
      <c r="AF43" s="76">
        <v>976.03000000000009</v>
      </c>
    </row>
    <row r="44" spans="1:32" s="6" customFormat="1" ht="20.25" customHeight="1" x14ac:dyDescent="0.3">
      <c r="A44" s="42" t="s">
        <v>10</v>
      </c>
      <c r="B44" s="70" t="s">
        <v>21</v>
      </c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5"/>
      <c r="W44" s="65"/>
      <c r="X44" s="54"/>
      <c r="Y44" s="54"/>
      <c r="Z44" s="54"/>
      <c r="AA44" s="54"/>
      <c r="AB44" s="71"/>
      <c r="AC44" s="60"/>
      <c r="AD44" s="60"/>
      <c r="AE44" s="80"/>
      <c r="AF44" s="80"/>
    </row>
    <row r="45" spans="1:32" s="6" customFormat="1" ht="15.6" x14ac:dyDescent="0.3">
      <c r="A45" s="51"/>
      <c r="B45" s="72" t="s">
        <v>1</v>
      </c>
      <c r="C45" s="58">
        <f>SUM(C35,C40)</f>
        <v>7263.1057768914798</v>
      </c>
      <c r="D45" s="58">
        <f t="shared" ref="D45:W48" si="19">SUM(D35,D40)</f>
        <v>7970.2484984835337</v>
      </c>
      <c r="E45" s="58">
        <f t="shared" si="19"/>
        <v>8805.1961794652743</v>
      </c>
      <c r="F45" s="58">
        <f t="shared" si="19"/>
        <v>8835.8304328686736</v>
      </c>
      <c r="G45" s="58">
        <f t="shared" si="19"/>
        <v>9249.8621059523448</v>
      </c>
      <c r="H45" s="58">
        <f t="shared" si="19"/>
        <v>9235.485370506236</v>
      </c>
      <c r="I45" s="58">
        <f t="shared" si="19"/>
        <v>9364.6332284684977</v>
      </c>
      <c r="J45" s="58">
        <f t="shared" si="19"/>
        <v>9768.2923559583251</v>
      </c>
      <c r="K45" s="58">
        <f t="shared" si="19"/>
        <v>9935.6391378511689</v>
      </c>
      <c r="L45" s="58">
        <f t="shared" si="19"/>
        <v>9823.5847706707573</v>
      </c>
      <c r="M45" s="58">
        <f t="shared" si="19"/>
        <v>10240.374564008453</v>
      </c>
      <c r="N45" s="58">
        <f t="shared" si="19"/>
        <v>10115.013992809145</v>
      </c>
      <c r="O45" s="58">
        <f t="shared" si="19"/>
        <v>10630.943103454832</v>
      </c>
      <c r="P45" s="58">
        <f t="shared" si="19"/>
        <v>9912.4745581951174</v>
      </c>
      <c r="Q45" s="58">
        <f t="shared" si="19"/>
        <v>10458.402197912468</v>
      </c>
      <c r="R45" s="58">
        <f t="shared" si="19"/>
        <v>10407.86090342241</v>
      </c>
      <c r="S45" s="58">
        <f t="shared" si="19"/>
        <v>10061.86746000466</v>
      </c>
      <c r="T45" s="58">
        <f t="shared" si="19"/>
        <v>10697.025055501028</v>
      </c>
      <c r="U45" s="58">
        <f t="shared" si="19"/>
        <v>10422.24290835029</v>
      </c>
      <c r="V45" s="58">
        <f t="shared" si="19"/>
        <v>10650.874553169962</v>
      </c>
      <c r="W45" s="58">
        <f t="shared" si="19"/>
        <v>10491.437660832458</v>
      </c>
      <c r="X45" s="58">
        <f t="shared" ref="X45:AE48" si="20">SUM(X35,X40)</f>
        <v>10678.720601549248</v>
      </c>
      <c r="Y45" s="58">
        <f t="shared" si="20"/>
        <v>11272.641887171696</v>
      </c>
      <c r="Z45" s="58">
        <f t="shared" si="20"/>
        <v>10675.212741318133</v>
      </c>
      <c r="AA45" s="58">
        <f t="shared" si="20"/>
        <v>11371.795829257453</v>
      </c>
      <c r="AB45" s="58">
        <f t="shared" si="20"/>
        <v>11130.023105181612</v>
      </c>
      <c r="AC45" s="58">
        <f t="shared" si="20"/>
        <v>11551.196323675476</v>
      </c>
      <c r="AD45" s="58">
        <f t="shared" si="20"/>
        <v>11492.002490134826</v>
      </c>
      <c r="AE45" s="58">
        <f t="shared" si="20"/>
        <v>11974.06846764369</v>
      </c>
      <c r="AF45" s="58">
        <f t="shared" ref="AF45" si="21">SUM(AF35,AF40)</f>
        <v>13899.031532299798</v>
      </c>
    </row>
    <row r="46" spans="1:32" s="6" customFormat="1" ht="15.6" x14ac:dyDescent="0.3">
      <c r="A46" s="44"/>
      <c r="B46" s="57" t="s">
        <v>2</v>
      </c>
      <c r="C46" s="58">
        <f>SUM(C36,C41)</f>
        <v>760.96099779897293</v>
      </c>
      <c r="D46" s="58">
        <f t="shared" ref="D46:R46" si="22">SUM(D36,D41)</f>
        <v>1315.4604225972121</v>
      </c>
      <c r="E46" s="58">
        <f t="shared" si="22"/>
        <v>1499.5842318415262</v>
      </c>
      <c r="F46" s="58">
        <f t="shared" si="22"/>
        <v>1490.3226118855466</v>
      </c>
      <c r="G46" s="58">
        <f t="shared" si="22"/>
        <v>1464.4343947464065</v>
      </c>
      <c r="H46" s="58">
        <f t="shared" si="22"/>
        <v>1713.7211445341159</v>
      </c>
      <c r="I46" s="58">
        <f t="shared" si="22"/>
        <v>1676.8804494244857</v>
      </c>
      <c r="J46" s="58">
        <f t="shared" si="22"/>
        <v>1731.1835779493233</v>
      </c>
      <c r="K46" s="58">
        <f t="shared" si="22"/>
        <v>1706.5765211883524</v>
      </c>
      <c r="L46" s="58">
        <f t="shared" si="22"/>
        <v>1829.4030313737651</v>
      </c>
      <c r="M46" s="58">
        <f t="shared" si="22"/>
        <v>1748.0881564384983</v>
      </c>
      <c r="N46" s="58">
        <f t="shared" si="22"/>
        <v>1881.1136862956714</v>
      </c>
      <c r="O46" s="58">
        <f t="shared" si="22"/>
        <v>1453.582997</v>
      </c>
      <c r="P46" s="58">
        <f t="shared" si="22"/>
        <v>517.53301806456352</v>
      </c>
      <c r="Q46" s="58">
        <f t="shared" si="22"/>
        <v>470.48894600000006</v>
      </c>
      <c r="R46" s="58">
        <f t="shared" si="22"/>
        <v>336.86758199999997</v>
      </c>
      <c r="S46" s="58">
        <f t="shared" si="19"/>
        <v>326.61129999999997</v>
      </c>
      <c r="T46" s="58">
        <f t="shared" si="19"/>
        <v>206.82853</v>
      </c>
      <c r="U46" s="58">
        <f t="shared" si="19"/>
        <v>188.14017000000001</v>
      </c>
      <c r="V46" s="58">
        <f t="shared" si="19"/>
        <v>183.90900000000002</v>
      </c>
      <c r="W46" s="58">
        <f t="shared" si="19"/>
        <v>175.22499999999999</v>
      </c>
      <c r="X46" s="58">
        <f t="shared" ref="X46:AA46" si="23">SUM(X36,X41)</f>
        <v>185.24599999999998</v>
      </c>
      <c r="Y46" s="58">
        <f t="shared" si="23"/>
        <v>269.71000000000004</v>
      </c>
      <c r="Z46" s="58">
        <f t="shared" si="23"/>
        <v>267.07000000000005</v>
      </c>
      <c r="AA46" s="58">
        <f t="shared" si="23"/>
        <v>350.92920083999996</v>
      </c>
      <c r="AB46" s="58">
        <f t="shared" si="20"/>
        <v>345.56</v>
      </c>
      <c r="AC46" s="58">
        <f t="shared" si="20"/>
        <v>354.00538696000001</v>
      </c>
      <c r="AD46" s="58">
        <f t="shared" si="20"/>
        <v>346.5</v>
      </c>
      <c r="AE46" s="58">
        <f t="shared" si="20"/>
        <v>343.31900000000002</v>
      </c>
      <c r="AF46" s="58">
        <f t="shared" ref="AF46" si="24">SUM(AF36,AF41)</f>
        <v>359.32718999999997</v>
      </c>
    </row>
    <row r="47" spans="1:32" s="6" customFormat="1" ht="15.6" x14ac:dyDescent="0.3">
      <c r="A47" s="44"/>
      <c r="B47" s="57" t="s">
        <v>3</v>
      </c>
      <c r="C47" s="58">
        <f>SUM(C37,C42)</f>
        <v>0</v>
      </c>
      <c r="D47" s="58">
        <f t="shared" si="19"/>
        <v>0</v>
      </c>
      <c r="E47" s="58">
        <f t="shared" si="19"/>
        <v>0</v>
      </c>
      <c r="F47" s="58">
        <f t="shared" si="19"/>
        <v>0</v>
      </c>
      <c r="G47" s="58">
        <f t="shared" si="19"/>
        <v>0</v>
      </c>
      <c r="H47" s="58">
        <f t="shared" si="19"/>
        <v>0</v>
      </c>
      <c r="I47" s="58">
        <f t="shared" si="19"/>
        <v>0</v>
      </c>
      <c r="J47" s="58">
        <f t="shared" si="19"/>
        <v>0</v>
      </c>
      <c r="K47" s="58">
        <f t="shared" si="19"/>
        <v>0</v>
      </c>
      <c r="L47" s="58">
        <f t="shared" si="19"/>
        <v>0</v>
      </c>
      <c r="M47" s="58">
        <f t="shared" si="19"/>
        <v>0</v>
      </c>
      <c r="N47" s="58">
        <f t="shared" si="19"/>
        <v>0</v>
      </c>
      <c r="O47" s="58">
        <f t="shared" si="19"/>
        <v>0</v>
      </c>
      <c r="P47" s="58">
        <f t="shared" si="19"/>
        <v>0</v>
      </c>
      <c r="Q47" s="58">
        <f t="shared" si="19"/>
        <v>0</v>
      </c>
      <c r="R47" s="58">
        <f t="shared" si="19"/>
        <v>0</v>
      </c>
      <c r="S47" s="58">
        <f t="shared" si="19"/>
        <v>0</v>
      </c>
      <c r="T47" s="58">
        <f t="shared" si="19"/>
        <v>0</v>
      </c>
      <c r="U47" s="58">
        <f t="shared" si="19"/>
        <v>0</v>
      </c>
      <c r="V47" s="58">
        <f t="shared" si="19"/>
        <v>0</v>
      </c>
      <c r="W47" s="58">
        <f t="shared" si="19"/>
        <v>0</v>
      </c>
      <c r="X47" s="58">
        <f t="shared" ref="X47:AA47" si="25">SUM(X37,X42)</f>
        <v>0</v>
      </c>
      <c r="Y47" s="58">
        <f t="shared" si="25"/>
        <v>0</v>
      </c>
      <c r="Z47" s="58">
        <f t="shared" si="25"/>
        <v>0</v>
      </c>
      <c r="AA47" s="58">
        <f t="shared" si="25"/>
        <v>0</v>
      </c>
      <c r="AB47" s="58">
        <f t="shared" si="20"/>
        <v>0</v>
      </c>
      <c r="AC47" s="58">
        <f t="shared" si="20"/>
        <v>0</v>
      </c>
      <c r="AD47" s="58">
        <f t="shared" si="20"/>
        <v>0</v>
      </c>
      <c r="AE47" s="58">
        <f t="shared" si="20"/>
        <v>0</v>
      </c>
      <c r="AF47" s="58">
        <f t="shared" ref="AF47" si="26">SUM(AF37,AF42)</f>
        <v>0</v>
      </c>
    </row>
    <row r="48" spans="1:32" s="6" customFormat="1" ht="15.6" x14ac:dyDescent="0.3">
      <c r="A48" s="45"/>
      <c r="B48" s="61" t="s">
        <v>4</v>
      </c>
      <c r="C48" s="58">
        <f>SUM(C38,C43)</f>
        <v>8024.066774690451</v>
      </c>
      <c r="D48" s="58">
        <f t="shared" si="19"/>
        <v>9285.7089210807462</v>
      </c>
      <c r="E48" s="58">
        <f t="shared" si="19"/>
        <v>10304.780411306801</v>
      </c>
      <c r="F48" s="58">
        <f t="shared" si="19"/>
        <v>10326.153044754221</v>
      </c>
      <c r="G48" s="58">
        <f t="shared" si="19"/>
        <v>10714.296500698751</v>
      </c>
      <c r="H48" s="58">
        <f t="shared" si="19"/>
        <v>10949.206515040352</v>
      </c>
      <c r="I48" s="58">
        <f t="shared" si="19"/>
        <v>11041.513677892981</v>
      </c>
      <c r="J48" s="58">
        <f t="shared" si="19"/>
        <v>11499.475933907648</v>
      </c>
      <c r="K48" s="58">
        <f t="shared" si="19"/>
        <v>11642.215659039524</v>
      </c>
      <c r="L48" s="58">
        <f t="shared" si="19"/>
        <v>11652.987802044521</v>
      </c>
      <c r="M48" s="58">
        <f t="shared" si="19"/>
        <v>11988.462720446951</v>
      </c>
      <c r="N48" s="58">
        <f t="shared" si="19"/>
        <v>11996.127679104819</v>
      </c>
      <c r="O48" s="58">
        <f t="shared" si="19"/>
        <v>12084.526100454834</v>
      </c>
      <c r="P48" s="58">
        <f t="shared" si="19"/>
        <v>10430.007576259683</v>
      </c>
      <c r="Q48" s="58">
        <f t="shared" si="19"/>
        <v>10928.891143912468</v>
      </c>
      <c r="R48" s="58">
        <f t="shared" si="19"/>
        <v>10744.728485422409</v>
      </c>
      <c r="S48" s="58">
        <f t="shared" si="19"/>
        <v>10388.478760004658</v>
      </c>
      <c r="T48" s="58">
        <f t="shared" si="19"/>
        <v>10903.853585501027</v>
      </c>
      <c r="U48" s="58">
        <f t="shared" si="19"/>
        <v>10610.383078350289</v>
      </c>
      <c r="V48" s="58">
        <f t="shared" si="19"/>
        <v>10834.783553169964</v>
      </c>
      <c r="W48" s="58">
        <f t="shared" si="19"/>
        <v>10666.662660832459</v>
      </c>
      <c r="X48" s="58">
        <f t="shared" ref="X48:AA48" si="27">SUM(X38,X43)</f>
        <v>10863.966601549248</v>
      </c>
      <c r="Y48" s="58">
        <f t="shared" si="27"/>
        <v>11542.351887171695</v>
      </c>
      <c r="Z48" s="58">
        <f t="shared" si="27"/>
        <v>10942.282741318133</v>
      </c>
      <c r="AA48" s="58">
        <f t="shared" si="27"/>
        <v>11722.725030097454</v>
      </c>
      <c r="AB48" s="58">
        <f t="shared" si="20"/>
        <v>11475.583105181609</v>
      </c>
      <c r="AC48" s="58">
        <f t="shared" si="20"/>
        <v>11905.201710635476</v>
      </c>
      <c r="AD48" s="58">
        <f t="shared" si="20"/>
        <v>11838.502490134826</v>
      </c>
      <c r="AE48" s="58">
        <f t="shared" si="20"/>
        <v>12317.38746764369</v>
      </c>
      <c r="AF48" s="58">
        <f t="shared" ref="AF48" si="28">SUM(AF38,AF43)</f>
        <v>14258.358722299799</v>
      </c>
    </row>
    <row r="49" spans="1:31" s="6" customFormat="1" ht="15.6" x14ac:dyDescent="0.3">
      <c r="A49" s="12"/>
      <c r="B49" s="13" t="s">
        <v>11</v>
      </c>
      <c r="C49" s="21"/>
      <c r="D49" s="21"/>
      <c r="E49" s="22"/>
      <c r="F49" s="22"/>
      <c r="G49" s="22"/>
      <c r="H49" s="22"/>
      <c r="I49" s="22"/>
      <c r="J49" s="22"/>
      <c r="K49" s="22"/>
    </row>
    <row r="50" spans="1:31" s="6" customFormat="1" ht="15.6" x14ac:dyDescent="0.3">
      <c r="A50" s="12"/>
      <c r="B50" s="13"/>
      <c r="C50" s="21"/>
      <c r="D50" s="21"/>
      <c r="E50" s="22"/>
      <c r="F50" s="22"/>
      <c r="G50" s="22"/>
      <c r="H50" s="22"/>
      <c r="I50" s="22"/>
      <c r="J50" s="22"/>
      <c r="K50" s="22"/>
      <c r="AC50" s="81"/>
      <c r="AD50" s="81"/>
      <c r="AE50" s="81"/>
    </row>
    <row r="51" spans="1:31" ht="105.75" customHeight="1" x14ac:dyDescent="0.25">
      <c r="B51" s="49" t="s">
        <v>54</v>
      </c>
      <c r="X51" s="34"/>
      <c r="Y51" s="34"/>
      <c r="Z51" s="34"/>
      <c r="AA51" s="34"/>
    </row>
    <row r="52" spans="1:31" x14ac:dyDescent="0.25">
      <c r="X52" s="34"/>
      <c r="Y52" s="34"/>
      <c r="Z52" s="34"/>
      <c r="AA52" s="34"/>
    </row>
    <row r="53" spans="1:31" x14ac:dyDescent="0.25">
      <c r="A53" s="29" t="s">
        <v>27</v>
      </c>
      <c r="B53" s="30" t="s">
        <v>38</v>
      </c>
      <c r="X53" s="34"/>
      <c r="Y53" s="34"/>
      <c r="Z53" s="34"/>
      <c r="AA53" s="34"/>
    </row>
    <row r="54" spans="1:31" x14ac:dyDescent="0.25">
      <c r="A54" s="29" t="s">
        <v>28</v>
      </c>
      <c r="B54" s="32" t="s">
        <v>39</v>
      </c>
    </row>
    <row r="55" spans="1:31" x14ac:dyDescent="0.25">
      <c r="A55" s="29" t="s">
        <v>26</v>
      </c>
      <c r="B55" s="31" t="s">
        <v>37</v>
      </c>
    </row>
  </sheetData>
  <mergeCells count="2">
    <mergeCell ref="A9:G9"/>
    <mergeCell ref="I9:P9"/>
  </mergeCells>
  <phoneticPr fontId="0" type="noConversion"/>
  <hyperlinks>
    <hyperlink ref="B55" r:id="rId1" xr:uid="{00000000-0004-0000-0000-000000000000}"/>
  </hyperlinks>
  <printOptions horizontalCentered="1" verticalCentered="1"/>
  <pageMargins left="0" right="0" top="0" bottom="0" header="0" footer="0"/>
  <pageSetup paperSize="9" orientation="portrait" horizontalDpi="360" verticalDpi="36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</vt:i4>
      </vt:variant>
      <vt:variant>
        <vt:lpstr>Καθορισμένες περιοχές</vt:lpstr>
      </vt:variant>
      <vt:variant>
        <vt:i4>1</vt:i4>
      </vt:variant>
    </vt:vector>
  </HeadingPairs>
  <TitlesOfParts>
    <vt:vector size="2" baseType="lpstr">
      <vt:lpstr>Τελικός</vt:lpstr>
      <vt:lpstr>Τελικός!Print_Area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nikfrag</dc:creator>
  <cp:lastModifiedBy>Nikolaidis Anastasios</cp:lastModifiedBy>
  <cp:lastPrinted>2020-11-10T10:56:06Z</cp:lastPrinted>
  <dcterms:created xsi:type="dcterms:W3CDTF">2002-04-03T06:31:05Z</dcterms:created>
  <dcterms:modified xsi:type="dcterms:W3CDTF">2023-11-14T08:35:02Z</dcterms:modified>
</cp:coreProperties>
</file>