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mily_fitch\Procedures\MCS\"/>
    </mc:Choice>
  </mc:AlternateContent>
  <xr:revisionPtr revIDLastSave="0" documentId="13_ncr:1_{FA50607D-AC8B-4AF4-BE34-5E94BF7B37EA}" xr6:coauthVersionLast="47" xr6:coauthVersionMax="47" xr10:uidLastSave="{00000000-0000-0000-0000-000000000000}"/>
  <bookViews>
    <workbookView xWindow="-120" yWindow="-120" windowWidth="25440" windowHeight="15390" xr2:uid="{8E95DA5C-FDFF-4034-BDC0-7250D406C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6" i="1"/>
  <c r="D18" i="1"/>
  <c r="D16" i="1" s="1"/>
  <c r="D19" i="1" l="1"/>
  <c r="F3" i="1" s="1"/>
  <c r="F8" i="1" l="1"/>
  <c r="F6" i="1"/>
  <c r="F7" i="1"/>
</calcChain>
</file>

<file path=xl/sharedStrings.xml><?xml version="1.0" encoding="utf-8"?>
<sst xmlns="http://schemas.openxmlformats.org/spreadsheetml/2006/main" count="26" uniqueCount="26">
  <si>
    <t>COA</t>
  </si>
  <si>
    <t>Pell</t>
  </si>
  <si>
    <t>SUG</t>
  </si>
  <si>
    <t>CG Fee</t>
  </si>
  <si>
    <t>CG Access</t>
  </si>
  <si>
    <t>Other Grants</t>
  </si>
  <si>
    <t>SUG Supp.</t>
  </si>
  <si>
    <t>EOP Grant</t>
  </si>
  <si>
    <t>FSEOG</t>
  </si>
  <si>
    <t>Fee Waiver</t>
  </si>
  <si>
    <t>Stipends</t>
  </si>
  <si>
    <t>Sponsorship</t>
  </si>
  <si>
    <t>AAI</t>
  </si>
  <si>
    <t>Awards</t>
  </si>
  <si>
    <t>ISIR</t>
  </si>
  <si>
    <t>MCS 2.0 Hand Calculation</t>
  </si>
  <si>
    <t>Dependent</t>
  </si>
  <si>
    <t>Insti. Scholarships</t>
  </si>
  <si>
    <t>Private Scholarship</t>
  </si>
  <si>
    <t>TI</t>
  </si>
  <si>
    <t>Budget</t>
  </si>
  <si>
    <t>AY MCS Award</t>
  </si>
  <si>
    <t xml:space="preserve">Term MCS </t>
  </si>
  <si>
    <t>FT</t>
  </si>
  <si>
    <t>TQT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</si>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</sst>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hidden="1"/>
    </xf>
    <xf numFmtId="1" fontId="0" fillId="0" borderId="7" xfId="0" quotePrefix="1" applyNumberFormat="1" applyBorder="1" applyProtection="1">
      <protection hidden="1"/>
    </xf>
    <xf numFmtId="0" fontId="1" fillId="0" borderId="0" xfId="0" applyFont="1" applyProtection="1">
      <protection hidden="1"/>
    </xf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1" xfId="0" applyBorder="1" applyProtection="1"/>
    <xf numFmtId="0" fontId="0" fillId="0" borderId="3" xfId="0" applyBorder="1" applyProtection="1"/>
    <xf numFmtId="0" fontId="0" fillId="0" borderId="2" xfId="0" applyBorder="1" applyProtection="1"/>
    <xf numFmtId="0" fontId="0" fillId="0" borderId="4" xfId="0" applyBorder="1" applyProtection="1"/>
    <xf numFmtId="1" fontId="0" fillId="0" borderId="6" xfId="0" applyNumberForma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5EC3-E31F-49DF-8941-99B6A029AD64}">
  <dimension ref="A1:F19"/>
  <sheetViews>
    <sheetView tabSelected="1" workbookViewId="0">
      <selection activeCell="E16" sqref="E16"/>
    </sheetView>
  </sheetViews>
  <sheetFormatPr defaultRowHeight="14.5" x14ac:dyDescent="0.35"/>
  <cols>
    <col min="1" max="1" width="11.08984375" style="8" customWidth="1"/>
    <col min="2" max="2" width="17.26953125" style="8" bestFit="1" customWidth="1"/>
    <col min="3" max="3" width="13.36328125" style="8" customWidth="1"/>
    <col min="4" max="4" width="8.7265625" style="8"/>
    <col min="5" max="5" width="13.1796875" style="8" bestFit="1" customWidth="1"/>
    <col min="6" max="6" width="9.36328125" style="8" bestFit="1" customWidth="1"/>
    <col min="7" max="16384" width="8.7265625" style="8"/>
  </cols>
  <sheetData>
    <row r="1" spans="1:6" x14ac:dyDescent="0.35">
      <c r="A1" s="8" t="s">
        <v>15</v>
      </c>
      <c r="C1" s="4"/>
      <c r="D1" s="4"/>
      <c r="E1" s="4"/>
      <c r="F1" s="4"/>
    </row>
    <row r="2" spans="1:6" ht="15" thickBot="1" x14ac:dyDescent="0.4"/>
    <row r="3" spans="1:6" ht="15" thickBot="1" x14ac:dyDescent="0.4">
      <c r="A3" s="9" t="s">
        <v>20</v>
      </c>
      <c r="B3" s="10" t="s">
        <v>0</v>
      </c>
      <c r="C3" s="5"/>
      <c r="E3" s="8" t="s">
        <v>21</v>
      </c>
      <c r="F3" s="2" t="str">
        <f>IF(ISBLANK(C3),"",((C3-D15+D19)*0.26))</f>
        <v/>
      </c>
    </row>
    <row r="4" spans="1:6" x14ac:dyDescent="0.35">
      <c r="A4" s="11" t="s">
        <v>13</v>
      </c>
      <c r="B4" s="12" t="s">
        <v>1</v>
      </c>
      <c r="C4" s="6"/>
      <c r="F4" s="1"/>
    </row>
    <row r="5" spans="1:6" x14ac:dyDescent="0.35">
      <c r="A5" s="11"/>
      <c r="B5" s="12" t="s">
        <v>8</v>
      </c>
      <c r="C5" s="6"/>
      <c r="E5" s="8" t="s">
        <v>22</v>
      </c>
      <c r="F5" s="1"/>
    </row>
    <row r="6" spans="1:6" x14ac:dyDescent="0.35">
      <c r="A6" s="11"/>
      <c r="B6" s="12" t="s">
        <v>2</v>
      </c>
      <c r="C6" s="6"/>
      <c r="E6" s="8" t="s">
        <v>23</v>
      </c>
      <c r="F6" s="15" t="str">
        <f>IF(ISBLANK(C3),"",INT(F3/2))</f>
        <v/>
      </c>
    </row>
    <row r="7" spans="1:6" x14ac:dyDescent="0.35">
      <c r="A7" s="11"/>
      <c r="B7" s="12" t="s">
        <v>6</v>
      </c>
      <c r="C7" s="6"/>
      <c r="E7" s="8" t="s">
        <v>24</v>
      </c>
      <c r="F7" s="15" t="str">
        <f>IF(ISBLANK(C3),"",INT(0.375*F3))</f>
        <v/>
      </c>
    </row>
    <row r="8" spans="1:6" x14ac:dyDescent="0.35">
      <c r="A8" s="11"/>
      <c r="B8" s="12" t="s">
        <v>3</v>
      </c>
      <c r="C8" s="6"/>
      <c r="E8" s="8" t="s">
        <v>25</v>
      </c>
      <c r="F8" s="15" t="str">
        <f>IF(ISBLANK(C3),"",INT(0.25*F3))</f>
        <v/>
      </c>
    </row>
    <row r="9" spans="1:6" x14ac:dyDescent="0.35">
      <c r="A9" s="11"/>
      <c r="B9" s="12" t="s">
        <v>4</v>
      </c>
      <c r="C9" s="6"/>
    </row>
    <row r="10" spans="1:6" x14ac:dyDescent="0.35">
      <c r="A10" s="11"/>
      <c r="B10" s="12" t="s">
        <v>7</v>
      </c>
      <c r="C10" s="6"/>
    </row>
    <row r="11" spans="1:6" x14ac:dyDescent="0.35">
      <c r="A11" s="11"/>
      <c r="B11" s="12" t="s">
        <v>17</v>
      </c>
      <c r="C11" s="6"/>
    </row>
    <row r="12" spans="1:6" x14ac:dyDescent="0.35">
      <c r="A12" s="11"/>
      <c r="B12" s="12" t="s">
        <v>5</v>
      </c>
      <c r="C12" s="6"/>
    </row>
    <row r="13" spans="1:6" x14ac:dyDescent="0.35">
      <c r="A13" s="11"/>
      <c r="B13" s="12" t="s">
        <v>9</v>
      </c>
      <c r="C13" s="6"/>
    </row>
    <row r="14" spans="1:6" x14ac:dyDescent="0.35">
      <c r="A14" s="11"/>
      <c r="B14" s="12" t="s">
        <v>10</v>
      </c>
      <c r="C14" s="6"/>
    </row>
    <row r="15" spans="1:6" x14ac:dyDescent="0.35">
      <c r="A15" s="11"/>
      <c r="B15" s="12" t="s">
        <v>11</v>
      </c>
      <c r="C15" s="6"/>
      <c r="D15" s="3">
        <f>SUM(C4:C15)</f>
        <v>0</v>
      </c>
      <c r="E15" s="3"/>
    </row>
    <row r="16" spans="1:6" x14ac:dyDescent="0.35">
      <c r="A16" s="13"/>
      <c r="B16" s="14" t="s">
        <v>18</v>
      </c>
      <c r="C16" s="7"/>
      <c r="D16" s="3">
        <f>C16-SUM(D18+7898)</f>
        <v>-7898</v>
      </c>
      <c r="E16" s="3">
        <f>SUM(C16-7898)</f>
        <v>-7898</v>
      </c>
    </row>
    <row r="17" spans="1:5" x14ac:dyDescent="0.35">
      <c r="A17" s="11" t="s">
        <v>16</v>
      </c>
      <c r="B17" s="12" t="s">
        <v>19</v>
      </c>
      <c r="C17" s="6"/>
      <c r="D17" s="3"/>
      <c r="E17" s="3"/>
    </row>
    <row r="18" spans="1:5" x14ac:dyDescent="0.35">
      <c r="A18" s="13" t="s">
        <v>14</v>
      </c>
      <c r="B18" s="14" t="s">
        <v>12</v>
      </c>
      <c r="C18" s="7"/>
      <c r="D18" s="3">
        <f>0.33*C18</f>
        <v>0</v>
      </c>
      <c r="E18" s="3"/>
    </row>
    <row r="19" spans="1:5" x14ac:dyDescent="0.35">
      <c r="D19" s="3">
        <f>IF(C17&gt;100000, D16, E16)</f>
        <v>-7898</v>
      </c>
      <c r="E19" s="3"/>
    </row>
  </sheetData>
  <sheetProtection sheet="1" objects="1" scenario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Fitch, Emily C</dc:creator>
  <cp:lastModifiedBy>Fitch, Emily C</cp:lastModifiedBy>
  <dcterms:created xsi:type="dcterms:W3CDTF">2023-04-03T20:38:46Z</dcterms:created>
  <dcterms:modified xsi:type="dcterms:W3CDTF">2023-04-03T23:48:55Z</dcterms:modified>
</cp:coreProperties>
</file>