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d.docs.live.net/235ee974e1355d7d/Career Foundry Program/Immersion Data Analytics Course/A4 - Python Fundamentals for Data Analysts/02-2022 Instacart Basket Analysis/05 Sent to Client/"/>
    </mc:Choice>
  </mc:AlternateContent>
  <xr:revisionPtr revIDLastSave="706" documentId="8_{25F1158D-D8ED-48CE-A36E-D7A65925F369}" xr6:coauthVersionLast="47" xr6:coauthVersionMax="47" xr10:uidLastSave="{670C3E11-41A3-4DC1-84FB-12D8BC60DFA4}"/>
  <bookViews>
    <workbookView xWindow="-108" yWindow="-108" windowWidth="23256" windowHeight="12456"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7" i="4" l="1"/>
  <c r="F27" i="4"/>
  <c r="G26" i="4"/>
  <c r="F26" i="4"/>
  <c r="G25" i="4"/>
  <c r="F25" i="4"/>
  <c r="G24" i="4"/>
  <c r="F24" i="4"/>
</calcChain>
</file>

<file path=xl/sharedStrings.xml><?xml version="1.0" encoding="utf-8"?>
<sst xmlns="http://schemas.openxmlformats.org/spreadsheetml/2006/main" count="280" uniqueCount="195">
  <si>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</si>
  <si>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</si>
  <si>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</si>
  <si>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</si>
  <si>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</si>
  <si>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</si>
  <si>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</si>
  <si>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</si>
  <si>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</si>
  <si>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</si>
  <si>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</si>
  <si>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</si>
  <si>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</si>
  <si>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</si>
  <si>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</si>
  <si>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</si>
  <si>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</si>
  <si>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</si>
  <si>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</si>
  <si>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</si>
  <si>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</si>
  <si>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</si>
  <si>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</si>
  <si>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</si>
  <si>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Key Question 4</t>
  </si>
  <si>
    <t>Key Question 5</t>
  </si>
  <si>
    <t>Question</t>
  </si>
  <si>
    <t>Answer</t>
  </si>
  <si>
    <t>Conditions</t>
  </si>
  <si>
    <t>Recommendations</t>
  </si>
  <si>
    <t>deleted records</t>
  </si>
  <si>
    <t>16 product names</t>
  </si>
  <si>
    <t>5 duplicates</t>
  </si>
  <si>
    <t>206,209 days_since_prior_order</t>
  </si>
  <si>
    <t>left in since they indicate new accounts</t>
  </si>
  <si>
    <t>none</t>
  </si>
  <si>
    <t>n/a</t>
  </si>
  <si>
    <t xml:space="preserve"> 'eval_set' (products df)</t>
  </si>
  <si>
    <t xml:space="preserve">not needed;  </t>
  </si>
  <si>
    <t>'order_id' (orders df)</t>
  </si>
  <si>
    <t>mixed to string</t>
  </si>
  <si>
    <t>user_id' (orders df)</t>
  </si>
  <si>
    <t>order_number' to 'user_order_number'</t>
  </si>
  <si>
    <t>task/ease of clearly understanding column contents</t>
  </si>
  <si>
    <t>price_range_loc</t>
  </si>
  <si>
    <t>busiest_days</t>
  </si>
  <si>
    <t>busiest_period_of_day</t>
  </si>
  <si>
    <t>max_order</t>
  </si>
  <si>
    <t>loyalty_flag</t>
  </si>
  <si>
    <t>prices</t>
  </si>
  <si>
    <t>orders_day_of_week</t>
  </si>
  <si>
    <t>order_hour_of_day</t>
  </si>
  <si>
    <t>user_order_number</t>
  </si>
  <si>
    <t>df_opm['spending_flag'].value_counts(dropna = False)</t>
  </si>
  <si>
    <t>low spender     31770614</t>
  </si>
  <si>
    <t>high spender      634245</t>
  </si>
  <si>
    <t>Name: spending_flag, dtype: int64</t>
  </si>
  <si>
    <t>df_opm['loyalty_flag'].value_counts(dropna=False)</t>
  </si>
  <si>
    <t>regular customer    15876776</t>
  </si>
  <si>
    <t>loyal customer      10284093</t>
  </si>
  <si>
    <t>new customer         6243990</t>
  </si>
  <si>
    <t>Name: loyalty_flag, dtype: int64</t>
  </si>
  <si>
    <t>spending_flag</t>
  </si>
  <si>
    <t>grouped by user_id
mean price&lt;10 'low spender'
mean price &gt;=10 'high spender'</t>
  </si>
  <si>
    <t>grouped by user_id
max_order &lt;=10 'new customer'
max_order&gt;10 &amp; max_order&lt;=40 'regular customer'
max_order&gt;40 'loyal customer'</t>
  </si>
  <si>
    <t>average_product_price</t>
  </si>
  <si>
    <t>grouped by user_id, max of 'user_order_number'</t>
  </si>
  <si>
    <t>grouped by user_id, mean of 'prices'</t>
  </si>
  <si>
    <t>median_dspo</t>
  </si>
  <si>
    <t>days_since_prior_order</t>
  </si>
  <si>
    <t>grouped by user_id, median 'days_since_prior_order'</t>
  </si>
  <si>
    <t>order_freq_flag</t>
  </si>
  <si>
    <t>grouped by user_id
median dspo&gt;20 'non-freq customer'
median dspo&lt;=20 &amp; median dspo &gt;10 'reg customer'
median dspo &lt;=10 'freq customer'</t>
  </si>
  <si>
    <t>df_opm['order_freq_flag'].value_counts(dropna = False)</t>
  </si>
  <si>
    <t>freq cust        21559853</t>
  </si>
  <si>
    <t>reg cust          7208564</t>
  </si>
  <si>
    <t>non-freq cust     3636437</t>
  </si>
  <si>
    <t>NaN                     5</t>
  </si>
  <si>
    <t>Name: order_freq_flag, dtype: int64</t>
  </si>
  <si>
    <t>ords_prods_merged_4</t>
  </si>
  <si>
    <t>ords_prods_merged_2</t>
  </si>
  <si>
    <t>ease of understanding/consistent with FirstName column</t>
  </si>
  <si>
    <t xml:space="preserve"> 'Surnam' to 'Last Name'</t>
  </si>
  <si>
    <t>11,259 First Name</t>
  </si>
  <si>
    <t>left as/is (will not affect analysis)</t>
  </si>
  <si>
    <t>opm_dept</t>
  </si>
  <si>
    <t>active_cust_flag</t>
  </si>
  <si>
    <t>active          30964564</t>
  </si>
  <si>
    <t>low_activity     1440295</t>
  </si>
  <si>
    <t>Name: active_cust_flag, dtype: int64</t>
  </si>
  <si>
    <t>df['active_cust_flag'].value_counts(dropna=False)</t>
  </si>
  <si>
    <t>max_order &lt;5 = 'low activity',
max_order &gt;=5 = 'active'</t>
  </si>
  <si>
    <t>orders_products_all</t>
  </si>
  <si>
    <t>5127 prices</t>
  </si>
  <si>
    <t>5 median_dspo</t>
  </si>
  <si>
    <t>5 order_freq_flag</t>
  </si>
  <si>
    <t>these were unreasonably large values, so replaced with NaN intentionally;
4429 items priced at $14,900(cottage cheese);
698 items priced at $99,999(2%Milk)</t>
  </si>
  <si>
    <t xml:space="preserve">2,076,096 days_since_prior_order
</t>
  </si>
  <si>
    <t>left alone since these are from new accounts</t>
  </si>
  <si>
    <t>none; NaN are 5 items that were in 1 order from a user_id that never had a repeat order (max_order = 1)</t>
  </si>
  <si>
    <t>none; NaN are where max_order = 1</t>
  </si>
  <si>
    <t>Generation</t>
  </si>
  <si>
    <t>Age</t>
  </si>
  <si>
    <t>age&lt;26, 'GenZ'
age&gt;=26 &amp; &lt;42, 'Millenial'
age&gt;=42 &amp; &lt;58, 'GenX'
age&gt;=58 &amp; &lt;77, 'Boomer'
age&gt;=77, 'SilentGen'</t>
  </si>
  <si>
    <t>IncomeClass</t>
  </si>
  <si>
    <t>income, fam_status, n_dependant</t>
  </si>
  <si>
    <r>
      <rPr>
        <u/>
        <sz val="11"/>
        <color theme="1"/>
        <rFont val="Calibri"/>
        <family val="2"/>
        <scheme val="minor"/>
      </rPr>
      <t>low-income:</t>
    </r>
    <r>
      <rPr>
        <sz val="11"/>
        <color theme="1"/>
        <rFont val="Calibri"/>
        <family val="2"/>
        <scheme val="minor"/>
      </rPr>
      <t xml:space="preserve"> single or divorced/widowed, no children, income &lt;=34400 OR 
married w/ no children or divorced/widowed with 1 child, income &lt;=43693 OR 
married, 1 child, income &lt;=50697 OR 
divorced/widowed with 2 children, income &lt;=50697 OR
married, &gt;1 children, income &lt;=60499 OR
divorced/widowed with &gt;2 children, income &lt;=60499
</t>
    </r>
    <r>
      <rPr>
        <u/>
        <sz val="11"/>
        <color theme="1"/>
        <rFont val="Calibri"/>
        <family val="2"/>
        <scheme val="minor"/>
      </rPr>
      <t>mid-income:</t>
    </r>
    <r>
      <rPr>
        <sz val="11"/>
        <color theme="1"/>
        <rFont val="Calibri"/>
        <family val="2"/>
        <scheme val="minor"/>
      </rPr>
      <t xml:space="preserve"> single or divorced/widowed, no children, income &gt;34400 and &lt;=103200 OR
married, 1 child, income &gt;50697 and &lt;=152092 OR
divorced/widowed with 2 children,, income &gt;50697 and &lt;=152092 OR
 married, &gt;1 children, income &gt;60499 and &lt;=181496 OR
 divorced/widowed with &gt;2 children, income &gt;60499 and &lt;=181496
</t>
    </r>
    <r>
      <rPr>
        <u/>
        <sz val="11"/>
        <color theme="1"/>
        <rFont val="Calibri"/>
        <family val="2"/>
        <scheme val="minor"/>
      </rPr>
      <t>upper-income:</t>
    </r>
    <r>
      <rPr>
        <sz val="11"/>
        <color theme="1"/>
        <rFont val="Calibri"/>
        <family val="2"/>
        <scheme val="minor"/>
      </rPr>
      <t xml:space="preserve"> single or divorced/widowed, no children, income &gt;103200 OR
 married w/ no children or divorced/widowed with 1 child, income &gt;131078 OR
 married, 1 child, income &gt;152092 OR
divorced/widowed with 2 children, income &gt;152092 OR
married, &gt;1 children, income &gt;181496 OR
divorced/widowed with &gt;2 children, income &gt;181496</t>
    </r>
  </si>
  <si>
    <t>Region</t>
  </si>
  <si>
    <t>high spender</t>
  </si>
  <si>
    <t>low spender</t>
  </si>
  <si>
    <t>Midwest</t>
  </si>
  <si>
    <t>Northeast</t>
  </si>
  <si>
    <t>South</t>
  </si>
  <si>
    <t>West</t>
  </si>
  <si>
    <t>SilentGen(78+)</t>
  </si>
  <si>
    <t>GenZ(18-25)</t>
  </si>
  <si>
    <t>GenX(42-57)</t>
  </si>
  <si>
    <t>Millenial(26-41)</t>
  </si>
  <si>
    <t>Boomer(58-77)</t>
  </si>
  <si>
    <t>Crosstab for Generations and Regions</t>
  </si>
  <si>
    <t>Crosstab for Regions and Spend_Flag</t>
  </si>
  <si>
    <t>alcohol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</si>
  <si>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</si>
  <si>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</si>
  <si>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</si>
  <si>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</si>
  <si>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</si>
  <si>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</si>
  <si>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</si>
  <si>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</si>
  <si>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</si>
  <si>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</si>
  <si>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</si>
  <si>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</si>
  <si>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</si>
  <si>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</si>
  <si>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</si>
  <si>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</si>
  <si>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</si>
  <si>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</si>
  <si>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</si>
  <si>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snacks</t>
  </si>
  <si>
    <t>Crosstab for Generations and Departments</t>
  </si>
  <si>
    <t>low_income</t>
  </si>
  <si>
    <t>mid_income</t>
  </si>
  <si>
    <t>upper_income</t>
  </si>
  <si>
    <t>Crosstab for IncomeClass and Regions</t>
  </si>
  <si>
    <t>Crosstab for IncomeClass and Departments</t>
  </si>
  <si>
    <t>First Name</t>
  </si>
  <si>
    <t>Last Name</t>
  </si>
  <si>
    <t>Security/PII</t>
  </si>
  <si>
    <t>The sales team needs to know what the busiest days of the week and hours of the day are (i.e., the days and times with the most orders) in order to schedule ads at times when there are fewer orders.</t>
  </si>
  <si>
    <t>They also want to know whether there are particular times of the day when people spend the most money, as this might inform the type of products they advertise at these times.</t>
  </si>
  <si>
    <t>Instacart has a lot of products with different price tags. Marketing and sales want to use simpler price range groupings to help direct their efforts.</t>
  </si>
  <si>
    <t>Are there certain types of products that are more popular than others? The marketing and sales teams want to know which departments have the highest frequency of product orders.</t>
  </si>
  <si>
    <t>The marketing and sales teams are particularly interested in the different types of customers in their system and how their ordering behaviors differ. For example: 
● What’s the distribution among users in regards to their brand loyalty (i.e., how often do they return to Instacart)? 
● Are there differences in ordering habits based on a customer’s loyalty status? 
● Are there differences in ordering habits based on a customer’s region? 
● Is there a connection between age and family status in terms of ordering habits? 
● What different classifications does the demographic information suggest? Age?
Income? Certain types of goods? Family status?
● What differences can you find in ordering habits of different customer profiles?
Consider the price of orders, the frequency of orders, the products customers are
ordering, and anything else you can think of.</t>
  </si>
  <si>
    <t>Below, you see that the busiest days of the week are Saturday and Sunday (Days 0 and 1) and the busiest hours of the day are between hours 10 and 15.</t>
  </si>
  <si>
    <t>Price points are similar throughout the day. There is more of a fluctuation of high/low prices during hours 1-6.</t>
  </si>
  <si>
    <t>Across all generations, produce was the most popular category with Instacart.</t>
  </si>
  <si>
    <t xml:space="preserve"> </t>
  </si>
  <si>
    <t>freq cust</t>
  </si>
  <si>
    <t>non-freq cust</t>
  </si>
  <si>
    <t>reg cust</t>
  </si>
  <si>
    <t>Crosstab for Frequency flag and IncomeClass</t>
  </si>
  <si>
    <t>low spender % of total</t>
  </si>
  <si>
    <t>high spender % of total</t>
  </si>
  <si>
    <t>Answers:</t>
  </si>
  <si>
    <t>The majority of products sold are in the lower price range, as depicted by the histograms below. The first histogram is broken down with 25 bars and the second histogram is broken down with 10 bars.</t>
  </si>
  <si>
    <t>4and5</t>
  </si>
  <si>
    <t xml:space="preserve">1 Customers who placed over 10 but less than 40 orders, named 'regular customers' make up a majority of our customers. 
2 In the Days Since Prior Order by Loyalty Status Line Graph, all customer groups' number of items orders inflate at 7, 14, 21 days indicating that customers tend to order the same day each week. Further, more items are ordered if customers return by the 7 day mark.
3 In all regions, 98% of items sold are to low spenders and 2% are to high spenders. 
4/5 The "Boomers" generation orders more products than any other generation.Middle income families order the most from Instacart and most of these families are frequent customers.
6 Most customers have similar/same buying habits male/female, parent/non-parent. Income classes do have low income customers purchase more from the snack department and </t>
  </si>
  <si>
    <t>Produce was the most popular category with Instacart by far.</t>
  </si>
  <si>
    <t xml:space="preserve">What’s the distribution among users in regards to their brand loyalty (i.e., how often do they return to Instacart)? </t>
  </si>
  <si>
    <t xml:space="preserve">● Are there differences in ordering habits based on a customer’s loyalty status? </t>
  </si>
  <si>
    <t xml:space="preserve">● Are there differences in ordering habits based on a customer’s region? </t>
  </si>
  <si>
    <t xml:space="preserve">Customers who placed over 10 but less than 40 orders, named 'regular customers' make up a majority of our customers. </t>
  </si>
  <si>
    <t>In the Days Since Prior Order by Loyalty Status Line Graph, all customer groups' number of items orders inflate at 7, 14, 21 days indicating that customers tend to order the same day each week. Further, more items are ordered if customers return by the 7 day mark.</t>
  </si>
  <si>
    <t xml:space="preserve"> In all regions, 98% of items sold are to low spenders and 2% are to high spenders. The Southern Region orders the most, while the Northeast orders the least.</t>
  </si>
  <si>
    <t>Middle income families order the most from Instacart and most of these families are frequent customers.
The "Boomers" generation orders more products than any other generation.</t>
  </si>
  <si>
    <t>● Is there a connection between age and family status in terms of ordering habits?
● What different classifications does the demographic information suggest? Age? Income? Certain types of goods? Family status?</t>
  </si>
  <si>
    <t>● What differences can you find in ordering habits of different customer profiles? Consider the price of orders, the frequency of orders, the products customers are ordering, and anything else you can think of.</t>
  </si>
  <si>
    <t>Mid-Income level families spend more than Upper- and Low-Income level families. 
High-income tends to spend more than mid- and lo-income in the alcohol department. Low-income spends more in the snack department than the other income levels.
Boomers outspend all other age group profiles in every category.</t>
  </si>
  <si>
    <t>Recommendation</t>
  </si>
  <si>
    <t>The best ad times would be between hours 18 and 7 (overnight) and also increase ads through the workweek (Monday through Friday), with Tuesday and Wednesday being peak ad days.</t>
  </si>
  <si>
    <t>There seems to be more fluctuation of prices between the hours of 0 and 7, so a more targeted advertising at this time may influence purchases.</t>
  </si>
  <si>
    <t>Higher ticket items (over $15) have very few sales relative to lower ticket items. Advertising these items may increase sales.</t>
  </si>
  <si>
    <t>Instacart may want to drop the bulk department to focus on others. Meat/Seafood is a high-priced department, but is only "middle of the pack" in sales.</t>
  </si>
  <si>
    <t xml:space="preserve">The marketing and sales teams are particularly interested in the different types of customers in their system and how their ordering behaviors differ. 
</t>
  </si>
  <si>
    <t>We should focus on getting more new customers and creating some sort of customer loyalty plan to move the new customers to the regular/loyal categories.</t>
  </si>
  <si>
    <t>"Loyal Customers" and "Regular Customers" typically order again each week. When customers do not do this, there tends to be a dropoff in reordering. If Instacart could influence customers to order again within 7 days, this influences a pattern in customer behavior and are more likely to become "Loyal Customers". Further, when a customer becomes "loyal" (over 40 orders), they tend to not let a month go by without another order.</t>
  </si>
  <si>
    <t xml:space="preserve">Most Instacart purchases are made in the South and fewest in the Northeast. </t>
  </si>
  <si>
    <t>Boomers and mid-income families make up a majority of the buying power. Targeting GenX and Millenial customers will increase sales and build business longevity as our population ages.</t>
  </si>
  <si>
    <t>There is a similar ratio of product purchases between the different age groups.</t>
  </si>
  <si>
    <t>price&gt;15, 'high-range product'
price&lt;=15 &amp; &gt;5, 'mid-range product'
price&lt;5, 'low-range product'</t>
  </si>
  <si>
    <t>if==0 or 1, 'busiest day'
if ==4 or 3, 'least busy'
else, 'regularly busy'</t>
  </si>
  <si>
    <t>if hour == 10, 11, 14, 15 then 'most orders'/'busiest time'
if hour ==3, 4, 2, 5 then 'fewest orders'/'least busy time'
else 'average orders'/'regularly busy'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</si>
</sst>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sz val="8"/>
      <color rgb="FF000000"/>
      <name val="Courier New"/>
      <family val="3"/>
    </font>
    <font>
      <b/>
      <sz val="11"/>
      <color theme="1"/>
      <name val="Calibri"/>
      <family val="2"/>
      <scheme val="minor"/>
    </font>
    <font>
      <u/>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CC"/>
        <bgColor indexed="64"/>
      </patternFill>
    </fill>
  </fills>
  <borders count="33">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s>
  <cellStyleXfs count="2">
    <xf numFmtId="0" fontId="0" fillId="0" borderId="0"/>
    <xf numFmtId="9" fontId="11" fillId="0" borderId="0" applyFont="0" applyFill="0" applyBorder="0" applyAlignment="0" applyProtection="0"/>
  </cellStyleXfs>
  <cellXfs count="69">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13"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1" xfId="0" quotePrefix="1" applyBorder="1"/>
    <xf numFmtId="0" fontId="0" fillId="0" borderId="27" xfId="0" applyBorder="1"/>
    <xf numFmtId="0" fontId="0" fillId="0" borderId="28" xfId="0" applyBorder="1"/>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0" xfId="0" applyAlignment="1">
      <alignment wrapText="1"/>
    </xf>
    <xf numFmtId="0" fontId="0" fillId="0" borderId="26" xfId="0" quotePrefix="1" applyBorder="1"/>
    <xf numFmtId="0" fontId="0" fillId="0" borderId="27" xfId="0" quotePrefix="1" applyBorder="1"/>
    <xf numFmtId="0" fontId="0" fillId="0" borderId="22" xfId="0" quotePrefix="1" applyBorder="1"/>
    <xf numFmtId="0" fontId="8" fillId="0" borderId="0" xfId="0" applyFont="1" applyAlignment="1">
      <alignment horizontal="left" vertical="center"/>
    </xf>
    <xf numFmtId="0" fontId="0" fillId="0" borderId="12" xfId="0" applyFont="1" applyBorder="1"/>
    <xf numFmtId="0" fontId="7" fillId="0" borderId="13" xfId="0" applyFont="1" applyBorder="1" applyAlignment="1">
      <alignment wrapText="1"/>
    </xf>
    <xf numFmtId="0" fontId="0" fillId="0" borderId="13" xfId="0" applyBorder="1" applyAlignment="1">
      <alignment wrapText="1"/>
    </xf>
    <xf numFmtId="3" fontId="1" fillId="0" borderId="0" xfId="0" applyNumberFormat="1" applyFont="1"/>
    <xf numFmtId="0" fontId="0" fillId="0" borderId="11" xfId="0" applyBorder="1" applyAlignment="1">
      <alignment wrapText="1"/>
    </xf>
    <xf numFmtId="0" fontId="0" fillId="0" borderId="12" xfId="0" applyBorder="1" applyAlignment="1">
      <alignment wrapText="1"/>
    </xf>
    <xf numFmtId="0" fontId="0" fillId="0" borderId="20" xfId="0" applyBorder="1" applyAlignment="1">
      <alignment wrapText="1"/>
    </xf>
    <xf numFmtId="0" fontId="8" fillId="0" borderId="0" xfId="0" applyFont="1" applyAlignment="1">
      <alignment horizontal="left" vertical="center" wrapText="1"/>
    </xf>
    <xf numFmtId="0" fontId="9" fillId="3" borderId="29" xfId="0" applyFont="1" applyFill="1" applyBorder="1"/>
    <xf numFmtId="0" fontId="9" fillId="4" borderId="30" xfId="0" applyFont="1" applyFill="1" applyBorder="1"/>
    <xf numFmtId="0" fontId="9" fillId="5" borderId="31" xfId="0" applyFont="1" applyFill="1" applyBorder="1"/>
    <xf numFmtId="0" fontId="9" fillId="5" borderId="29" xfId="0" applyFont="1" applyFill="1" applyBorder="1"/>
    <xf numFmtId="0" fontId="0" fillId="0" borderId="30" xfId="0" applyBorder="1"/>
    <xf numFmtId="0" fontId="0" fillId="0" borderId="0" xfId="0" applyFont="1" applyFill="1" applyBorder="1"/>
    <xf numFmtId="0" fontId="0" fillId="0" borderId="0" xfId="0" applyFont="1" applyFill="1"/>
    <xf numFmtId="0" fontId="0" fillId="0" borderId="30" xfId="0" applyBorder="1" applyAlignment="1">
      <alignment vertical="top" wrapText="1"/>
    </xf>
    <xf numFmtId="0" fontId="0" fillId="0" borderId="32" xfId="0" applyBorder="1" applyAlignment="1">
      <alignment vertical="top" wrapText="1"/>
    </xf>
    <xf numFmtId="0" fontId="9" fillId="5" borderId="0" xfId="0" applyFont="1" applyFill="1"/>
    <xf numFmtId="0" fontId="9" fillId="3" borderId="30" xfId="0" applyFont="1" applyFill="1" applyBorder="1"/>
    <xf numFmtId="9" fontId="0" fillId="0" borderId="0" xfId="1" applyFont="1"/>
    <xf numFmtId="0" fontId="0" fillId="0" borderId="0" xfId="0" applyAlignment="1">
      <alignment horizontal="left" vertical="top"/>
    </xf>
    <xf numFmtId="16" fontId="0" fillId="0" borderId="0" xfId="0" applyNumberFormat="1"/>
    <xf numFmtId="0" fontId="0" fillId="0" borderId="32" xfId="0" applyBorder="1" applyAlignment="1">
      <alignment vertical="top"/>
    </xf>
    <xf numFmtId="0" fontId="0" fillId="0" borderId="0" xfId="0" applyAlignment="1"/>
    <xf numFmtId="0" fontId="0" fillId="0" borderId="0" xfId="0" applyAlignment="1">
      <alignment vertical="top" wrapText="1"/>
    </xf>
    <xf numFmtId="0" fontId="9" fillId="0" borderId="0" xfId="0" applyFont="1"/>
    <xf numFmtId="0" fontId="0" fillId="0" borderId="0" xfId="0" applyFill="1" applyBorder="1" applyAlignment="1">
      <alignment vertical="top" wrapText="1"/>
    </xf>
    <xf numFmtId="0" fontId="0" fillId="0" borderId="19" xfId="0" quotePrefix="1" applyBorder="1" applyAlignment="1">
      <alignment wrapText="1"/>
    </xf>
    <xf numFmtId="0" fontId="0" fillId="0" borderId="13" xfId="0" quotePrefix="1" applyBorder="1" applyAlignment="1">
      <alignment wrapText="1"/>
    </xf>
  </cellXfs>
  <cellStyles count="2">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FFFCC"/>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a:t>
            </a:r>
            <a:r>
              <a:rPr lang="en-US" baseline="0"/>
              <a:t> Habits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high spender</c:v>
          </c:tx>
          <c:spPr>
            <a:solidFill>
              <a:schemeClr val="accent1"/>
            </a:solidFill>
            <a:ln>
              <a:noFill/>
            </a:ln>
            <a:effectLst/>
          </c:spPr>
          <c:invertIfNegative val="0"/>
          <c:cat>
            <c:strLit>
              <c:ptCount val="5"/>
              <c:pt idx="0">
                <c:v>Midwest</c:v>
              </c:pt>
              <c:pt idx="1">
                <c:v>Northeast</c:v>
              </c:pt>
              <c:pt idx="2">
                <c:v>South</c:v>
              </c:pt>
              <c:pt idx="3">
                <c:v>West</c:v>
              </c:pt>
            </c:strLit>
          </c:cat>
          <c:val>
            <c:numLit>
              <c:formatCode>General</c:formatCode>
              <c:ptCount val="5"/>
              <c:pt idx="0">
                <c:v>155975</c:v>
              </c:pt>
              <c:pt idx="1">
                <c:v>108225</c:v>
              </c:pt>
              <c:pt idx="2">
                <c:v>209691</c:v>
              </c:pt>
              <c:pt idx="3">
                <c:v>160354</c:v>
              </c:pt>
            </c:numLit>
          </c:val>
          <c:extLst>
            <c:ext xmlns:c16="http://schemas.microsoft.com/office/drawing/2014/chart" uri="{C3380CC4-5D6E-409C-BE32-E72D297353CC}">
              <c16:uniqueId val="{00000000-1C2B-48D0-B342-2C09B17FF2C6}"/>
            </c:ext>
          </c:extLst>
        </c:ser>
        <c:ser>
          <c:idx val="1"/>
          <c:order val="1"/>
          <c:tx>
            <c:v>low spender</c:v>
          </c:tx>
          <c:spPr>
            <a:solidFill>
              <a:schemeClr val="accent2"/>
            </a:solidFill>
            <a:ln>
              <a:noFill/>
            </a:ln>
            <a:effectLst/>
          </c:spPr>
          <c:invertIfNegative val="0"/>
          <c:cat>
            <c:strLit>
              <c:ptCount val="5"/>
              <c:pt idx="0">
                <c:v>Midwest</c:v>
              </c:pt>
              <c:pt idx="1">
                <c:v>Northeast</c:v>
              </c:pt>
              <c:pt idx="2">
                <c:v>South</c:v>
              </c:pt>
              <c:pt idx="3">
                <c:v>West</c:v>
              </c:pt>
            </c:strLit>
          </c:cat>
          <c:val>
            <c:numLit>
              <c:formatCode>General</c:formatCode>
              <c:ptCount val="5"/>
              <c:pt idx="0">
                <c:v>7441350</c:v>
              </c:pt>
              <c:pt idx="1">
                <c:v>5614511</c:v>
              </c:pt>
              <c:pt idx="2">
                <c:v>10582194</c:v>
              </c:pt>
              <c:pt idx="3">
                <c:v>8132559</c:v>
              </c:pt>
            </c:numLit>
          </c:val>
          <c:extLst>
            <c:ext xmlns:c16="http://schemas.microsoft.com/office/drawing/2014/chart" uri="{C3380CC4-5D6E-409C-BE32-E72D297353CC}">
              <c16:uniqueId val="{00000001-1C2B-48D0-B342-2C09B17FF2C6}"/>
            </c:ext>
          </c:extLst>
        </c:ser>
        <c:dLbls>
          <c:showLegendKey val="0"/>
          <c:showVal val="0"/>
          <c:showCatName val="0"/>
          <c:showSerName val="0"/>
          <c:showPercent val="0"/>
          <c:showBubbleSize val="0"/>
        </c:dLbls>
        <c:gapWidth val="150"/>
        <c:overlap val="100"/>
        <c:axId val="679174975"/>
        <c:axId val="679175391"/>
      </c:barChart>
      <c:catAx>
        <c:axId val="67917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75391"/>
        <c:crosses val="autoZero"/>
        <c:auto val="1"/>
        <c:lblAlgn val="ctr"/>
        <c:lblOffset val="100"/>
        <c:noMultiLvlLbl val="0"/>
      </c:catAx>
      <c:valAx>
        <c:axId val="67917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7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Class</a:t>
            </a:r>
            <a:r>
              <a:rPr lang="en-US" baseline="0"/>
              <a:t> Frequency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non-freq cust</c:v>
          </c:tx>
          <c:spPr>
            <a:solidFill>
              <a:schemeClr val="accent1"/>
            </a:solidFill>
            <a:ln>
              <a:noFill/>
            </a:ln>
            <a:effectLst/>
          </c:spPr>
          <c:invertIfNegative val="0"/>
          <c:cat>
            <c:strLit>
              <c:ptCount val="3"/>
              <c:pt idx="0">
                <c:v>low_income</c:v>
              </c:pt>
              <c:pt idx="1">
                <c:v>mid_income</c:v>
              </c:pt>
              <c:pt idx="2">
                <c:v>upper_income</c:v>
              </c:pt>
            </c:strLit>
          </c:cat>
          <c:val>
            <c:numLit>
              <c:formatCode>General</c:formatCode>
              <c:ptCount val="3"/>
              <c:pt idx="0">
                <c:v>565051</c:v>
              </c:pt>
              <c:pt idx="1">
                <c:v>2598024</c:v>
              </c:pt>
              <c:pt idx="2">
                <c:v>473362</c:v>
              </c:pt>
            </c:numLit>
          </c:val>
          <c:extLst>
            <c:ext xmlns:c16="http://schemas.microsoft.com/office/drawing/2014/chart" uri="{C3380CC4-5D6E-409C-BE32-E72D297353CC}">
              <c16:uniqueId val="{00000000-A337-483D-A3A6-570D8A7A2E36}"/>
            </c:ext>
          </c:extLst>
        </c:ser>
        <c:ser>
          <c:idx val="1"/>
          <c:order val="1"/>
          <c:tx>
            <c:v>reg cust</c:v>
          </c:tx>
          <c:spPr>
            <a:solidFill>
              <a:schemeClr val="accent2"/>
            </a:solidFill>
            <a:ln>
              <a:noFill/>
            </a:ln>
            <a:effectLst/>
          </c:spPr>
          <c:invertIfNegative val="0"/>
          <c:cat>
            <c:strLit>
              <c:ptCount val="3"/>
              <c:pt idx="0">
                <c:v>low_income</c:v>
              </c:pt>
              <c:pt idx="1">
                <c:v>mid_income</c:v>
              </c:pt>
              <c:pt idx="2">
                <c:v>upper_income</c:v>
              </c:pt>
            </c:strLit>
          </c:cat>
          <c:val>
            <c:numLit>
              <c:formatCode>General</c:formatCode>
              <c:ptCount val="3"/>
              <c:pt idx="0">
                <c:v>971654</c:v>
              </c:pt>
              <c:pt idx="1">
                <c:v>5245102</c:v>
              </c:pt>
              <c:pt idx="2">
                <c:v>991808</c:v>
              </c:pt>
            </c:numLit>
          </c:val>
          <c:extLst>
            <c:ext xmlns:c16="http://schemas.microsoft.com/office/drawing/2014/chart" uri="{C3380CC4-5D6E-409C-BE32-E72D297353CC}">
              <c16:uniqueId val="{00000001-A337-483D-A3A6-570D8A7A2E36}"/>
            </c:ext>
          </c:extLst>
        </c:ser>
        <c:ser>
          <c:idx val="2"/>
          <c:order val="2"/>
          <c:tx>
            <c:v>freq cust</c:v>
          </c:tx>
          <c:spPr>
            <a:solidFill>
              <a:schemeClr val="accent3"/>
            </a:solidFill>
            <a:ln>
              <a:noFill/>
            </a:ln>
            <a:effectLst/>
          </c:spPr>
          <c:invertIfNegative val="0"/>
          <c:cat>
            <c:strLit>
              <c:ptCount val="3"/>
              <c:pt idx="0">
                <c:v>low_income</c:v>
              </c:pt>
              <c:pt idx="1">
                <c:v>mid_income</c:v>
              </c:pt>
              <c:pt idx="2">
                <c:v>upper_income</c:v>
              </c:pt>
            </c:strLit>
          </c:cat>
          <c:val>
            <c:numLit>
              <c:formatCode>General</c:formatCode>
              <c:ptCount val="3"/>
              <c:pt idx="0">
                <c:v>2738010</c:v>
              </c:pt>
              <c:pt idx="1">
                <c:v>15773778</c:v>
              </c:pt>
              <c:pt idx="2">
                <c:v>3048065</c:v>
              </c:pt>
            </c:numLit>
          </c:val>
          <c:extLst>
            <c:ext xmlns:c16="http://schemas.microsoft.com/office/drawing/2014/chart" uri="{C3380CC4-5D6E-409C-BE32-E72D297353CC}">
              <c16:uniqueId val="{00000002-A337-483D-A3A6-570D8A7A2E36}"/>
            </c:ext>
          </c:extLst>
        </c:ser>
        <c:dLbls>
          <c:showLegendKey val="0"/>
          <c:showVal val="0"/>
          <c:showCatName val="0"/>
          <c:showSerName val="0"/>
          <c:showPercent val="0"/>
          <c:showBubbleSize val="0"/>
        </c:dLbls>
        <c:gapWidth val="219"/>
        <c:overlap val="-27"/>
        <c:axId val="29947647"/>
        <c:axId val="29946399"/>
      </c:barChart>
      <c:catAx>
        <c:axId val="2994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46399"/>
        <c:crosses val="autoZero"/>
        <c:auto val="1"/>
        <c:lblAlgn val="ctr"/>
        <c:lblOffset val="100"/>
        <c:noMultiLvlLbl val="0"/>
      </c:catAx>
      <c:valAx>
        <c:axId val="2994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47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a:t>
            </a:r>
            <a:r>
              <a:rPr lang="en-US" baseline="0"/>
              <a:t> Since Prior Order by Loyalty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loyal customer</c:v>
          </c:tx>
          <c:spPr>
            <a:ln w="28575" cap="rnd">
              <a:solidFill>
                <a:schemeClr val="accent1"/>
              </a:solidFill>
              <a:round/>
            </a:ln>
            <a:effectLst/>
          </c:spPr>
          <c:marker>
            <c:symbol val="none"/>
          </c:marker>
          <c:cat>
            <c:numLit>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Lit>
          </c:cat>
          <c:val>
            <c:numLit>
              <c:formatCode>General</c:formatCode>
              <c:ptCount val="31"/>
              <c:pt idx="0">
                <c:v>239649</c:v>
              </c:pt>
              <c:pt idx="1">
                <c:v>626159</c:v>
              </c:pt>
              <c:pt idx="2">
                <c:v>973214</c:v>
              </c:pt>
              <c:pt idx="3">
                <c:v>1185968</c:v>
              </c:pt>
              <c:pt idx="4">
                <c:v>1202971</c:v>
              </c:pt>
              <c:pt idx="5">
                <c:v>1074717</c:v>
              </c:pt>
              <c:pt idx="6">
                <c:v>1090986</c:v>
              </c:pt>
              <c:pt idx="7">
                <c:v>1351314</c:v>
              </c:pt>
              <c:pt idx="8">
                <c:v>643383</c:v>
              </c:pt>
              <c:pt idx="9">
                <c:v>347725</c:v>
              </c:pt>
              <c:pt idx="10">
                <c:v>247991</c:v>
              </c:pt>
              <c:pt idx="11">
                <c:v>184155</c:v>
              </c:pt>
              <c:pt idx="12">
                <c:v>151544</c:v>
              </c:pt>
              <c:pt idx="13">
                <c:v>136552</c:v>
              </c:pt>
              <c:pt idx="14">
                <c:v>147364</c:v>
              </c:pt>
              <c:pt idx="15">
                <c:v>89470</c:v>
              </c:pt>
              <c:pt idx="16">
                <c:v>57659</c:v>
              </c:pt>
              <c:pt idx="17">
                <c:v>44725</c:v>
              </c:pt>
              <c:pt idx="18">
                <c:v>37008</c:v>
              </c:pt>
              <c:pt idx="19">
                <c:v>31115</c:v>
              </c:pt>
              <c:pt idx="20">
                <c:v>32357</c:v>
              </c:pt>
              <c:pt idx="21">
                <c:v>33447</c:v>
              </c:pt>
              <c:pt idx="22">
                <c:v>23358</c:v>
              </c:pt>
              <c:pt idx="23">
                <c:v>15475</c:v>
              </c:pt>
              <c:pt idx="24">
                <c:v>12993</c:v>
              </c:pt>
              <c:pt idx="25">
                <c:v>11561</c:v>
              </c:pt>
              <c:pt idx="26">
                <c:v>9099</c:v>
              </c:pt>
              <c:pt idx="27">
                <c:v>9974</c:v>
              </c:pt>
              <c:pt idx="28">
                <c:v>11648</c:v>
              </c:pt>
              <c:pt idx="29">
                <c:v>7137</c:v>
              </c:pt>
              <c:pt idx="30">
                <c:v>64663</c:v>
              </c:pt>
            </c:numLit>
          </c:val>
          <c:smooth val="0"/>
          <c:extLst>
            <c:ext xmlns:c16="http://schemas.microsoft.com/office/drawing/2014/chart" uri="{C3380CC4-5D6E-409C-BE32-E72D297353CC}">
              <c16:uniqueId val="{00000000-9033-454F-B23D-19C8EBC9B03F}"/>
            </c:ext>
          </c:extLst>
        </c:ser>
        <c:ser>
          <c:idx val="1"/>
          <c:order val="1"/>
          <c:tx>
            <c:v>new customer</c:v>
          </c:tx>
          <c:spPr>
            <a:ln w="28575" cap="rnd">
              <a:solidFill>
                <a:schemeClr val="accent2"/>
              </a:solidFill>
              <a:round/>
            </a:ln>
            <a:effectLst/>
          </c:spPr>
          <c:marker>
            <c:symbol val="none"/>
          </c:marker>
          <c:cat>
            <c:numLit>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Lit>
          </c:cat>
          <c:val>
            <c:numLit>
              <c:formatCode>General</c:formatCode>
              <c:ptCount val="31"/>
              <c:pt idx="0">
                <c:v>50835</c:v>
              </c:pt>
              <c:pt idx="1">
                <c:v>52138</c:v>
              </c:pt>
              <c:pt idx="2">
                <c:v>73018</c:v>
              </c:pt>
              <c:pt idx="3">
                <c:v>102510</c:v>
              </c:pt>
              <c:pt idx="4">
                <c:v>128621</c:v>
              </c:pt>
              <c:pt idx="5">
                <c:v>163020</c:v>
              </c:pt>
              <c:pt idx="6">
                <c:v>230094</c:v>
              </c:pt>
              <c:pt idx="7">
                <c:v>349823</c:v>
              </c:pt>
              <c:pt idx="8">
                <c:v>223448</c:v>
              </c:pt>
              <c:pt idx="9">
                <c:v>160456</c:v>
              </c:pt>
              <c:pt idx="10">
                <c:v>136121</c:v>
              </c:pt>
              <c:pt idx="11">
                <c:v>128004</c:v>
              </c:pt>
              <c:pt idx="12">
                <c:v>132795</c:v>
              </c:pt>
              <c:pt idx="13">
                <c:v>161485</c:v>
              </c:pt>
              <c:pt idx="14">
                <c:v>206825</c:v>
              </c:pt>
              <c:pt idx="15">
                <c:v>140906</c:v>
              </c:pt>
              <c:pt idx="16">
                <c:v>101920</c:v>
              </c:pt>
              <c:pt idx="17">
                <c:v>88554</c:v>
              </c:pt>
              <c:pt idx="18">
                <c:v>83264</c:v>
              </c:pt>
              <c:pt idx="19">
                <c:v>84053</c:v>
              </c:pt>
              <c:pt idx="20">
                <c:v>99700</c:v>
              </c:pt>
              <c:pt idx="21">
                <c:v>125828</c:v>
              </c:pt>
              <c:pt idx="22">
                <c:v>86331</c:v>
              </c:pt>
              <c:pt idx="23">
                <c:v>67588</c:v>
              </c:pt>
              <c:pt idx="24">
                <c:v>58064</c:v>
              </c:pt>
              <c:pt idx="25">
                <c:v>55691</c:v>
              </c:pt>
              <c:pt idx="26">
                <c:v>58115</c:v>
              </c:pt>
              <c:pt idx="27">
                <c:v>69404</c:v>
              </c:pt>
              <c:pt idx="28">
                <c:v>89309</c:v>
              </c:pt>
              <c:pt idx="29">
                <c:v>62505</c:v>
              </c:pt>
              <c:pt idx="30">
                <c:v>1581266</c:v>
              </c:pt>
            </c:numLit>
          </c:val>
          <c:smooth val="0"/>
          <c:extLst>
            <c:ext xmlns:c16="http://schemas.microsoft.com/office/drawing/2014/chart" uri="{C3380CC4-5D6E-409C-BE32-E72D297353CC}">
              <c16:uniqueId val="{00000001-9033-454F-B23D-19C8EBC9B03F}"/>
            </c:ext>
          </c:extLst>
        </c:ser>
        <c:ser>
          <c:idx val="2"/>
          <c:order val="2"/>
          <c:tx>
            <c:v>regular customer</c:v>
          </c:tx>
          <c:spPr>
            <a:ln w="28575" cap="rnd">
              <a:solidFill>
                <a:schemeClr val="accent3"/>
              </a:solidFill>
              <a:round/>
            </a:ln>
            <a:effectLst/>
          </c:spPr>
          <c:marker>
            <c:symbol val="none"/>
          </c:marker>
          <c:cat>
            <c:numLit>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Lit>
          </c:cat>
          <c:val>
            <c:numLit>
              <c:formatCode>General</c:formatCode>
              <c:ptCount val="31"/>
              <c:pt idx="0">
                <c:v>157845</c:v>
              </c:pt>
              <c:pt idx="1">
                <c:v>262177</c:v>
              </c:pt>
              <c:pt idx="2">
                <c:v>417492</c:v>
              </c:pt>
              <c:pt idx="3">
                <c:v>587710</c:v>
              </c:pt>
              <c:pt idx="4">
                <c:v>747056</c:v>
              </c:pt>
              <c:pt idx="5">
                <c:v>886697</c:v>
              </c:pt>
              <c:pt idx="6">
                <c:v>1196418</c:v>
              </c:pt>
              <c:pt idx="7">
                <c:v>1775061</c:v>
              </c:pt>
              <c:pt idx="8">
                <c:v>1065114</c:v>
              </c:pt>
              <c:pt idx="9">
                <c:v>709660</c:v>
              </c:pt>
              <c:pt idx="10">
                <c:v>583075</c:v>
              </c:pt>
              <c:pt idx="11">
                <c:v>508602</c:v>
              </c:pt>
              <c:pt idx="12">
                <c:v>489825</c:v>
              </c:pt>
              <c:pt idx="13">
                <c:v>553077</c:v>
              </c:pt>
              <c:pt idx="14">
                <c:v>675467</c:v>
              </c:pt>
              <c:pt idx="15">
                <c:v>441082</c:v>
              </c:pt>
              <c:pt idx="16">
                <c:v>301756</c:v>
              </c:pt>
              <c:pt idx="17">
                <c:v>248835</c:v>
              </c:pt>
              <c:pt idx="18">
                <c:v>230315</c:v>
              </c:pt>
              <c:pt idx="19">
                <c:v>219714</c:v>
              </c:pt>
              <c:pt idx="20">
                <c:v>247675</c:v>
              </c:pt>
              <c:pt idx="21">
                <c:v>284867</c:v>
              </c:pt>
              <c:pt idx="22">
                <c:v>199160</c:v>
              </c:pt>
              <c:pt idx="23">
                <c:v>142771</c:v>
              </c:pt>
              <c:pt idx="24">
                <c:v>122364</c:v>
              </c:pt>
              <c:pt idx="25">
                <c:v>113165</c:v>
              </c:pt>
              <c:pt idx="26">
                <c:v>110561</c:v>
              </c:pt>
              <c:pt idx="27">
                <c:v>124683</c:v>
              </c:pt>
              <c:pt idx="28">
                <c:v>152194</c:v>
              </c:pt>
              <c:pt idx="29">
                <c:v>105828</c:v>
              </c:pt>
              <c:pt idx="30">
                <c:v>1421445</c:v>
              </c:pt>
            </c:numLit>
          </c:val>
          <c:smooth val="0"/>
          <c:extLst>
            <c:ext xmlns:c16="http://schemas.microsoft.com/office/drawing/2014/chart" uri="{C3380CC4-5D6E-409C-BE32-E72D297353CC}">
              <c16:uniqueId val="{00000002-9033-454F-B23D-19C8EBC9B03F}"/>
            </c:ext>
          </c:extLst>
        </c:ser>
        <c:dLbls>
          <c:showLegendKey val="0"/>
          <c:showVal val="0"/>
          <c:showCatName val="0"/>
          <c:showSerName val="0"/>
          <c:showPercent val="0"/>
          <c:showBubbleSize val="0"/>
        </c:dLbls>
        <c:smooth val="0"/>
        <c:axId val="1758591535"/>
        <c:axId val="1758590703"/>
      </c:lineChart>
      <c:catAx>
        <c:axId val="175859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590703"/>
        <c:crosses val="autoZero"/>
        <c:auto val="1"/>
        <c:lblAlgn val="ctr"/>
        <c:lblOffset val="100"/>
        <c:noMultiLvlLbl val="0"/>
      </c:catAx>
      <c:valAx>
        <c:axId val="175859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591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a:t>
            </a:r>
            <a:r>
              <a:rPr lang="en-US" baseline="0"/>
              <a:t> Habits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high spender</c:v>
          </c:tx>
          <c:spPr>
            <a:solidFill>
              <a:schemeClr val="accent1"/>
            </a:solidFill>
            <a:ln>
              <a:noFill/>
            </a:ln>
            <a:effectLst/>
          </c:spPr>
          <c:invertIfNegative val="0"/>
          <c:cat>
            <c:strLit>
              <c:ptCount val="5"/>
              <c:pt idx="0">
                <c:v>Midwest</c:v>
              </c:pt>
              <c:pt idx="1">
                <c:v>Northeast</c:v>
              </c:pt>
              <c:pt idx="2">
                <c:v>South</c:v>
              </c:pt>
              <c:pt idx="3">
                <c:v>West</c:v>
              </c:pt>
            </c:strLit>
          </c:cat>
          <c:val>
            <c:numLit>
              <c:formatCode>General</c:formatCode>
              <c:ptCount val="5"/>
              <c:pt idx="0">
                <c:v>155975</c:v>
              </c:pt>
              <c:pt idx="1">
                <c:v>108225</c:v>
              </c:pt>
              <c:pt idx="2">
                <c:v>209691</c:v>
              </c:pt>
              <c:pt idx="3">
                <c:v>160354</c:v>
              </c:pt>
            </c:numLit>
          </c:val>
          <c:extLst>
            <c:ext xmlns:c16="http://schemas.microsoft.com/office/drawing/2014/chart" uri="{C3380CC4-5D6E-409C-BE32-E72D297353CC}">
              <c16:uniqueId val="{00000000-90F2-4E85-89DB-15DFE712BE7E}"/>
            </c:ext>
          </c:extLst>
        </c:ser>
        <c:ser>
          <c:idx val="1"/>
          <c:order val="1"/>
          <c:tx>
            <c:v>low spender</c:v>
          </c:tx>
          <c:spPr>
            <a:solidFill>
              <a:schemeClr val="accent2"/>
            </a:solidFill>
            <a:ln>
              <a:noFill/>
            </a:ln>
            <a:effectLst/>
          </c:spPr>
          <c:invertIfNegative val="0"/>
          <c:cat>
            <c:strLit>
              <c:ptCount val="5"/>
              <c:pt idx="0">
                <c:v>Midwest</c:v>
              </c:pt>
              <c:pt idx="1">
                <c:v>Northeast</c:v>
              </c:pt>
              <c:pt idx="2">
                <c:v>South</c:v>
              </c:pt>
              <c:pt idx="3">
                <c:v>West</c:v>
              </c:pt>
            </c:strLit>
          </c:cat>
          <c:val>
            <c:numLit>
              <c:formatCode>General</c:formatCode>
              <c:ptCount val="5"/>
              <c:pt idx="0">
                <c:v>7441350</c:v>
              </c:pt>
              <c:pt idx="1">
                <c:v>5614511</c:v>
              </c:pt>
              <c:pt idx="2">
                <c:v>10582194</c:v>
              </c:pt>
              <c:pt idx="3">
                <c:v>8132559</c:v>
              </c:pt>
            </c:numLit>
          </c:val>
          <c:extLst>
            <c:ext xmlns:c16="http://schemas.microsoft.com/office/drawing/2014/chart" uri="{C3380CC4-5D6E-409C-BE32-E72D297353CC}">
              <c16:uniqueId val="{00000001-90F2-4E85-89DB-15DFE712BE7E}"/>
            </c:ext>
          </c:extLst>
        </c:ser>
        <c:dLbls>
          <c:showLegendKey val="0"/>
          <c:showVal val="0"/>
          <c:showCatName val="0"/>
          <c:showSerName val="0"/>
          <c:showPercent val="0"/>
          <c:showBubbleSize val="0"/>
        </c:dLbls>
        <c:gapWidth val="150"/>
        <c:overlap val="100"/>
        <c:axId val="679174975"/>
        <c:axId val="679175391"/>
      </c:barChart>
      <c:catAx>
        <c:axId val="67917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75391"/>
        <c:crosses val="autoZero"/>
        <c:auto val="1"/>
        <c:lblAlgn val="ctr"/>
        <c:lblOffset val="100"/>
        <c:noMultiLvlLbl val="0"/>
      </c:catAx>
      <c:valAx>
        <c:axId val="67917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7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E1591749-03B8-4A07-83F4-8760620AC02E}">
      <dgm:prSet phldrT="[Text]" custT="1"/>
      <dgm:spPr/>
      <dgm:t>
        <a:bodyPr/>
        <a:lstStyle/>
        <a:p>
          <a:r>
            <a:rPr lang="en-US" sz="1200">
              <a:solidFill>
                <a:schemeClr val="bg2">
                  <a:lumMod val="50000"/>
                </a:schemeClr>
              </a:solidFill>
            </a:rPr>
            <a:t>49,672 </a:t>
          </a:r>
        </a:p>
      </dgm:t>
    </dgm:pt>
    <dgm:pt modelId="{3386FF15-B875-46A6-B449-073EA344AB10}" type="parTrans" cxnId="{D72A3007-0FA0-40B9-A913-DC71637143F0}">
      <dgm:prSet/>
      <dgm:spPr/>
      <dgm:t>
        <a:bodyPr/>
        <a:lstStyle/>
        <a:p>
          <a:endParaRPr lang="en-US"/>
        </a:p>
      </dgm:t>
    </dgm:pt>
    <dgm:pt modelId="{E71A047C-87DD-4AA2-9251-8997FB1ED25F}" type="sibTrans" cxnId="{D72A3007-0FA0-40B9-A913-DC71637143F0}">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D72A3007-0FA0-40B9-A913-DC71637143F0}" srcId="{7DEB02D4-2CD9-403B-887F-18143FC33EDF}" destId="{E1591749-03B8-4A07-83F4-8760620AC02E}" srcOrd="1" destOrd="0" parTransId="{3386FF15-B875-46A6-B449-073EA344AB10}" sibTransId="{E71A047C-87DD-4AA2-9251-8997FB1ED25F}"/>
    <dgm:cxn modelId="{D7710624-BAE0-4AB9-9FB4-7BB0C4BE7986}" type="presOf" srcId="{E1591749-03B8-4A07-83F4-8760620AC02E}" destId="{FEDA8202-94DB-48E0-9F89-FDAC252494CB}" srcOrd="0" destOrd="1"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4096" y="760096"/>
          <a:ext cx="577138" cy="65705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90" y="65464"/>
          <a:ext cx="971561" cy="68006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394" y="98668"/>
        <a:ext cx="905153" cy="613653"/>
      </dsp:txXfrm>
    </dsp:sp>
    <dsp:sp modelId="{02D75559-D361-43C2-960D-0DE64B2217E1}">
      <dsp:nvSpPr>
        <dsp:cNvPr id="0" name=""/>
        <dsp:cNvSpPr/>
      </dsp:nvSpPr>
      <dsp:spPr>
        <a:xfrm>
          <a:off x="1032450" y="130324"/>
          <a:ext cx="1555930"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032450" y="130324"/>
        <a:ext cx="1555930" cy="549655"/>
      </dsp:txXfrm>
    </dsp:sp>
    <dsp:sp modelId="{9621899D-0F5A-435B-840E-4641491BFF2E}">
      <dsp:nvSpPr>
        <dsp:cNvPr id="0" name=""/>
        <dsp:cNvSpPr/>
      </dsp:nvSpPr>
      <dsp:spPr>
        <a:xfrm>
          <a:off x="818027" y="829398"/>
          <a:ext cx="1052531" cy="741321"/>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54222" y="865593"/>
        <a:ext cx="980141" cy="668931"/>
      </dsp:txXfrm>
    </dsp:sp>
    <dsp:sp modelId="{FEDA8202-94DB-48E0-9F89-FDAC252494CB}">
      <dsp:nvSpPr>
        <dsp:cNvPr id="0" name=""/>
        <dsp:cNvSpPr/>
      </dsp:nvSpPr>
      <dsp:spPr>
        <a:xfrm>
          <a:off x="1847652" y="924887"/>
          <a:ext cx="1058892"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847652" y="924887"/>
        <a:ext cx="1058892" cy="54965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7468" y="1009144"/>
          <a:ext cx="628975" cy="71606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27" y="245121"/>
          <a:ext cx="1058824" cy="74114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013" y="281307"/>
        <a:ext cx="986452" cy="668770"/>
      </dsp:txXfrm>
    </dsp:sp>
    <dsp:sp modelId="{02D75559-D361-43C2-960D-0DE64B2217E1}">
      <dsp:nvSpPr>
        <dsp:cNvPr id="0" name=""/>
        <dsp:cNvSpPr/>
      </dsp:nvSpPr>
      <dsp:spPr>
        <a:xfrm>
          <a:off x="1075358" y="294953"/>
          <a:ext cx="1489419"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075358" y="294953"/>
        <a:ext cx="1489419" cy="599024"/>
      </dsp:txXfrm>
    </dsp:sp>
    <dsp:sp modelId="{9621899D-0F5A-435B-840E-4641491BFF2E}">
      <dsp:nvSpPr>
        <dsp:cNvPr id="0" name=""/>
        <dsp:cNvSpPr/>
      </dsp:nvSpPr>
      <dsp:spPr>
        <a:xfrm>
          <a:off x="905333" y="1077669"/>
          <a:ext cx="1058824" cy="741142"/>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41519" y="1113855"/>
        <a:ext cx="986452" cy="668770"/>
      </dsp:txXfrm>
    </dsp:sp>
    <dsp:sp modelId="{FEDA8202-94DB-48E0-9F89-FDAC252494CB}">
      <dsp:nvSpPr>
        <dsp:cNvPr id="0" name=""/>
        <dsp:cNvSpPr/>
      </dsp:nvSpPr>
      <dsp:spPr>
        <a:xfrm>
          <a:off x="1985046" y="1148353"/>
          <a:ext cx="770088"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p>
        <a:p>
          <a:pPr marL="114300" lvl="1" indent="-114300" algn="l" defTabSz="533400">
            <a:lnSpc>
              <a:spcPct val="90000"/>
            </a:lnSpc>
            <a:spcBef>
              <a:spcPct val="0"/>
            </a:spcBef>
            <a:spcAft>
              <a:spcPct val="15000"/>
            </a:spcAft>
            <a:buChar char="•"/>
          </a:pPr>
          <a:r>
            <a:rPr lang="en-US" sz="1200" kern="1200">
              <a:solidFill>
                <a:schemeClr val="bg2">
                  <a:lumMod val="50000"/>
                </a:schemeClr>
              </a:solidFill>
            </a:rPr>
            <a:t>49,672 </a:t>
          </a:r>
        </a:p>
      </dsp:txBody>
      <dsp:txXfrm>
        <a:off x="1985046" y="1148353"/>
        <a:ext cx="770088" cy="59902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1386" y="1264749"/>
          <a:ext cx="819741" cy="56663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657" y="528273"/>
          <a:ext cx="2032438" cy="54440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7237" y="554853"/>
        <a:ext cx="1979278" cy="491242"/>
      </dsp:txXfrm>
    </dsp:sp>
    <dsp:sp modelId="{02D75559-D361-43C2-960D-0DE64B2217E1}">
      <dsp:nvSpPr>
        <dsp:cNvPr id="0" name=""/>
        <dsp:cNvSpPr/>
      </dsp:nvSpPr>
      <dsp:spPr>
        <a:xfrm>
          <a:off x="2092187" y="363824"/>
          <a:ext cx="1039537" cy="8086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092187" y="363824"/>
        <a:ext cx="1039537" cy="808619"/>
      </dsp:txXfrm>
    </dsp:sp>
    <dsp:sp modelId="{9621899D-0F5A-435B-840E-4641491BFF2E}">
      <dsp:nvSpPr>
        <dsp:cNvPr id="0" name=""/>
        <dsp:cNvSpPr/>
      </dsp:nvSpPr>
      <dsp:spPr>
        <a:xfrm>
          <a:off x="843916" y="1444643"/>
          <a:ext cx="2073301" cy="65898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76091" y="1476818"/>
        <a:ext cx="2008951" cy="594636"/>
      </dsp:txXfrm>
    </dsp:sp>
    <dsp:sp modelId="{FEDA8202-94DB-48E0-9F89-FDAC252494CB}">
      <dsp:nvSpPr>
        <dsp:cNvPr id="0" name=""/>
        <dsp:cNvSpPr/>
      </dsp:nvSpPr>
      <dsp:spPr>
        <a:xfrm>
          <a:off x="2977704" y="1366001"/>
          <a:ext cx="1129114" cy="8086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2977704" y="1366001"/>
        <a:ext cx="1129114" cy="80861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3424" y="1054673"/>
          <a:ext cx="691340" cy="787066"/>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61" y="222590"/>
          <a:ext cx="1163809" cy="814629"/>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0035" y="262364"/>
        <a:ext cx="1084261" cy="735081"/>
      </dsp:txXfrm>
    </dsp:sp>
    <dsp:sp modelId="{02D75559-D361-43C2-960D-0DE64B2217E1}">
      <dsp:nvSpPr>
        <dsp:cNvPr id="0" name=""/>
        <dsp:cNvSpPr/>
      </dsp:nvSpPr>
      <dsp:spPr>
        <a:xfrm>
          <a:off x="1164071" y="300283"/>
          <a:ext cx="846444" cy="6584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164071" y="300283"/>
        <a:ext cx="846444" cy="658419"/>
      </dsp:txXfrm>
    </dsp:sp>
    <dsp:sp modelId="{9621899D-0F5A-435B-840E-4641491BFF2E}">
      <dsp:nvSpPr>
        <dsp:cNvPr id="0" name=""/>
        <dsp:cNvSpPr/>
      </dsp:nvSpPr>
      <dsp:spPr>
        <a:xfrm>
          <a:off x="986900" y="1213757"/>
          <a:ext cx="1163809" cy="814629"/>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26674" y="1253531"/>
        <a:ext cx="1084261" cy="735081"/>
      </dsp:txXfrm>
    </dsp:sp>
    <dsp:sp modelId="{FEDA8202-94DB-48E0-9F89-FDAC252494CB}">
      <dsp:nvSpPr>
        <dsp:cNvPr id="0" name=""/>
        <dsp:cNvSpPr/>
      </dsp:nvSpPr>
      <dsp:spPr>
        <a:xfrm>
          <a:off x="2129254" y="1215381"/>
          <a:ext cx="846444" cy="6584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129254" y="1215381"/>
        <a:ext cx="846444" cy="658419"/>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2.png"/><Relationship Id="rId18" Type="http://schemas.openxmlformats.org/officeDocument/2006/relationships/image" Target="../media/image17.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png"/><Relationship Id="rId2" Type="http://schemas.openxmlformats.org/officeDocument/2006/relationships/image" Target="../media/image2.png"/><Relationship Id="rId16" Type="http://schemas.openxmlformats.org/officeDocument/2006/relationships/image" Target="../media/image15.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5" Type="http://schemas.openxmlformats.org/officeDocument/2006/relationships/image" Target="../media/image5.png"/><Relationship Id="rId15" Type="http://schemas.openxmlformats.org/officeDocument/2006/relationships/image" Target="../media/image14.png"/><Relationship Id="rId10"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26.png"/><Relationship Id="rId3" Type="http://schemas.openxmlformats.org/officeDocument/2006/relationships/image" Target="../media/image19.png"/><Relationship Id="rId7" Type="http://schemas.openxmlformats.org/officeDocument/2006/relationships/image" Target="../media/image22.jpg"/><Relationship Id="rId12" Type="http://schemas.openxmlformats.org/officeDocument/2006/relationships/image" Target="../media/image25.png"/><Relationship Id="rId2" Type="http://schemas.openxmlformats.org/officeDocument/2006/relationships/image" Target="../media/image18.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21.jpg"/><Relationship Id="rId11" Type="http://schemas.openxmlformats.org/officeDocument/2006/relationships/image" Target="../media/image24.jpg"/><Relationship Id="rId5" Type="http://schemas.openxmlformats.org/officeDocument/2006/relationships/chart" Target="../charts/chart2.xml"/><Relationship Id="rId15" Type="http://schemas.openxmlformats.org/officeDocument/2006/relationships/image" Target="../media/image15.png"/><Relationship Id="rId10" Type="http://schemas.openxmlformats.org/officeDocument/2006/relationships/image" Target="../media/image23.png"/><Relationship Id="rId4" Type="http://schemas.openxmlformats.org/officeDocument/2006/relationships/image" Target="../media/image20.png"/><Relationship Id="rId9" Type="http://schemas.openxmlformats.org/officeDocument/2006/relationships/chart" Target="../charts/chart4.xml"/><Relationship Id="rId14"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3/13/2022</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Emily Hill</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14</xdr:col>
      <xdr:colOff>333375</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25700" y="120650"/>
          <a:ext cx="6308725" cy="542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Grocery Basket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53883" y="3423555"/>
          <a:ext cx="2429933" cy="4590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72511" y="3432628"/>
          <a:ext cx="2339221" cy="4499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651672" y="3323771"/>
          <a:ext cx="2775859" cy="5920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24</xdr:row>
      <xdr:rowOff>612</xdr:rowOff>
    </xdr:from>
    <xdr:to>
      <xdr:col>8</xdr:col>
      <xdr:colOff>349250</xdr:colOff>
      <xdr:row>27</xdr:row>
      <xdr:rowOff>44452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79579" y="3975712"/>
          <a:ext cx="1316271" cy="5391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595629</xdr:colOff>
      <xdr:row>23</xdr:row>
      <xdr:rowOff>16332</xdr:rowOff>
    </xdr:from>
    <xdr:to>
      <xdr:col>14</xdr:col>
      <xdr:colOff>158750</xdr:colOff>
      <xdr:row>26</xdr:row>
      <xdr:rowOff>59871</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32929" y="3826332"/>
          <a:ext cx="1353821" cy="538839"/>
          <a:chOff x="1129010" y="94243"/>
          <a:chExt cx="820949" cy="718410"/>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174066"/>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16</xdr:col>
      <xdr:colOff>80430</xdr:colOff>
      <xdr:row>23</xdr:row>
      <xdr:rowOff>58673</xdr:rowOff>
    </xdr:from>
    <xdr:to>
      <xdr:col>20</xdr:col>
      <xdr:colOff>319616</xdr:colOff>
      <xdr:row>27</xdr:row>
      <xdr:rowOff>208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9402230" y="3868673"/>
          <a:ext cx="2779186" cy="601935"/>
          <a:chOff x="438381" y="-160692"/>
          <a:chExt cx="1568934" cy="897857"/>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438381" y="98578"/>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a:lstStyle/>
          <a:p>
            <a:endParaRPr lang="en-US"/>
          </a:p>
        </xdr:txBody>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86366" y="-160692"/>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202741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low-activity customers</a:t>
          </a:r>
        </a:p>
        <a:p>
          <a:r>
            <a:rPr lang="en-US" sz="1400" b="0" baseline="0">
              <a:solidFill>
                <a:schemeClr val="bg2">
                  <a:lumMod val="50000"/>
                </a:schemeClr>
              </a:solidFill>
            </a:rPr>
            <a:t>Final total count of order_products_all: </a:t>
          </a:r>
          <a:r>
            <a:rPr lang="en-US" sz="1400"/>
            <a:t>30,964,564</a:t>
          </a:r>
        </a:p>
        <a:p>
          <a:r>
            <a:rPr lang="en-US" sz="1400" b="1">
              <a:solidFill>
                <a:schemeClr val="bg2">
                  <a:lumMod val="50000"/>
                </a:schemeClr>
              </a:solidFill>
            </a:rPr>
            <a:t>**this is solely</a:t>
          </a:r>
          <a:r>
            <a:rPr lang="en-US" sz="1400" b="1" baseline="0">
              <a:solidFill>
                <a:schemeClr val="bg2">
                  <a:lumMod val="50000"/>
                </a:schemeClr>
              </a:solidFill>
            </a:rPr>
            <a:t> for P1, Q4 in final project**</a:t>
          </a:r>
        </a:p>
        <a:p>
          <a:r>
            <a:rPr lang="en-US" sz="1400" b="1" baseline="0">
              <a:solidFill>
                <a:schemeClr val="bg2">
                  <a:lumMod val="50000"/>
                </a:schemeClr>
              </a:solidFill>
            </a:rPr>
            <a:t>**I used the original Orders_products_all for remaining questions**</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4</xdr:col>
      <xdr:colOff>552450</xdr:colOff>
      <xdr:row>7</xdr:row>
      <xdr:rowOff>142875</xdr:rowOff>
    </xdr:from>
    <xdr:to>
      <xdr:col>11</xdr:col>
      <xdr:colOff>540240</xdr:colOff>
      <xdr:row>20</xdr:row>
      <xdr:rowOff>29960</xdr:rowOff>
    </xdr:to>
    <xdr:pic>
      <xdr:nvPicPr>
        <xdr:cNvPr id="11" name="Picture 10">
          <a:extLst>
            <a:ext uri="{FF2B5EF4-FFF2-40B4-BE49-F238E27FC236}">
              <a16:creationId xmlns:a16="http://schemas.microsoft.com/office/drawing/2014/main" id="{B86D5447-8058-46A6-90D5-21B5DA802381}"/>
            </a:ext>
          </a:extLst>
        </xdr:cNvPr>
        <xdr:cNvPicPr>
          <a:picLocks noChangeAspect="1"/>
        </xdr:cNvPicPr>
      </xdr:nvPicPr>
      <xdr:blipFill>
        <a:blip xmlns:r="http://schemas.openxmlformats.org/officeDocument/2006/relationships" r:embed="rId2"/>
        <a:stretch>
          <a:fillRect/>
        </a:stretch>
      </xdr:blipFill>
      <xdr:spPr>
        <a:xfrm>
          <a:off x="8305800" y="1409700"/>
          <a:ext cx="4188315" cy="2792210"/>
        </a:xfrm>
        <a:prstGeom prst="rect">
          <a:avLst/>
        </a:prstGeom>
      </xdr:spPr>
    </xdr:pic>
    <xdr:clientData/>
  </xdr:twoCellAnchor>
  <xdr:twoCellAnchor editAs="oneCell">
    <xdr:from>
      <xdr:col>11</xdr:col>
      <xdr:colOff>600074</xdr:colOff>
      <xdr:row>7</xdr:row>
      <xdr:rowOff>152400</xdr:rowOff>
    </xdr:from>
    <xdr:to>
      <xdr:col>18</xdr:col>
      <xdr:colOff>581024</xdr:colOff>
      <xdr:row>20</xdr:row>
      <xdr:rowOff>60325</xdr:rowOff>
    </xdr:to>
    <xdr:pic>
      <xdr:nvPicPr>
        <xdr:cNvPr id="13" name="Picture 12">
          <a:extLst>
            <a:ext uri="{FF2B5EF4-FFF2-40B4-BE49-F238E27FC236}">
              <a16:creationId xmlns:a16="http://schemas.microsoft.com/office/drawing/2014/main" id="{CFCF6F1E-2CCB-4E2B-82FF-73BF3E2330B9}"/>
            </a:ext>
          </a:extLst>
        </xdr:cNvPr>
        <xdr:cNvPicPr>
          <a:picLocks noChangeAspect="1"/>
        </xdr:cNvPicPr>
      </xdr:nvPicPr>
      <xdr:blipFill>
        <a:blip xmlns:r="http://schemas.openxmlformats.org/officeDocument/2006/relationships" r:embed="rId2"/>
        <a:stretch>
          <a:fillRect/>
        </a:stretch>
      </xdr:blipFill>
      <xdr:spPr>
        <a:xfrm>
          <a:off x="12553949" y="1419225"/>
          <a:ext cx="4219575" cy="2813050"/>
        </a:xfrm>
        <a:prstGeom prst="rect">
          <a:avLst/>
        </a:prstGeom>
      </xdr:spPr>
    </xdr:pic>
    <xdr:clientData/>
  </xdr:twoCellAnchor>
  <xdr:twoCellAnchor editAs="oneCell">
    <xdr:from>
      <xdr:col>4</xdr:col>
      <xdr:colOff>447675</xdr:colOff>
      <xdr:row>25</xdr:row>
      <xdr:rowOff>0</xdr:rowOff>
    </xdr:from>
    <xdr:to>
      <xdr:col>12</xdr:col>
      <xdr:colOff>176213</xdr:colOff>
      <xdr:row>38</xdr:row>
      <xdr:rowOff>114300</xdr:rowOff>
    </xdr:to>
    <xdr:pic>
      <xdr:nvPicPr>
        <xdr:cNvPr id="15" name="Picture 14">
          <a:extLst>
            <a:ext uri="{FF2B5EF4-FFF2-40B4-BE49-F238E27FC236}">
              <a16:creationId xmlns:a16="http://schemas.microsoft.com/office/drawing/2014/main" id="{1184B09B-9341-4FF7-8E1B-6356C0853D66}"/>
            </a:ext>
          </a:extLst>
        </xdr:cNvPr>
        <xdr:cNvPicPr>
          <a:picLocks noChangeAspect="1"/>
        </xdr:cNvPicPr>
      </xdr:nvPicPr>
      <xdr:blipFill>
        <a:blip xmlns:r="http://schemas.openxmlformats.org/officeDocument/2006/relationships" r:embed="rId3"/>
        <a:stretch>
          <a:fillRect/>
        </a:stretch>
      </xdr:blipFill>
      <xdr:spPr>
        <a:xfrm>
          <a:off x="8201025" y="5076825"/>
          <a:ext cx="4529138" cy="3019425"/>
        </a:xfrm>
        <a:prstGeom prst="rect">
          <a:avLst/>
        </a:prstGeom>
      </xdr:spPr>
    </xdr:pic>
    <xdr:clientData/>
  </xdr:twoCellAnchor>
  <xdr:twoCellAnchor editAs="oneCell">
    <xdr:from>
      <xdr:col>5</xdr:col>
      <xdr:colOff>0</xdr:colOff>
      <xdr:row>42</xdr:row>
      <xdr:rowOff>0</xdr:rowOff>
    </xdr:from>
    <xdr:to>
      <xdr:col>11</xdr:col>
      <xdr:colOff>39177</xdr:colOff>
      <xdr:row>52</xdr:row>
      <xdr:rowOff>64218</xdr:rowOff>
    </xdr:to>
    <xdr:pic>
      <xdr:nvPicPr>
        <xdr:cNvPr id="17" name="Picture 16">
          <a:extLst>
            <a:ext uri="{FF2B5EF4-FFF2-40B4-BE49-F238E27FC236}">
              <a16:creationId xmlns:a16="http://schemas.microsoft.com/office/drawing/2014/main" id="{CEDE5C11-3DEB-499A-A201-8F34F91A26BB}"/>
            </a:ext>
          </a:extLst>
        </xdr:cNvPr>
        <xdr:cNvPicPr>
          <a:picLocks noChangeAspect="1"/>
        </xdr:cNvPicPr>
      </xdr:nvPicPr>
      <xdr:blipFill>
        <a:blip xmlns:r="http://schemas.openxmlformats.org/officeDocument/2006/relationships" r:embed="rId4"/>
        <a:stretch>
          <a:fillRect/>
        </a:stretch>
      </xdr:blipFill>
      <xdr:spPr>
        <a:xfrm>
          <a:off x="8353425" y="8705850"/>
          <a:ext cx="3639627" cy="2426418"/>
        </a:xfrm>
        <a:prstGeom prst="rect">
          <a:avLst/>
        </a:prstGeom>
      </xdr:spPr>
    </xdr:pic>
    <xdr:clientData/>
  </xdr:twoCellAnchor>
  <xdr:twoCellAnchor editAs="oneCell">
    <xdr:from>
      <xdr:col>12</xdr:col>
      <xdr:colOff>0</xdr:colOff>
      <xdr:row>42</xdr:row>
      <xdr:rowOff>0</xdr:rowOff>
    </xdr:from>
    <xdr:to>
      <xdr:col>18</xdr:col>
      <xdr:colOff>37657</xdr:colOff>
      <xdr:row>52</xdr:row>
      <xdr:rowOff>88604</xdr:rowOff>
    </xdr:to>
    <xdr:pic>
      <xdr:nvPicPr>
        <xdr:cNvPr id="19" name="Picture 18">
          <a:extLst>
            <a:ext uri="{FF2B5EF4-FFF2-40B4-BE49-F238E27FC236}">
              <a16:creationId xmlns:a16="http://schemas.microsoft.com/office/drawing/2014/main" id="{20ED16B5-2EF7-4FFA-AFBC-A5BCEE8EA27E}"/>
            </a:ext>
          </a:extLst>
        </xdr:cNvPr>
        <xdr:cNvPicPr>
          <a:picLocks noChangeAspect="1"/>
        </xdr:cNvPicPr>
      </xdr:nvPicPr>
      <xdr:blipFill>
        <a:blip xmlns:r="http://schemas.openxmlformats.org/officeDocument/2006/relationships" r:embed="rId5"/>
        <a:stretch>
          <a:fillRect/>
        </a:stretch>
      </xdr:blipFill>
      <xdr:spPr>
        <a:xfrm>
          <a:off x="12553950" y="8705850"/>
          <a:ext cx="3676207" cy="2450804"/>
        </a:xfrm>
        <a:prstGeom prst="rect">
          <a:avLst/>
        </a:prstGeom>
      </xdr:spPr>
    </xdr:pic>
    <xdr:clientData/>
  </xdr:twoCellAnchor>
  <xdr:twoCellAnchor>
    <xdr:from>
      <xdr:col>1</xdr:col>
      <xdr:colOff>9525</xdr:colOff>
      <xdr:row>135</xdr:row>
      <xdr:rowOff>142875</xdr:rowOff>
    </xdr:from>
    <xdr:to>
      <xdr:col>31</xdr:col>
      <xdr:colOff>119366</xdr:colOff>
      <xdr:row>152</xdr:row>
      <xdr:rowOff>26545</xdr:rowOff>
    </xdr:to>
    <xdr:grpSp>
      <xdr:nvGrpSpPr>
        <xdr:cNvPr id="3" name="Group 2">
          <a:extLst>
            <a:ext uri="{FF2B5EF4-FFF2-40B4-BE49-F238E27FC236}">
              <a16:creationId xmlns:a16="http://schemas.microsoft.com/office/drawing/2014/main" id="{741D6D49-1337-43B6-8938-FD11F0BC9DC4}"/>
            </a:ext>
          </a:extLst>
        </xdr:cNvPr>
        <xdr:cNvGrpSpPr/>
      </xdr:nvGrpSpPr>
      <xdr:grpSpPr>
        <a:xfrm>
          <a:off x="285750" y="30232350"/>
          <a:ext cx="23827091" cy="2960245"/>
          <a:chOff x="285750" y="38738175"/>
          <a:chExt cx="23827091" cy="2960245"/>
        </a:xfrm>
      </xdr:grpSpPr>
      <xdr:pic>
        <xdr:nvPicPr>
          <xdr:cNvPr id="20" name="Picture 19">
            <a:extLst>
              <a:ext uri="{FF2B5EF4-FFF2-40B4-BE49-F238E27FC236}">
                <a16:creationId xmlns:a16="http://schemas.microsoft.com/office/drawing/2014/main" id="{DAEB73F3-3063-4A12-A972-07BF33F5E1F4}"/>
              </a:ext>
            </a:extLst>
          </xdr:cNvPr>
          <xdr:cNvPicPr>
            <a:picLocks noChangeAspect="1"/>
          </xdr:cNvPicPr>
        </xdr:nvPicPr>
        <xdr:blipFill>
          <a:blip xmlns:r="http://schemas.openxmlformats.org/officeDocument/2006/relationships" r:embed="rId6"/>
          <a:stretch>
            <a:fillRect/>
          </a:stretch>
        </xdr:blipFill>
        <xdr:spPr>
          <a:xfrm>
            <a:off x="285750" y="38747700"/>
            <a:ext cx="4907705" cy="2950720"/>
          </a:xfrm>
          <a:prstGeom prst="rect">
            <a:avLst/>
          </a:prstGeom>
        </xdr:spPr>
      </xdr:pic>
      <xdr:pic>
        <xdr:nvPicPr>
          <xdr:cNvPr id="21" name="Picture 20">
            <a:extLst>
              <a:ext uri="{FF2B5EF4-FFF2-40B4-BE49-F238E27FC236}">
                <a16:creationId xmlns:a16="http://schemas.microsoft.com/office/drawing/2014/main" id="{2576B4CB-0FED-4AF3-A1C0-FFCE140CA450}"/>
              </a:ext>
            </a:extLst>
          </xdr:cNvPr>
          <xdr:cNvPicPr>
            <a:picLocks noChangeAspect="1"/>
          </xdr:cNvPicPr>
        </xdr:nvPicPr>
        <xdr:blipFill>
          <a:blip xmlns:r="http://schemas.openxmlformats.org/officeDocument/2006/relationships" r:embed="rId7"/>
          <a:stretch>
            <a:fillRect/>
          </a:stretch>
        </xdr:blipFill>
        <xdr:spPr>
          <a:xfrm>
            <a:off x="5219700" y="38738175"/>
            <a:ext cx="18893141" cy="2133785"/>
          </a:xfrm>
          <a:prstGeom prst="rect">
            <a:avLst/>
          </a:prstGeom>
        </xdr:spPr>
      </xdr:pic>
    </xdr:grpSp>
    <xdr:clientData/>
  </xdr:twoCellAnchor>
  <xdr:twoCellAnchor editAs="oneCell">
    <xdr:from>
      <xdr:col>6</xdr:col>
      <xdr:colOff>0</xdr:colOff>
      <xdr:row>72</xdr:row>
      <xdr:rowOff>0</xdr:rowOff>
    </xdr:from>
    <xdr:to>
      <xdr:col>12</xdr:col>
      <xdr:colOff>142818</xdr:colOff>
      <xdr:row>72</xdr:row>
      <xdr:rowOff>2499577</xdr:rowOff>
    </xdr:to>
    <xdr:pic>
      <xdr:nvPicPr>
        <xdr:cNvPr id="23" name="Picture 22">
          <a:extLst>
            <a:ext uri="{FF2B5EF4-FFF2-40B4-BE49-F238E27FC236}">
              <a16:creationId xmlns:a16="http://schemas.microsoft.com/office/drawing/2014/main" id="{97523AD7-0731-43AC-A0E2-76EB166AF4DF}"/>
            </a:ext>
          </a:extLst>
        </xdr:cNvPr>
        <xdr:cNvPicPr>
          <a:picLocks noChangeAspect="1"/>
        </xdr:cNvPicPr>
      </xdr:nvPicPr>
      <xdr:blipFill>
        <a:blip xmlns:r="http://schemas.openxmlformats.org/officeDocument/2006/relationships" r:embed="rId8"/>
        <a:stretch>
          <a:fillRect/>
        </a:stretch>
      </xdr:blipFill>
      <xdr:spPr>
        <a:xfrm>
          <a:off x="8953500" y="15240000"/>
          <a:ext cx="3743268" cy="2499577"/>
        </a:xfrm>
        <a:prstGeom prst="rect">
          <a:avLst/>
        </a:prstGeom>
      </xdr:spPr>
    </xdr:pic>
    <xdr:clientData/>
  </xdr:twoCellAnchor>
  <xdr:twoCellAnchor editAs="oneCell">
    <xdr:from>
      <xdr:col>14</xdr:col>
      <xdr:colOff>0</xdr:colOff>
      <xdr:row>72</xdr:row>
      <xdr:rowOff>0</xdr:rowOff>
    </xdr:from>
    <xdr:to>
      <xdr:col>21</xdr:col>
      <xdr:colOff>384064</xdr:colOff>
      <xdr:row>72</xdr:row>
      <xdr:rowOff>2755631</xdr:rowOff>
    </xdr:to>
    <xdr:pic>
      <xdr:nvPicPr>
        <xdr:cNvPr id="24" name="Picture 23">
          <a:extLst>
            <a:ext uri="{FF2B5EF4-FFF2-40B4-BE49-F238E27FC236}">
              <a16:creationId xmlns:a16="http://schemas.microsoft.com/office/drawing/2014/main" id="{FF07AD98-2573-4F10-A778-E7F39582CFCB}"/>
            </a:ext>
          </a:extLst>
        </xdr:cNvPr>
        <xdr:cNvPicPr>
          <a:picLocks noChangeAspect="1"/>
        </xdr:cNvPicPr>
      </xdr:nvPicPr>
      <xdr:blipFill>
        <a:blip xmlns:r="http://schemas.openxmlformats.org/officeDocument/2006/relationships" r:embed="rId9"/>
        <a:stretch>
          <a:fillRect/>
        </a:stretch>
      </xdr:blipFill>
      <xdr:spPr>
        <a:xfrm>
          <a:off x="13792200" y="15240000"/>
          <a:ext cx="4584589" cy="2755631"/>
        </a:xfrm>
        <a:prstGeom prst="rect">
          <a:avLst/>
        </a:prstGeom>
      </xdr:spPr>
    </xdr:pic>
    <xdr:clientData/>
  </xdr:twoCellAnchor>
  <xdr:twoCellAnchor>
    <xdr:from>
      <xdr:col>6</xdr:col>
      <xdr:colOff>0</xdr:colOff>
      <xdr:row>74</xdr:row>
      <xdr:rowOff>0</xdr:rowOff>
    </xdr:from>
    <xdr:to>
      <xdr:col>13</xdr:col>
      <xdr:colOff>371475</xdr:colOff>
      <xdr:row>89</xdr:row>
      <xdr:rowOff>28575</xdr:rowOff>
    </xdr:to>
    <xdr:graphicFrame macro="">
      <xdr:nvGraphicFramePr>
        <xdr:cNvPr id="25" name="Chart 24">
          <a:extLst>
            <a:ext uri="{FF2B5EF4-FFF2-40B4-BE49-F238E27FC236}">
              <a16:creationId xmlns:a16="http://schemas.microsoft.com/office/drawing/2014/main" id="{C3630D06-7943-4F31-A0E9-F9FFD79BA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22</xdr:col>
      <xdr:colOff>0</xdr:colOff>
      <xdr:row>72</xdr:row>
      <xdr:rowOff>0</xdr:rowOff>
    </xdr:from>
    <xdr:to>
      <xdr:col>45</xdr:col>
      <xdr:colOff>319359</xdr:colOff>
      <xdr:row>72</xdr:row>
      <xdr:rowOff>541067</xdr:rowOff>
    </xdr:to>
    <xdr:pic>
      <xdr:nvPicPr>
        <xdr:cNvPr id="26" name="Picture 25">
          <a:extLst>
            <a:ext uri="{FF2B5EF4-FFF2-40B4-BE49-F238E27FC236}">
              <a16:creationId xmlns:a16="http://schemas.microsoft.com/office/drawing/2014/main" id="{15B23BDB-E97F-4F0B-8188-2E0204800EE2}"/>
            </a:ext>
          </a:extLst>
        </xdr:cNvPr>
        <xdr:cNvPicPr>
          <a:picLocks noChangeAspect="1"/>
        </xdr:cNvPicPr>
      </xdr:nvPicPr>
      <xdr:blipFill>
        <a:blip xmlns:r="http://schemas.openxmlformats.org/officeDocument/2006/relationships" r:embed="rId11"/>
        <a:stretch>
          <a:fillRect/>
        </a:stretch>
      </xdr:blipFill>
      <xdr:spPr>
        <a:xfrm>
          <a:off x="18592800" y="15240000"/>
          <a:ext cx="14121084" cy="541067"/>
        </a:xfrm>
        <a:prstGeom prst="rect">
          <a:avLst/>
        </a:prstGeom>
      </xdr:spPr>
    </xdr:pic>
    <xdr:clientData/>
  </xdr:twoCellAnchor>
  <xdr:twoCellAnchor editAs="oneCell">
    <xdr:from>
      <xdr:col>6</xdr:col>
      <xdr:colOff>0</xdr:colOff>
      <xdr:row>92</xdr:row>
      <xdr:rowOff>0</xdr:rowOff>
    </xdr:from>
    <xdr:to>
      <xdr:col>12</xdr:col>
      <xdr:colOff>344004</xdr:colOff>
      <xdr:row>106</xdr:row>
      <xdr:rowOff>93954</xdr:rowOff>
    </xdr:to>
    <xdr:pic>
      <xdr:nvPicPr>
        <xdr:cNvPr id="32" name="Picture 31">
          <a:extLst>
            <a:ext uri="{FF2B5EF4-FFF2-40B4-BE49-F238E27FC236}">
              <a16:creationId xmlns:a16="http://schemas.microsoft.com/office/drawing/2014/main" id="{91706690-E897-4248-8BCE-7FDEAA779055}"/>
            </a:ext>
          </a:extLst>
        </xdr:cNvPr>
        <xdr:cNvPicPr>
          <a:picLocks noChangeAspect="1"/>
        </xdr:cNvPicPr>
      </xdr:nvPicPr>
      <xdr:blipFill>
        <a:blip xmlns:r="http://schemas.openxmlformats.org/officeDocument/2006/relationships" r:embed="rId12"/>
        <a:stretch>
          <a:fillRect/>
        </a:stretch>
      </xdr:blipFill>
      <xdr:spPr>
        <a:xfrm>
          <a:off x="8953500" y="22155150"/>
          <a:ext cx="3944454" cy="2627604"/>
        </a:xfrm>
        <a:prstGeom prst="rect">
          <a:avLst/>
        </a:prstGeom>
      </xdr:spPr>
    </xdr:pic>
    <xdr:clientData/>
  </xdr:twoCellAnchor>
  <xdr:twoCellAnchor editAs="oneCell">
    <xdr:from>
      <xdr:col>14</xdr:col>
      <xdr:colOff>0</xdr:colOff>
      <xdr:row>92</xdr:row>
      <xdr:rowOff>0</xdr:rowOff>
    </xdr:from>
    <xdr:to>
      <xdr:col>21</xdr:col>
      <xdr:colOff>182879</xdr:colOff>
      <xdr:row>106</xdr:row>
      <xdr:rowOff>14699</xdr:rowOff>
    </xdr:to>
    <xdr:pic>
      <xdr:nvPicPr>
        <xdr:cNvPr id="33" name="Picture 32">
          <a:extLst>
            <a:ext uri="{FF2B5EF4-FFF2-40B4-BE49-F238E27FC236}">
              <a16:creationId xmlns:a16="http://schemas.microsoft.com/office/drawing/2014/main" id="{B6AB8298-E946-481B-8FB9-9A902CBBA8BA}"/>
            </a:ext>
          </a:extLst>
        </xdr:cNvPr>
        <xdr:cNvPicPr>
          <a:picLocks noChangeAspect="1"/>
        </xdr:cNvPicPr>
      </xdr:nvPicPr>
      <xdr:blipFill>
        <a:blip xmlns:r="http://schemas.openxmlformats.org/officeDocument/2006/relationships" r:embed="rId13"/>
        <a:stretch>
          <a:fillRect/>
        </a:stretch>
      </xdr:blipFill>
      <xdr:spPr>
        <a:xfrm>
          <a:off x="13792200" y="22155150"/>
          <a:ext cx="4383404" cy="2548349"/>
        </a:xfrm>
        <a:prstGeom prst="rect">
          <a:avLst/>
        </a:prstGeom>
      </xdr:spPr>
    </xdr:pic>
    <xdr:clientData/>
  </xdr:twoCellAnchor>
  <xdr:twoCellAnchor editAs="oneCell">
    <xdr:from>
      <xdr:col>14</xdr:col>
      <xdr:colOff>0</xdr:colOff>
      <xdr:row>74</xdr:row>
      <xdr:rowOff>0</xdr:rowOff>
    </xdr:from>
    <xdr:to>
      <xdr:col>23</xdr:col>
      <xdr:colOff>101442</xdr:colOff>
      <xdr:row>79</xdr:row>
      <xdr:rowOff>62949</xdr:rowOff>
    </xdr:to>
    <xdr:pic>
      <xdr:nvPicPr>
        <xdr:cNvPr id="34" name="Picture 33">
          <a:extLst>
            <a:ext uri="{FF2B5EF4-FFF2-40B4-BE49-F238E27FC236}">
              <a16:creationId xmlns:a16="http://schemas.microsoft.com/office/drawing/2014/main" id="{EE5E8A9D-2678-4D9F-94BA-2122849D0CB3}"/>
            </a:ext>
          </a:extLst>
        </xdr:cNvPr>
        <xdr:cNvPicPr>
          <a:picLocks noChangeAspect="1"/>
        </xdr:cNvPicPr>
      </xdr:nvPicPr>
      <xdr:blipFill>
        <a:blip xmlns:r="http://schemas.openxmlformats.org/officeDocument/2006/relationships" r:embed="rId14"/>
        <a:stretch>
          <a:fillRect/>
        </a:stretch>
      </xdr:blipFill>
      <xdr:spPr>
        <a:xfrm>
          <a:off x="13792200" y="18897600"/>
          <a:ext cx="5502117" cy="967824"/>
        </a:xfrm>
        <a:prstGeom prst="rect">
          <a:avLst/>
        </a:prstGeom>
      </xdr:spPr>
    </xdr:pic>
    <xdr:clientData/>
  </xdr:twoCellAnchor>
  <xdr:twoCellAnchor editAs="oneCell">
    <xdr:from>
      <xdr:col>22</xdr:col>
      <xdr:colOff>0</xdr:colOff>
      <xdr:row>92</xdr:row>
      <xdr:rowOff>0</xdr:rowOff>
    </xdr:from>
    <xdr:to>
      <xdr:col>26</xdr:col>
      <xdr:colOff>61173</xdr:colOff>
      <xdr:row>95</xdr:row>
      <xdr:rowOff>28625</xdr:rowOff>
    </xdr:to>
    <xdr:pic>
      <xdr:nvPicPr>
        <xdr:cNvPr id="35" name="Picture 34">
          <a:extLst>
            <a:ext uri="{FF2B5EF4-FFF2-40B4-BE49-F238E27FC236}">
              <a16:creationId xmlns:a16="http://schemas.microsoft.com/office/drawing/2014/main" id="{81A0AAE1-7CA0-459E-A555-D60AA228DAFE}"/>
            </a:ext>
          </a:extLst>
        </xdr:cNvPr>
        <xdr:cNvPicPr>
          <a:picLocks noChangeAspect="1"/>
        </xdr:cNvPicPr>
      </xdr:nvPicPr>
      <xdr:blipFill>
        <a:blip xmlns:r="http://schemas.openxmlformats.org/officeDocument/2006/relationships" r:embed="rId15"/>
        <a:stretch>
          <a:fillRect/>
        </a:stretch>
      </xdr:blipFill>
      <xdr:spPr>
        <a:xfrm>
          <a:off x="18592800" y="22155150"/>
          <a:ext cx="2461473" cy="571550"/>
        </a:xfrm>
        <a:prstGeom prst="rect">
          <a:avLst/>
        </a:prstGeom>
      </xdr:spPr>
    </xdr:pic>
    <xdr:clientData/>
  </xdr:twoCellAnchor>
  <xdr:twoCellAnchor>
    <xdr:from>
      <xdr:col>2</xdr:col>
      <xdr:colOff>0</xdr:colOff>
      <xdr:row>109</xdr:row>
      <xdr:rowOff>171450</xdr:rowOff>
    </xdr:from>
    <xdr:to>
      <xdr:col>24</xdr:col>
      <xdr:colOff>464052</xdr:colOff>
      <xdr:row>134</xdr:row>
      <xdr:rowOff>137548</xdr:rowOff>
    </xdr:to>
    <xdr:grpSp>
      <xdr:nvGrpSpPr>
        <xdr:cNvPr id="22" name="Group 21">
          <a:extLst>
            <a:ext uri="{FF2B5EF4-FFF2-40B4-BE49-F238E27FC236}">
              <a16:creationId xmlns:a16="http://schemas.microsoft.com/office/drawing/2014/main" id="{8184EB7B-0903-4FA0-9E27-D938ADD506CB}"/>
            </a:ext>
          </a:extLst>
        </xdr:cNvPr>
        <xdr:cNvGrpSpPr/>
      </xdr:nvGrpSpPr>
      <xdr:grpSpPr>
        <a:xfrm>
          <a:off x="876300" y="25555575"/>
          <a:ext cx="19380702" cy="4490473"/>
          <a:chOff x="876300" y="25555575"/>
          <a:chExt cx="19380702" cy="4490473"/>
        </a:xfrm>
      </xdr:grpSpPr>
      <xdr:pic>
        <xdr:nvPicPr>
          <xdr:cNvPr id="7" name="Picture 6">
            <a:extLst>
              <a:ext uri="{FF2B5EF4-FFF2-40B4-BE49-F238E27FC236}">
                <a16:creationId xmlns:a16="http://schemas.microsoft.com/office/drawing/2014/main" id="{E42708B3-5164-47F7-8161-0AA126ACA57A}"/>
              </a:ext>
            </a:extLst>
          </xdr:cNvPr>
          <xdr:cNvPicPr>
            <a:picLocks noChangeAspect="1"/>
          </xdr:cNvPicPr>
        </xdr:nvPicPr>
        <xdr:blipFill>
          <a:blip xmlns:r="http://schemas.openxmlformats.org/officeDocument/2006/relationships" r:embed="rId16"/>
          <a:stretch>
            <a:fillRect/>
          </a:stretch>
        </xdr:blipFill>
        <xdr:spPr>
          <a:xfrm>
            <a:off x="876300" y="25565100"/>
            <a:ext cx="6236749" cy="4480948"/>
          </a:xfrm>
          <a:prstGeom prst="rect">
            <a:avLst/>
          </a:prstGeom>
        </xdr:spPr>
      </xdr:pic>
      <xdr:pic>
        <xdr:nvPicPr>
          <xdr:cNvPr id="8" name="Picture 7">
            <a:extLst>
              <a:ext uri="{FF2B5EF4-FFF2-40B4-BE49-F238E27FC236}">
                <a16:creationId xmlns:a16="http://schemas.microsoft.com/office/drawing/2014/main" id="{70845552-267A-4727-9425-A348911C140A}"/>
              </a:ext>
            </a:extLst>
          </xdr:cNvPr>
          <xdr:cNvPicPr>
            <a:picLocks noChangeAspect="1"/>
          </xdr:cNvPicPr>
        </xdr:nvPicPr>
        <xdr:blipFill>
          <a:blip xmlns:r="http://schemas.openxmlformats.org/officeDocument/2006/relationships" r:embed="rId17"/>
          <a:stretch>
            <a:fillRect/>
          </a:stretch>
        </xdr:blipFill>
        <xdr:spPr>
          <a:xfrm>
            <a:off x="7134225" y="25555575"/>
            <a:ext cx="13122777" cy="708721"/>
          </a:xfrm>
          <a:prstGeom prst="rect">
            <a:avLst/>
          </a:prstGeom>
        </xdr:spPr>
      </xdr:pic>
    </xdr:grpSp>
    <xdr:clientData/>
  </xdr:twoCellAnchor>
  <xdr:twoCellAnchor editAs="oneCell">
    <xdr:from>
      <xdr:col>5</xdr:col>
      <xdr:colOff>0</xdr:colOff>
      <xdr:row>55</xdr:row>
      <xdr:rowOff>1</xdr:rowOff>
    </xdr:from>
    <xdr:to>
      <xdr:col>13</xdr:col>
      <xdr:colOff>95250</xdr:colOff>
      <xdr:row>69</xdr:row>
      <xdr:rowOff>177801</xdr:rowOff>
    </xdr:to>
    <xdr:pic>
      <xdr:nvPicPr>
        <xdr:cNvPr id="16" name="Picture 15">
          <a:extLst>
            <a:ext uri="{FF2B5EF4-FFF2-40B4-BE49-F238E27FC236}">
              <a16:creationId xmlns:a16="http://schemas.microsoft.com/office/drawing/2014/main" id="{9D665A50-3E1A-4F44-B514-914787EDEA7D}"/>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8353425" y="11610976"/>
          <a:ext cx="4895850" cy="32639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36345</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2</xdr:col>
      <xdr:colOff>66675</xdr:colOff>
      <xdr:row>13</xdr:row>
      <xdr:rowOff>19050</xdr:rowOff>
    </xdr:from>
    <xdr:to>
      <xdr:col>2</xdr:col>
      <xdr:colOff>4252913</xdr:colOff>
      <xdr:row>13</xdr:row>
      <xdr:rowOff>2809875</xdr:rowOff>
    </xdr:to>
    <xdr:pic>
      <xdr:nvPicPr>
        <xdr:cNvPr id="9" name="Picture 8">
          <a:extLst>
            <a:ext uri="{FF2B5EF4-FFF2-40B4-BE49-F238E27FC236}">
              <a16:creationId xmlns:a16="http://schemas.microsoft.com/office/drawing/2014/main" id="{1A9B5BB6-E477-4649-97F5-F50DCEFDE62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1600" y="2743200"/>
          <a:ext cx="4186238" cy="2790825"/>
        </a:xfrm>
        <a:prstGeom prst="rect">
          <a:avLst/>
        </a:prstGeom>
      </xdr:spPr>
    </xdr:pic>
    <xdr:clientData/>
  </xdr:twoCellAnchor>
  <xdr:twoCellAnchor editAs="oneCell">
    <xdr:from>
      <xdr:col>2</xdr:col>
      <xdr:colOff>5010149</xdr:colOff>
      <xdr:row>13</xdr:row>
      <xdr:rowOff>0</xdr:rowOff>
    </xdr:from>
    <xdr:to>
      <xdr:col>3</xdr:col>
      <xdr:colOff>4286248</xdr:colOff>
      <xdr:row>13</xdr:row>
      <xdr:rowOff>2857500</xdr:rowOff>
    </xdr:to>
    <xdr:pic>
      <xdr:nvPicPr>
        <xdr:cNvPr id="11" name="Picture 10">
          <a:extLst>
            <a:ext uri="{FF2B5EF4-FFF2-40B4-BE49-F238E27FC236}">
              <a16:creationId xmlns:a16="http://schemas.microsoft.com/office/drawing/2014/main" id="{058C3100-9049-44FF-B519-CC0A56AFE45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15074" y="2724150"/>
          <a:ext cx="4286249" cy="2857500"/>
        </a:xfrm>
        <a:prstGeom prst="rect">
          <a:avLst/>
        </a:prstGeom>
      </xdr:spPr>
    </xdr:pic>
    <xdr:clientData/>
  </xdr:twoCellAnchor>
  <xdr:twoCellAnchor editAs="oneCell">
    <xdr:from>
      <xdr:col>2</xdr:col>
      <xdr:colOff>0</xdr:colOff>
      <xdr:row>15</xdr:row>
      <xdr:rowOff>1</xdr:rowOff>
    </xdr:from>
    <xdr:to>
      <xdr:col>2</xdr:col>
      <xdr:colOff>4243386</xdr:colOff>
      <xdr:row>15</xdr:row>
      <xdr:rowOff>2828925</xdr:rowOff>
    </xdr:to>
    <xdr:pic>
      <xdr:nvPicPr>
        <xdr:cNvPr id="15" name="Picture 14">
          <a:extLst>
            <a:ext uri="{FF2B5EF4-FFF2-40B4-BE49-F238E27FC236}">
              <a16:creationId xmlns:a16="http://schemas.microsoft.com/office/drawing/2014/main" id="{5BEBD444-1B6B-4A63-A620-94BD9315931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04925" y="5810251"/>
          <a:ext cx="4243386" cy="2828924"/>
        </a:xfrm>
        <a:prstGeom prst="rect">
          <a:avLst/>
        </a:prstGeom>
      </xdr:spPr>
    </xdr:pic>
    <xdr:clientData/>
  </xdr:twoCellAnchor>
  <xdr:twoCellAnchor>
    <xdr:from>
      <xdr:col>2</xdr:col>
      <xdr:colOff>28575</xdr:colOff>
      <xdr:row>25</xdr:row>
      <xdr:rowOff>676275</xdr:rowOff>
    </xdr:from>
    <xdr:to>
      <xdr:col>2</xdr:col>
      <xdr:colOff>4400550</xdr:colOff>
      <xdr:row>25</xdr:row>
      <xdr:rowOff>3209925</xdr:rowOff>
    </xdr:to>
    <xdr:graphicFrame macro="">
      <xdr:nvGraphicFramePr>
        <xdr:cNvPr id="13" name="Chart 12">
          <a:extLst>
            <a:ext uri="{FF2B5EF4-FFF2-40B4-BE49-F238E27FC236}">
              <a16:creationId xmlns:a16="http://schemas.microsoft.com/office/drawing/2014/main" id="{CC887BFB-587D-41A6-AFDE-900134F20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123825</xdr:colOff>
      <xdr:row>25</xdr:row>
      <xdr:rowOff>628650</xdr:rowOff>
    </xdr:from>
    <xdr:to>
      <xdr:col>3</xdr:col>
      <xdr:colOff>4067175</xdr:colOff>
      <xdr:row>25</xdr:row>
      <xdr:rowOff>3257550</xdr:rowOff>
    </xdr:to>
    <xdr:pic>
      <xdr:nvPicPr>
        <xdr:cNvPr id="19" name="Picture 18">
          <a:extLst>
            <a:ext uri="{FF2B5EF4-FFF2-40B4-BE49-F238E27FC236}">
              <a16:creationId xmlns:a16="http://schemas.microsoft.com/office/drawing/2014/main" id="{AC0BCF93-A35E-43A1-BBC8-48473E075A0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438900" y="27622500"/>
          <a:ext cx="3943350" cy="2628900"/>
        </a:xfrm>
        <a:prstGeom prst="rect">
          <a:avLst/>
        </a:prstGeom>
      </xdr:spPr>
    </xdr:pic>
    <xdr:clientData/>
  </xdr:twoCellAnchor>
  <xdr:twoCellAnchor editAs="oneCell">
    <xdr:from>
      <xdr:col>1</xdr:col>
      <xdr:colOff>647700</xdr:colOff>
      <xdr:row>22</xdr:row>
      <xdr:rowOff>152400</xdr:rowOff>
    </xdr:from>
    <xdr:to>
      <xdr:col>2</xdr:col>
      <xdr:colOff>3362325</xdr:colOff>
      <xdr:row>22</xdr:row>
      <xdr:rowOff>2647950</xdr:rowOff>
    </xdr:to>
    <xdr:pic>
      <xdr:nvPicPr>
        <xdr:cNvPr id="25" name="Picture 24">
          <a:extLst>
            <a:ext uri="{FF2B5EF4-FFF2-40B4-BE49-F238E27FC236}">
              <a16:creationId xmlns:a16="http://schemas.microsoft.com/office/drawing/2014/main" id="{148CF05A-280A-42B2-9237-906DF011F00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23925" y="17935575"/>
          <a:ext cx="3743325" cy="2495550"/>
        </a:xfrm>
        <a:prstGeom prst="rect">
          <a:avLst/>
        </a:prstGeom>
      </xdr:spPr>
    </xdr:pic>
    <xdr:clientData/>
  </xdr:twoCellAnchor>
  <xdr:twoCellAnchor>
    <xdr:from>
      <xdr:col>2</xdr:col>
      <xdr:colOff>66675</xdr:colOff>
      <xdr:row>23</xdr:row>
      <xdr:rowOff>200025</xdr:rowOff>
    </xdr:from>
    <xdr:to>
      <xdr:col>2</xdr:col>
      <xdr:colOff>4676775</xdr:colOff>
      <xdr:row>23</xdr:row>
      <xdr:rowOff>2962275</xdr:rowOff>
    </xdr:to>
    <xdr:graphicFrame macro="">
      <xdr:nvGraphicFramePr>
        <xdr:cNvPr id="26" name="Chart 25">
          <a:extLst>
            <a:ext uri="{FF2B5EF4-FFF2-40B4-BE49-F238E27FC236}">
              <a16:creationId xmlns:a16="http://schemas.microsoft.com/office/drawing/2014/main" id="{E99ABD93-80BA-4380-B285-23262BB86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66675</xdr:colOff>
      <xdr:row>24</xdr:row>
      <xdr:rowOff>238125</xdr:rowOff>
    </xdr:from>
    <xdr:to>
      <xdr:col>2</xdr:col>
      <xdr:colOff>4638675</xdr:colOff>
      <xdr:row>25</xdr:row>
      <xdr:rowOff>9525</xdr:rowOff>
    </xdr:to>
    <xdr:graphicFrame macro="">
      <xdr:nvGraphicFramePr>
        <xdr:cNvPr id="17" name="Chart 16">
          <a:extLst>
            <a:ext uri="{FF2B5EF4-FFF2-40B4-BE49-F238E27FC236}">
              <a16:creationId xmlns:a16="http://schemas.microsoft.com/office/drawing/2014/main" id="{98D0C5E7-22A4-40EE-8138-FD7847CDB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1</xdr:colOff>
      <xdr:row>17</xdr:row>
      <xdr:rowOff>1</xdr:rowOff>
    </xdr:from>
    <xdr:to>
      <xdr:col>2</xdr:col>
      <xdr:colOff>3638551</xdr:colOff>
      <xdr:row>17</xdr:row>
      <xdr:rowOff>2425701</xdr:rowOff>
    </xdr:to>
    <xdr:pic>
      <xdr:nvPicPr>
        <xdr:cNvPr id="12" name="Picture 11">
          <a:extLst>
            <a:ext uri="{FF2B5EF4-FFF2-40B4-BE49-F238E27FC236}">
              <a16:creationId xmlns:a16="http://schemas.microsoft.com/office/drawing/2014/main" id="{27338FC7-47E9-416D-B1A4-BC10C023E47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04926" y="9620251"/>
          <a:ext cx="3638550" cy="2425700"/>
        </a:xfrm>
        <a:prstGeom prst="rect">
          <a:avLst/>
        </a:prstGeom>
      </xdr:spPr>
    </xdr:pic>
    <xdr:clientData/>
  </xdr:twoCellAnchor>
  <xdr:twoCellAnchor editAs="oneCell">
    <xdr:from>
      <xdr:col>3</xdr:col>
      <xdr:colOff>0</xdr:colOff>
      <xdr:row>17</xdr:row>
      <xdr:rowOff>19050</xdr:rowOff>
    </xdr:from>
    <xdr:to>
      <xdr:col>3</xdr:col>
      <xdr:colOff>3676650</xdr:colOff>
      <xdr:row>17</xdr:row>
      <xdr:rowOff>2470150</xdr:rowOff>
    </xdr:to>
    <xdr:pic>
      <xdr:nvPicPr>
        <xdr:cNvPr id="24" name="Picture 23">
          <a:extLst>
            <a:ext uri="{FF2B5EF4-FFF2-40B4-BE49-F238E27FC236}">
              <a16:creationId xmlns:a16="http://schemas.microsoft.com/office/drawing/2014/main" id="{0EEFBAC8-2B42-425C-B3FB-7FB06EC9930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315075" y="9639300"/>
          <a:ext cx="3676650" cy="2451100"/>
        </a:xfrm>
        <a:prstGeom prst="rect">
          <a:avLst/>
        </a:prstGeom>
      </xdr:spPr>
    </xdr:pic>
    <xdr:clientData/>
  </xdr:twoCellAnchor>
  <xdr:twoCellAnchor editAs="oneCell">
    <xdr:from>
      <xdr:col>1</xdr:col>
      <xdr:colOff>1000125</xdr:colOff>
      <xdr:row>27</xdr:row>
      <xdr:rowOff>800100</xdr:rowOff>
    </xdr:from>
    <xdr:to>
      <xdr:col>2</xdr:col>
      <xdr:colOff>4876800</xdr:colOff>
      <xdr:row>31</xdr:row>
      <xdr:rowOff>52844</xdr:rowOff>
    </xdr:to>
    <xdr:pic>
      <xdr:nvPicPr>
        <xdr:cNvPr id="20" name="Picture 19">
          <a:extLst>
            <a:ext uri="{FF2B5EF4-FFF2-40B4-BE49-F238E27FC236}">
              <a16:creationId xmlns:a16="http://schemas.microsoft.com/office/drawing/2014/main" id="{623934C8-3EE1-43E8-95DC-F7B27C3198AF}"/>
            </a:ext>
          </a:extLst>
        </xdr:cNvPr>
        <xdr:cNvPicPr>
          <a:picLocks noChangeAspect="1"/>
        </xdr:cNvPicPr>
      </xdr:nvPicPr>
      <xdr:blipFill>
        <a:blip xmlns:r="http://schemas.openxmlformats.org/officeDocument/2006/relationships" r:embed="rId12"/>
        <a:stretch>
          <a:fillRect/>
        </a:stretch>
      </xdr:blipFill>
      <xdr:spPr>
        <a:xfrm>
          <a:off x="1276350" y="31289625"/>
          <a:ext cx="4905375" cy="2948444"/>
        </a:xfrm>
        <a:prstGeom prst="rect">
          <a:avLst/>
        </a:prstGeom>
      </xdr:spPr>
    </xdr:pic>
    <xdr:clientData/>
  </xdr:twoCellAnchor>
  <xdr:twoCellAnchor editAs="oneCell">
    <xdr:from>
      <xdr:col>2</xdr:col>
      <xdr:colOff>4848225</xdr:colOff>
      <xdr:row>27</xdr:row>
      <xdr:rowOff>790575</xdr:rowOff>
    </xdr:from>
    <xdr:to>
      <xdr:col>17</xdr:col>
      <xdr:colOff>222248</xdr:colOff>
      <xdr:row>27</xdr:row>
      <xdr:rowOff>2924175</xdr:rowOff>
    </xdr:to>
    <xdr:pic>
      <xdr:nvPicPr>
        <xdr:cNvPr id="21" name="Picture 20">
          <a:extLst>
            <a:ext uri="{FF2B5EF4-FFF2-40B4-BE49-F238E27FC236}">
              <a16:creationId xmlns:a16="http://schemas.microsoft.com/office/drawing/2014/main" id="{402827C9-83D8-4305-BFAA-130B4CC2B6FE}"/>
            </a:ext>
          </a:extLst>
        </xdr:cNvPr>
        <xdr:cNvPicPr>
          <a:picLocks noChangeAspect="1"/>
        </xdr:cNvPicPr>
      </xdr:nvPicPr>
      <xdr:blipFill>
        <a:blip xmlns:r="http://schemas.openxmlformats.org/officeDocument/2006/relationships" r:embed="rId13"/>
        <a:stretch>
          <a:fillRect/>
        </a:stretch>
      </xdr:blipFill>
      <xdr:spPr>
        <a:xfrm>
          <a:off x="6153150" y="31280100"/>
          <a:ext cx="18891248" cy="2133600"/>
        </a:xfrm>
        <a:prstGeom prst="rect">
          <a:avLst/>
        </a:prstGeom>
      </xdr:spPr>
    </xdr:pic>
    <xdr:clientData/>
  </xdr:twoCellAnchor>
  <xdr:twoCellAnchor editAs="oneCell">
    <xdr:from>
      <xdr:col>2</xdr:col>
      <xdr:colOff>0</xdr:colOff>
      <xdr:row>19</xdr:row>
      <xdr:rowOff>1</xdr:rowOff>
    </xdr:from>
    <xdr:to>
      <xdr:col>2</xdr:col>
      <xdr:colOff>4467225</xdr:colOff>
      <xdr:row>19</xdr:row>
      <xdr:rowOff>2978151</xdr:rowOff>
    </xdr:to>
    <xdr:pic>
      <xdr:nvPicPr>
        <xdr:cNvPr id="8" name="Picture 7">
          <a:extLst>
            <a:ext uri="{FF2B5EF4-FFF2-40B4-BE49-F238E27FC236}">
              <a16:creationId xmlns:a16="http://schemas.microsoft.com/office/drawing/2014/main" id="{8BD53052-2D17-4634-AEF4-40F015C5C56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04925" y="12668251"/>
          <a:ext cx="4467225" cy="2978150"/>
        </a:xfrm>
        <a:prstGeom prst="rect">
          <a:avLst/>
        </a:prstGeom>
      </xdr:spPr>
    </xdr:pic>
    <xdr:clientData/>
  </xdr:twoCellAnchor>
  <xdr:twoCellAnchor>
    <xdr:from>
      <xdr:col>2</xdr:col>
      <xdr:colOff>1</xdr:colOff>
      <xdr:row>31</xdr:row>
      <xdr:rowOff>152400</xdr:rowOff>
    </xdr:from>
    <xdr:to>
      <xdr:col>15</xdr:col>
      <xdr:colOff>590550</xdr:colOff>
      <xdr:row>51</xdr:row>
      <xdr:rowOff>65334</xdr:rowOff>
    </xdr:to>
    <xdr:grpSp>
      <xdr:nvGrpSpPr>
        <xdr:cNvPr id="14" name="Group 13">
          <a:extLst>
            <a:ext uri="{FF2B5EF4-FFF2-40B4-BE49-F238E27FC236}">
              <a16:creationId xmlns:a16="http://schemas.microsoft.com/office/drawing/2014/main" id="{07C0225C-0599-4AF0-95D0-31889FD90B37}"/>
            </a:ext>
          </a:extLst>
        </xdr:cNvPr>
        <xdr:cNvGrpSpPr/>
      </xdr:nvGrpSpPr>
      <xdr:grpSpPr>
        <a:xfrm>
          <a:off x="1304926" y="32699325"/>
          <a:ext cx="22907624" cy="3532434"/>
          <a:chOff x="1304926" y="34337625"/>
          <a:chExt cx="20571327" cy="3532434"/>
        </a:xfrm>
      </xdr:grpSpPr>
      <xdr:pic>
        <xdr:nvPicPr>
          <xdr:cNvPr id="22" name="Picture 21">
            <a:extLst>
              <a:ext uri="{FF2B5EF4-FFF2-40B4-BE49-F238E27FC236}">
                <a16:creationId xmlns:a16="http://schemas.microsoft.com/office/drawing/2014/main" id="{8194C2D1-1A3F-4E79-889D-FB71815F5D95}"/>
              </a:ext>
            </a:extLst>
          </xdr:cNvPr>
          <xdr:cNvPicPr>
            <a:picLocks noChangeAspect="1"/>
          </xdr:cNvPicPr>
        </xdr:nvPicPr>
        <xdr:blipFill>
          <a:blip xmlns:r="http://schemas.openxmlformats.org/officeDocument/2006/relationships" r:embed="rId15"/>
          <a:stretch>
            <a:fillRect/>
          </a:stretch>
        </xdr:blipFill>
        <xdr:spPr>
          <a:xfrm>
            <a:off x="1304926" y="34366200"/>
            <a:ext cx="4876800" cy="3503859"/>
          </a:xfrm>
          <a:prstGeom prst="rect">
            <a:avLst/>
          </a:prstGeom>
        </xdr:spPr>
      </xdr:pic>
      <xdr:pic>
        <xdr:nvPicPr>
          <xdr:cNvPr id="23" name="Picture 22">
            <a:extLst>
              <a:ext uri="{FF2B5EF4-FFF2-40B4-BE49-F238E27FC236}">
                <a16:creationId xmlns:a16="http://schemas.microsoft.com/office/drawing/2014/main" id="{0D477F1B-BC5C-4FC6-AB5D-C21BDE4429BA}"/>
              </a:ext>
            </a:extLst>
          </xdr:cNvPr>
          <xdr:cNvPicPr>
            <a:picLocks noChangeAspect="1"/>
          </xdr:cNvPicPr>
        </xdr:nvPicPr>
        <xdr:blipFill>
          <a:blip xmlns:r="http://schemas.openxmlformats.org/officeDocument/2006/relationships" r:embed="rId16"/>
          <a:stretch>
            <a:fillRect/>
          </a:stretch>
        </xdr:blipFill>
        <xdr:spPr>
          <a:xfrm>
            <a:off x="6179659" y="34337625"/>
            <a:ext cx="15696594" cy="847725"/>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zoomScale="80" zoomScaleNormal="80" workbookViewId="0">
      <selection activeCell="B14" sqref="B14"/>
    </sheetView>
  </sheetViews>
  <sheetFormatPr defaultColWidth="8.77734375" defaultRowHeight="14.4"/>
  <sheetData>
    <row r="13" spans="2:2" ht="15.6">
      <c r="B13" s="18" t="s">
        <v>0</v>
      </c>
    </row>
    <row r="14" spans="2:2">
      <c r="B14" s="17" t="s">
        <v>15</v>
      </c>
    </row>
    <row r="15" spans="2:2">
      <c r="B15" s="17" t="s">
        <v>16</v>
      </c>
    </row>
    <row r="16" spans="2:2">
      <c r="B16" s="17" t="s">
        <v>17</v>
      </c>
    </row>
    <row r="17" spans="2:2">
      <c r="B17" s="17" t="s">
        <v>18</v>
      </c>
    </row>
    <row r="18" spans="2:2">
      <c r="B18" s="17" t="s">
        <v>20</v>
      </c>
    </row>
    <row r="19" spans="2:2">
      <c r="B19" s="17" t="s">
        <v>29</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T1:Y25"/>
  <sheetViews>
    <sheetView showGridLines="0" topLeftCell="B4" zoomScale="60" zoomScaleNormal="60" workbookViewId="0">
      <selection activeCell="Y43" sqref="Y43"/>
    </sheetView>
  </sheetViews>
  <sheetFormatPr defaultColWidth="8.6640625" defaultRowHeight="13.2"/>
  <cols>
    <col min="1" max="1" width="5.44140625" style="1" customWidth="1"/>
    <col min="2" max="19" width="8.6640625" style="1"/>
    <col min="20" max="20" width="10.88671875" style="1" bestFit="1" customWidth="1"/>
    <col min="21" max="24" width="8.6640625" style="1"/>
    <col min="25" max="25" width="12.77734375" style="1" bestFit="1" customWidth="1"/>
    <col min="26" max="16384" width="8.6640625" style="1"/>
  </cols>
  <sheetData>
    <row r="1" spans="25:25" ht="16.2">
      <c r="Y1" s="19" t="s">
        <v>19</v>
      </c>
    </row>
    <row r="2" spans="25:25" ht="16.2">
      <c r="Y2" s="19"/>
    </row>
    <row r="6" spans="25:25" ht="8.5500000000000007" customHeight="1"/>
    <row r="25" spans="20:20">
      <c r="T25" s="43"/>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W62"/>
  <sheetViews>
    <sheetView showGridLines="0" zoomScale="80" zoomScaleNormal="80" workbookViewId="0">
      <selection activeCell="G72" sqref="G72"/>
    </sheetView>
  </sheetViews>
  <sheetFormatPr defaultColWidth="8.77734375" defaultRowHeight="14.4"/>
  <cols>
    <col min="1" max="1" width="4.6640625" customWidth="1"/>
    <col min="2" max="3" width="22.33203125" customWidth="1"/>
    <col min="4" max="4" width="31.88671875" customWidth="1"/>
    <col min="5" max="5" width="17.88671875" customWidth="1"/>
  </cols>
  <sheetData>
    <row r="1" spans="2:9">
      <c r="I1" s="20" t="s">
        <v>19</v>
      </c>
    </row>
    <row r="5" spans="2:9" ht="15" thickBot="1"/>
    <row r="6" spans="2:9" ht="24.45" customHeight="1" thickTop="1" thickBot="1">
      <c r="B6" s="6" t="s">
        <v>6</v>
      </c>
      <c r="C6" s="7" t="s">
        <v>7</v>
      </c>
      <c r="D6" s="7" t="s">
        <v>8</v>
      </c>
      <c r="E6" s="8" t="s">
        <v>9</v>
      </c>
    </row>
    <row r="7" spans="2:9" s="35" customFormat="1" ht="29.4" thickTop="1">
      <c r="B7" s="32" t="s">
        <v>10</v>
      </c>
      <c r="C7" s="33" t="s">
        <v>33</v>
      </c>
      <c r="D7" s="33" t="s">
        <v>34</v>
      </c>
      <c r="E7" s="34" t="s">
        <v>35</v>
      </c>
    </row>
    <row r="8" spans="2:9">
      <c r="B8" s="9" t="s">
        <v>11</v>
      </c>
      <c r="C8" s="10" t="s">
        <v>31</v>
      </c>
      <c r="D8" s="10" t="s">
        <v>30</v>
      </c>
      <c r="E8" s="11" t="s">
        <v>32</v>
      </c>
    </row>
    <row r="9" spans="2:9">
      <c r="B9" s="9" t="s">
        <v>12</v>
      </c>
      <c r="C9" s="10" t="s">
        <v>35</v>
      </c>
      <c r="D9" s="10" t="s">
        <v>36</v>
      </c>
      <c r="E9" s="11" t="s">
        <v>35</v>
      </c>
    </row>
    <row r="10" spans="2:9">
      <c r="B10" s="9" t="s">
        <v>13</v>
      </c>
      <c r="C10" s="10" t="s">
        <v>83</v>
      </c>
      <c r="D10" s="10" t="s">
        <v>84</v>
      </c>
      <c r="E10" s="11" t="s">
        <v>35</v>
      </c>
    </row>
    <row r="11" spans="2:9">
      <c r="B11" s="9"/>
      <c r="C11" s="10"/>
      <c r="D11" s="10"/>
      <c r="E11" s="11"/>
    </row>
    <row r="12" spans="2:9" s="35" customFormat="1" ht="43.2">
      <c r="B12" s="44" t="s">
        <v>92</v>
      </c>
      <c r="C12" s="45" t="s">
        <v>97</v>
      </c>
      <c r="D12" s="45" t="s">
        <v>98</v>
      </c>
      <c r="E12" s="42"/>
    </row>
    <row r="13" spans="2:9" ht="86.4">
      <c r="B13" s="44" t="s">
        <v>92</v>
      </c>
      <c r="C13" s="10" t="s">
        <v>93</v>
      </c>
      <c r="D13" s="45" t="s">
        <v>96</v>
      </c>
      <c r="E13" s="11"/>
    </row>
    <row r="14" spans="2:9" s="35" customFormat="1" ht="43.2">
      <c r="B14" s="44" t="s">
        <v>92</v>
      </c>
      <c r="C14" s="45" t="s">
        <v>94</v>
      </c>
      <c r="D14" s="45" t="s">
        <v>99</v>
      </c>
      <c r="E14" s="42"/>
    </row>
    <row r="15" spans="2:9" s="35" customFormat="1">
      <c r="B15" s="44" t="s">
        <v>92</v>
      </c>
      <c r="C15" s="45" t="s">
        <v>95</v>
      </c>
      <c r="D15" s="45" t="s">
        <v>100</v>
      </c>
      <c r="E15" s="42"/>
    </row>
    <row r="16" spans="2:9">
      <c r="B16" s="9"/>
      <c r="C16" s="10"/>
      <c r="D16" s="10"/>
      <c r="E16" s="11"/>
    </row>
    <row r="17" spans="2:7">
      <c r="B17" s="9"/>
      <c r="C17" s="10"/>
      <c r="D17" s="10"/>
      <c r="E17" s="11"/>
    </row>
    <row r="18" spans="2:7">
      <c r="B18" s="9"/>
      <c r="C18" s="10"/>
      <c r="D18" s="10"/>
      <c r="E18" s="11"/>
    </row>
    <row r="19" spans="2:7">
      <c r="B19" s="9"/>
      <c r="C19" s="10"/>
      <c r="D19" s="10"/>
      <c r="E19" s="11"/>
    </row>
    <row r="20" spans="2:7" ht="15" thickBot="1">
      <c r="B20" s="12"/>
      <c r="C20" s="13"/>
      <c r="D20" s="13"/>
      <c r="E20" s="14"/>
    </row>
    <row r="21" spans="2:7" ht="15" thickTop="1"/>
    <row r="22" spans="2:7">
      <c r="B22" t="s">
        <v>120</v>
      </c>
    </row>
    <row r="23" spans="2:7">
      <c r="B23" s="48" t="s">
        <v>107</v>
      </c>
      <c r="C23" s="49" t="s">
        <v>108</v>
      </c>
      <c r="D23" s="49" t="s">
        <v>109</v>
      </c>
      <c r="F23" t="s">
        <v>164</v>
      </c>
      <c r="G23" t="s">
        <v>165</v>
      </c>
    </row>
    <row r="24" spans="2:7">
      <c r="B24" s="50" t="s">
        <v>110</v>
      </c>
      <c r="C24">
        <v>155975</v>
      </c>
      <c r="D24">
        <v>7441350</v>
      </c>
      <c r="F24" s="59">
        <f>D24/(C24+D24)</f>
        <v>0.97946974757562699</v>
      </c>
      <c r="G24" s="59">
        <f>C24/(C24+D24)</f>
        <v>2.0530252424373053E-2</v>
      </c>
    </row>
    <row r="25" spans="2:7">
      <c r="B25" s="50" t="s">
        <v>111</v>
      </c>
      <c r="C25">
        <v>108225</v>
      </c>
      <c r="D25">
        <v>5614511</v>
      </c>
      <c r="F25" s="59">
        <f t="shared" ref="F25:F27" si="0">D25/(C25+D25)</f>
        <v>0.98108859119134628</v>
      </c>
      <c r="G25" s="59">
        <f t="shared" ref="G25:G27" si="1">C25/(C25+D25)</f>
        <v>1.8911408808653763E-2</v>
      </c>
    </row>
    <row r="26" spans="2:7">
      <c r="B26" s="50" t="s">
        <v>112</v>
      </c>
      <c r="C26">
        <v>209691</v>
      </c>
      <c r="D26">
        <v>10582194</v>
      </c>
      <c r="F26" s="59">
        <f t="shared" si="0"/>
        <v>0.98056956685509533</v>
      </c>
      <c r="G26" s="59">
        <f t="shared" si="1"/>
        <v>1.9430433144904714E-2</v>
      </c>
    </row>
    <row r="27" spans="2:7">
      <c r="B27" s="50" t="s">
        <v>113</v>
      </c>
      <c r="C27">
        <v>160354</v>
      </c>
      <c r="D27">
        <v>8132559</v>
      </c>
      <c r="F27" s="59">
        <f t="shared" si="0"/>
        <v>0.98066373058538059</v>
      </c>
      <c r="G27" s="59">
        <f t="shared" si="1"/>
        <v>1.9336269414619446E-2</v>
      </c>
    </row>
    <row r="29" spans="2:7">
      <c r="B29" s="53" t="s">
        <v>119</v>
      </c>
    </row>
    <row r="30" spans="2:7">
      <c r="B30" s="48" t="s">
        <v>101</v>
      </c>
      <c r="C30" s="49" t="s">
        <v>110</v>
      </c>
      <c r="D30" s="49" t="s">
        <v>111</v>
      </c>
      <c r="E30" s="49" t="s">
        <v>112</v>
      </c>
      <c r="F30" s="49" t="s">
        <v>113</v>
      </c>
    </row>
    <row r="31" spans="2:7">
      <c r="B31" s="50" t="s">
        <v>114</v>
      </c>
      <c r="C31">
        <v>590834</v>
      </c>
      <c r="D31">
        <v>459130</v>
      </c>
      <c r="E31">
        <v>855373</v>
      </c>
      <c r="F31">
        <v>646366</v>
      </c>
    </row>
    <row r="32" spans="2:7">
      <c r="B32" s="50" t="s">
        <v>115</v>
      </c>
      <c r="C32">
        <v>939534</v>
      </c>
      <c r="D32">
        <v>711112</v>
      </c>
      <c r="E32">
        <v>1376665</v>
      </c>
      <c r="F32">
        <v>1017878</v>
      </c>
    </row>
    <row r="33" spans="2:23">
      <c r="B33" s="50" t="s">
        <v>116</v>
      </c>
      <c r="C33">
        <v>1958248</v>
      </c>
      <c r="D33">
        <v>1439775</v>
      </c>
      <c r="E33">
        <v>2669739</v>
      </c>
      <c r="F33">
        <v>2119484</v>
      </c>
    </row>
    <row r="34" spans="2:23">
      <c r="B34" s="50" t="s">
        <v>117</v>
      </c>
      <c r="C34">
        <v>1892038</v>
      </c>
      <c r="D34">
        <v>1414607</v>
      </c>
      <c r="E34">
        <v>2733665</v>
      </c>
      <c r="F34">
        <v>2059772</v>
      </c>
    </row>
    <row r="35" spans="2:23">
      <c r="B35" s="51" t="s">
        <v>118</v>
      </c>
      <c r="C35" s="52">
        <v>2216671</v>
      </c>
      <c r="D35" s="52">
        <v>1698112</v>
      </c>
      <c r="E35" s="52">
        <v>3156443</v>
      </c>
      <c r="F35" s="52">
        <v>2449413</v>
      </c>
    </row>
    <row r="37" spans="2:23">
      <c r="B37" s="53" t="s">
        <v>142</v>
      </c>
    </row>
    <row r="38" spans="2:23">
      <c r="B38" s="48" t="s">
        <v>101</v>
      </c>
      <c r="C38" s="49" t="s">
        <v>121</v>
      </c>
      <c r="D38" s="49" t="s">
        <v>122</v>
      </c>
      <c r="E38" s="49" t="s">
        <v>123</v>
      </c>
      <c r="F38" s="49" t="s">
        <v>124</v>
      </c>
      <c r="G38" s="49" t="s">
        <v>125</v>
      </c>
      <c r="H38" s="49" t="s">
        <v>126</v>
      </c>
      <c r="I38" s="49" t="s">
        <v>127</v>
      </c>
      <c r="J38" s="49" t="s">
        <v>128</v>
      </c>
      <c r="K38" s="49" t="s">
        <v>129</v>
      </c>
      <c r="L38" s="49" t="s">
        <v>130</v>
      </c>
      <c r="M38" s="49" t="s">
        <v>131</v>
      </c>
      <c r="N38" s="49" t="s">
        <v>132</v>
      </c>
      <c r="O38" s="49" t="s">
        <v>133</v>
      </c>
      <c r="P38" s="49" t="s">
        <v>134</v>
      </c>
      <c r="Q38" s="49" t="s">
        <v>135</v>
      </c>
      <c r="R38" s="49" t="s">
        <v>136</v>
      </c>
      <c r="S38" s="49" t="s">
        <v>137</v>
      </c>
      <c r="T38" s="49" t="s">
        <v>138</v>
      </c>
      <c r="U38" s="49" t="s">
        <v>139</v>
      </c>
      <c r="V38" s="49" t="s">
        <v>140</v>
      </c>
      <c r="W38" s="49" t="s">
        <v>141</v>
      </c>
    </row>
    <row r="39" spans="2:23">
      <c r="B39" s="50" t="s">
        <v>114</v>
      </c>
      <c r="C39">
        <v>11388</v>
      </c>
      <c r="D39">
        <v>32178</v>
      </c>
      <c r="E39">
        <v>92927</v>
      </c>
      <c r="F39">
        <v>210567</v>
      </c>
      <c r="G39">
        <v>55331</v>
      </c>
      <c r="H39">
        <v>2724</v>
      </c>
      <c r="I39">
        <v>83932</v>
      </c>
      <c r="J39">
        <v>420657</v>
      </c>
      <c r="K39">
        <v>82732</v>
      </c>
      <c r="L39">
        <v>68058</v>
      </c>
      <c r="M39">
        <v>177654</v>
      </c>
      <c r="N39">
        <v>59205</v>
      </c>
      <c r="O39">
        <v>21372</v>
      </c>
      <c r="P39">
        <v>56452</v>
      </c>
      <c r="Q39">
        <v>5366</v>
      </c>
      <c r="R39">
        <v>2741</v>
      </c>
      <c r="S39">
        <v>146717</v>
      </c>
      <c r="T39">
        <v>34726</v>
      </c>
      <c r="U39">
        <v>8191</v>
      </c>
      <c r="V39">
        <v>749292</v>
      </c>
      <c r="W39">
        <v>229493</v>
      </c>
    </row>
    <row r="40" spans="2:23">
      <c r="B40" s="50" t="s">
        <v>115</v>
      </c>
      <c r="C40">
        <v>20411</v>
      </c>
      <c r="D40">
        <v>53011</v>
      </c>
      <c r="E40">
        <v>146426</v>
      </c>
      <c r="F40">
        <v>333087</v>
      </c>
      <c r="G40">
        <v>89514</v>
      </c>
      <c r="H40">
        <v>4422</v>
      </c>
      <c r="I40">
        <v>133490</v>
      </c>
      <c r="J40">
        <v>674860</v>
      </c>
      <c r="K40">
        <v>130500</v>
      </c>
      <c r="L40">
        <v>109809</v>
      </c>
      <c r="M40">
        <v>279975</v>
      </c>
      <c r="N40">
        <v>91673</v>
      </c>
      <c r="O40">
        <v>34037</v>
      </c>
      <c r="P40">
        <v>88853</v>
      </c>
      <c r="Q40">
        <v>8999</v>
      </c>
      <c r="R40">
        <v>4667</v>
      </c>
      <c r="S40">
        <v>233795</v>
      </c>
      <c r="T40">
        <v>55817</v>
      </c>
      <c r="U40">
        <v>13295</v>
      </c>
      <c r="V40">
        <v>1177604</v>
      </c>
      <c r="W40">
        <v>360944</v>
      </c>
    </row>
    <row r="41" spans="2:23">
      <c r="B41" s="50" t="s">
        <v>116</v>
      </c>
      <c r="C41">
        <v>38401</v>
      </c>
      <c r="D41">
        <v>109291</v>
      </c>
      <c r="E41">
        <v>297877</v>
      </c>
      <c r="F41">
        <v>684330</v>
      </c>
      <c r="G41">
        <v>178948</v>
      </c>
      <c r="H41">
        <v>8691</v>
      </c>
      <c r="I41">
        <v>269404</v>
      </c>
      <c r="J41">
        <v>1360972</v>
      </c>
      <c r="K41">
        <v>264503</v>
      </c>
      <c r="L41">
        <v>219586</v>
      </c>
      <c r="M41">
        <v>565729</v>
      </c>
      <c r="N41">
        <v>187069</v>
      </c>
      <c r="O41">
        <v>67767</v>
      </c>
      <c r="P41">
        <v>178621</v>
      </c>
      <c r="Q41">
        <v>17492</v>
      </c>
      <c r="R41">
        <v>9158</v>
      </c>
      <c r="S41">
        <v>474667</v>
      </c>
      <c r="T41">
        <v>114633</v>
      </c>
      <c r="U41">
        <v>24832</v>
      </c>
      <c r="V41">
        <v>2384655</v>
      </c>
      <c r="W41">
        <v>730620</v>
      </c>
    </row>
    <row r="42" spans="2:23">
      <c r="B42" s="50" t="s">
        <v>117</v>
      </c>
      <c r="C42">
        <v>38974</v>
      </c>
      <c r="D42">
        <v>106358</v>
      </c>
      <c r="E42">
        <v>292197</v>
      </c>
      <c r="F42">
        <v>662208</v>
      </c>
      <c r="G42">
        <v>174707</v>
      </c>
      <c r="H42">
        <v>8663</v>
      </c>
      <c r="I42">
        <v>268541</v>
      </c>
      <c r="J42">
        <v>1358155</v>
      </c>
      <c r="K42">
        <v>263614</v>
      </c>
      <c r="L42">
        <v>215234</v>
      </c>
      <c r="M42">
        <v>553019</v>
      </c>
      <c r="N42">
        <v>183757</v>
      </c>
      <c r="O42">
        <v>68016</v>
      </c>
      <c r="P42">
        <v>174887</v>
      </c>
      <c r="Q42">
        <v>17235</v>
      </c>
      <c r="R42">
        <v>9042</v>
      </c>
      <c r="S42">
        <v>466251</v>
      </c>
      <c r="T42">
        <v>111143</v>
      </c>
      <c r="U42">
        <v>23475</v>
      </c>
      <c r="V42">
        <v>2379963</v>
      </c>
      <c r="W42">
        <v>724643</v>
      </c>
    </row>
    <row r="43" spans="2:23">
      <c r="B43" s="50" t="s">
        <v>118</v>
      </c>
      <c r="C43">
        <v>44522</v>
      </c>
      <c r="D43">
        <v>122964</v>
      </c>
      <c r="E43">
        <v>343001</v>
      </c>
      <c r="F43">
        <v>797931</v>
      </c>
      <c r="G43">
        <v>204533</v>
      </c>
      <c r="H43">
        <v>10073</v>
      </c>
      <c r="I43">
        <v>312691</v>
      </c>
      <c r="J43">
        <v>1584103</v>
      </c>
      <c r="K43">
        <v>309900</v>
      </c>
      <c r="L43">
        <v>253940</v>
      </c>
      <c r="M43">
        <v>658366</v>
      </c>
      <c r="N43">
        <v>216962</v>
      </c>
      <c r="O43">
        <v>78061</v>
      </c>
      <c r="P43">
        <v>210114</v>
      </c>
      <c r="Q43">
        <v>20053</v>
      </c>
      <c r="R43">
        <v>10683</v>
      </c>
      <c r="S43">
        <v>553939</v>
      </c>
      <c r="T43">
        <v>131253</v>
      </c>
      <c r="U43">
        <v>27923</v>
      </c>
      <c r="V43">
        <v>2787777</v>
      </c>
      <c r="W43">
        <v>841850</v>
      </c>
    </row>
    <row r="45" spans="2:23">
      <c r="B45" s="54" t="s">
        <v>146</v>
      </c>
    </row>
    <row r="46" spans="2:23">
      <c r="B46" s="48" t="s">
        <v>104</v>
      </c>
      <c r="C46" s="49" t="s">
        <v>110</v>
      </c>
      <c r="D46" s="49" t="s">
        <v>111</v>
      </c>
      <c r="E46" s="49" t="s">
        <v>112</v>
      </c>
      <c r="F46" s="49" t="s">
        <v>113</v>
      </c>
    </row>
    <row r="47" spans="2:23">
      <c r="B47" s="50" t="s">
        <v>143</v>
      </c>
      <c r="C47">
        <v>984503</v>
      </c>
      <c r="D47">
        <v>741694</v>
      </c>
      <c r="E47">
        <v>1454557</v>
      </c>
      <c r="F47">
        <v>1093961</v>
      </c>
    </row>
    <row r="48" spans="2:23">
      <c r="B48" s="50" t="s">
        <v>144</v>
      </c>
      <c r="C48">
        <v>5539130</v>
      </c>
      <c r="D48">
        <v>4199534</v>
      </c>
      <c r="E48">
        <v>7844489</v>
      </c>
      <c r="F48">
        <v>6033756</v>
      </c>
    </row>
    <row r="49" spans="2:23">
      <c r="B49" s="50" t="s">
        <v>145</v>
      </c>
      <c r="C49">
        <v>1073692</v>
      </c>
      <c r="D49">
        <v>781508</v>
      </c>
      <c r="E49">
        <v>1492839</v>
      </c>
      <c r="F49">
        <v>1165196</v>
      </c>
    </row>
    <row r="51" spans="2:23">
      <c r="B51" s="53" t="s">
        <v>147</v>
      </c>
    </row>
    <row r="52" spans="2:23">
      <c r="B52" s="48" t="s">
        <v>104</v>
      </c>
      <c r="C52" s="49" t="s">
        <v>121</v>
      </c>
      <c r="D52" s="49" t="s">
        <v>122</v>
      </c>
      <c r="E52" s="49" t="s">
        <v>123</v>
      </c>
      <c r="F52" s="49" t="s">
        <v>124</v>
      </c>
      <c r="G52" s="49" t="s">
        <v>125</v>
      </c>
      <c r="H52" s="49" t="s">
        <v>126</v>
      </c>
      <c r="I52" s="49" t="s">
        <v>127</v>
      </c>
      <c r="J52" s="49" t="s">
        <v>128</v>
      </c>
      <c r="K52" s="49" t="s">
        <v>129</v>
      </c>
      <c r="L52" s="49" t="s">
        <v>130</v>
      </c>
      <c r="M52" s="49" t="s">
        <v>131</v>
      </c>
      <c r="N52" s="49" t="s">
        <v>132</v>
      </c>
      <c r="O52" s="49" t="s">
        <v>133</v>
      </c>
      <c r="P52" s="49" t="s">
        <v>134</v>
      </c>
      <c r="Q52" s="49" t="s">
        <v>135</v>
      </c>
      <c r="R52" s="49" t="s">
        <v>136</v>
      </c>
      <c r="S52" s="49" t="s">
        <v>137</v>
      </c>
      <c r="T52" s="49" t="s">
        <v>138</v>
      </c>
      <c r="U52" s="49" t="s">
        <v>139</v>
      </c>
      <c r="V52" s="49" t="s">
        <v>140</v>
      </c>
      <c r="W52" s="49" t="s">
        <v>141</v>
      </c>
    </row>
    <row r="53" spans="2:23">
      <c r="B53" s="50" t="s">
        <v>143</v>
      </c>
      <c r="C53">
        <v>22029</v>
      </c>
      <c r="D53">
        <v>40139</v>
      </c>
      <c r="E53">
        <v>139967</v>
      </c>
      <c r="F53">
        <v>447347</v>
      </c>
      <c r="G53">
        <v>109799</v>
      </c>
      <c r="H53">
        <v>5560</v>
      </c>
      <c r="I53">
        <v>113482</v>
      </c>
      <c r="J53">
        <v>652327</v>
      </c>
      <c r="K53">
        <v>135705</v>
      </c>
      <c r="L53">
        <v>91949</v>
      </c>
      <c r="M53">
        <v>282578</v>
      </c>
      <c r="N53">
        <v>107972</v>
      </c>
      <c r="O53">
        <v>29907</v>
      </c>
      <c r="P53">
        <v>56826</v>
      </c>
      <c r="Q53">
        <v>8811</v>
      </c>
      <c r="R53">
        <v>4819</v>
      </c>
      <c r="S53">
        <v>222348</v>
      </c>
      <c r="T53">
        <v>60367</v>
      </c>
      <c r="U53">
        <v>10951</v>
      </c>
      <c r="V53">
        <v>1111791</v>
      </c>
      <c r="W53">
        <v>620041</v>
      </c>
    </row>
    <row r="54" spans="2:23">
      <c r="B54" s="50" t="s">
        <v>144</v>
      </c>
      <c r="C54">
        <v>103852</v>
      </c>
      <c r="D54">
        <v>324132</v>
      </c>
      <c r="E54">
        <v>860589</v>
      </c>
      <c r="F54">
        <v>1877940</v>
      </c>
      <c r="G54">
        <v>496147</v>
      </c>
      <c r="H54">
        <v>24747</v>
      </c>
      <c r="I54">
        <v>801330</v>
      </c>
      <c r="J54">
        <v>3984807</v>
      </c>
      <c r="K54">
        <v>768985</v>
      </c>
      <c r="L54">
        <v>650702</v>
      </c>
      <c r="M54">
        <v>1633865</v>
      </c>
      <c r="N54">
        <v>525297</v>
      </c>
      <c r="O54">
        <v>200785</v>
      </c>
      <c r="P54">
        <v>546742</v>
      </c>
      <c r="Q54">
        <v>51211</v>
      </c>
      <c r="R54">
        <v>26232</v>
      </c>
      <c r="S54">
        <v>1384640</v>
      </c>
      <c r="T54">
        <v>324951</v>
      </c>
      <c r="U54">
        <v>71775</v>
      </c>
      <c r="V54">
        <v>7045014</v>
      </c>
      <c r="W54">
        <v>1913166</v>
      </c>
    </row>
    <row r="55" spans="2:23">
      <c r="B55" s="50" t="s">
        <v>145</v>
      </c>
      <c r="C55">
        <v>27815</v>
      </c>
      <c r="D55">
        <v>59531</v>
      </c>
      <c r="E55">
        <v>171872</v>
      </c>
      <c r="F55">
        <v>362836</v>
      </c>
      <c r="G55">
        <v>97087</v>
      </c>
      <c r="H55">
        <v>4266</v>
      </c>
      <c r="I55">
        <v>153246</v>
      </c>
      <c r="J55">
        <v>761613</v>
      </c>
      <c r="K55">
        <v>146559</v>
      </c>
      <c r="L55">
        <v>123976</v>
      </c>
      <c r="M55">
        <v>318300</v>
      </c>
      <c r="N55">
        <v>105397</v>
      </c>
      <c r="O55">
        <v>38561</v>
      </c>
      <c r="P55">
        <v>105359</v>
      </c>
      <c r="Q55">
        <v>9123</v>
      </c>
      <c r="R55">
        <v>5240</v>
      </c>
      <c r="S55">
        <v>268381</v>
      </c>
      <c r="T55">
        <v>62254</v>
      </c>
      <c r="U55">
        <v>14990</v>
      </c>
      <c r="V55">
        <v>1322486</v>
      </c>
      <c r="W55">
        <v>354343</v>
      </c>
    </row>
    <row r="58" spans="2:23">
      <c r="B58" s="53" t="s">
        <v>163</v>
      </c>
    </row>
    <row r="59" spans="2:23">
      <c r="B59" s="58" t="s">
        <v>71</v>
      </c>
      <c r="C59" s="49" t="s">
        <v>143</v>
      </c>
      <c r="D59" s="49" t="s">
        <v>144</v>
      </c>
      <c r="E59" s="49" t="s">
        <v>145</v>
      </c>
    </row>
    <row r="60" spans="2:23">
      <c r="B60" s="57" t="s">
        <v>161</v>
      </c>
      <c r="C60">
        <v>565051</v>
      </c>
      <c r="D60">
        <v>2598024</v>
      </c>
      <c r="E60">
        <v>473362</v>
      </c>
    </row>
    <row r="61" spans="2:23">
      <c r="B61" s="57" t="s">
        <v>162</v>
      </c>
      <c r="C61">
        <v>971654</v>
      </c>
      <c r="D61">
        <v>5245102</v>
      </c>
      <c r="E61">
        <v>991808</v>
      </c>
    </row>
    <row r="62" spans="2:23">
      <c r="B62" s="57" t="s">
        <v>160</v>
      </c>
      <c r="C62">
        <v>2738010</v>
      </c>
      <c r="D62">
        <v>15773778</v>
      </c>
      <c r="E62">
        <v>3048065</v>
      </c>
    </row>
  </sheetData>
  <hyperlinks>
    <hyperlink ref="I1" location="'Title Page'!A1" display="Title page" xr:uid="{00000000-0004-0000-0200-000000000000}"/>
  </hyperlink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E14" sqref="E14"/>
    </sheetView>
  </sheetViews>
  <sheetFormatPr defaultColWidth="8.77734375" defaultRowHeight="14.4"/>
  <cols>
    <col min="1" max="1" width="4.44140625" customWidth="1"/>
    <col min="2" max="2" width="26.77734375" customWidth="1"/>
    <col min="3" max="3" width="35.44140625" bestFit="1" customWidth="1"/>
    <col min="4" max="4" width="22.88671875" customWidth="1"/>
    <col min="5" max="5" width="51.6640625" bestFit="1" customWidth="1"/>
  </cols>
  <sheetData>
    <row r="1" spans="2:8">
      <c r="H1" s="20" t="s">
        <v>19</v>
      </c>
    </row>
    <row r="5" spans="2:8" ht="15" thickBot="1"/>
    <row r="6" spans="2:8" ht="22.95" customHeight="1" thickTop="1" thickBot="1">
      <c r="B6" s="6" t="s">
        <v>1</v>
      </c>
      <c r="C6" s="7" t="s">
        <v>2</v>
      </c>
      <c r="D6" s="7" t="s">
        <v>3</v>
      </c>
      <c r="E6" s="8" t="s">
        <v>4</v>
      </c>
    </row>
    <row r="7" spans="2:8" ht="15" thickTop="1">
      <c r="B7" s="36" t="s">
        <v>37</v>
      </c>
      <c r="C7" s="28"/>
      <c r="D7" s="28"/>
      <c r="E7" s="27" t="s">
        <v>38</v>
      </c>
    </row>
    <row r="8" spans="2:8">
      <c r="B8" s="29"/>
      <c r="C8" s="37"/>
      <c r="D8" s="25" t="s">
        <v>39</v>
      </c>
      <c r="E8" s="3" t="s">
        <v>40</v>
      </c>
    </row>
    <row r="9" spans="2:8">
      <c r="B9" s="2"/>
      <c r="C9" s="30"/>
      <c r="D9" s="38" t="s">
        <v>41</v>
      </c>
      <c r="E9" s="3" t="s">
        <v>40</v>
      </c>
    </row>
    <row r="10" spans="2:8">
      <c r="B10" s="2"/>
      <c r="C10" s="37" t="s">
        <v>42</v>
      </c>
      <c r="D10" s="25"/>
      <c r="E10" s="3" t="s">
        <v>43</v>
      </c>
    </row>
    <row r="11" spans="2:8">
      <c r="B11" s="2"/>
      <c r="C11" s="37" t="s">
        <v>82</v>
      </c>
      <c r="D11" s="25"/>
      <c r="E11" s="3" t="s">
        <v>81</v>
      </c>
    </row>
    <row r="12" spans="2:8">
      <c r="B12" s="2" t="s">
        <v>148</v>
      </c>
      <c r="C12" s="30"/>
      <c r="D12" s="25"/>
      <c r="E12" s="3" t="s">
        <v>150</v>
      </c>
    </row>
    <row r="13" spans="2:8">
      <c r="B13" s="2" t="s">
        <v>149</v>
      </c>
      <c r="C13" s="30"/>
      <c r="D13" s="25"/>
      <c r="E13" s="3" t="s">
        <v>150</v>
      </c>
    </row>
    <row r="14" spans="2:8">
      <c r="B14" s="2"/>
      <c r="C14" s="30"/>
      <c r="D14" s="25"/>
      <c r="E14" s="3"/>
    </row>
    <row r="15" spans="2:8">
      <c r="B15" s="2"/>
      <c r="C15" s="30"/>
      <c r="D15" s="25"/>
      <c r="E15" s="3"/>
    </row>
    <row r="16" spans="2:8">
      <c r="B16" s="2"/>
      <c r="C16" s="30"/>
      <c r="D16" s="25"/>
      <c r="E16" s="3"/>
    </row>
    <row r="17" spans="2:5">
      <c r="B17" s="2"/>
      <c r="C17" s="30"/>
      <c r="D17" s="25"/>
      <c r="E17" s="3"/>
    </row>
    <row r="18" spans="2:5">
      <c r="B18" s="2"/>
      <c r="C18" s="30"/>
      <c r="D18" s="25"/>
      <c r="E18" s="3"/>
    </row>
    <row r="19" spans="2:5">
      <c r="B19" s="2"/>
      <c r="C19" s="30"/>
      <c r="D19" s="25"/>
      <c r="E19" s="3"/>
    </row>
    <row r="20" spans="2:5" ht="15" thickBot="1">
      <c r="B20" s="4"/>
      <c r="C20" s="31"/>
      <c r="D20" s="26"/>
      <c r="E20" s="5"/>
    </row>
    <row r="21"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44"/>
  <sheetViews>
    <sheetView showGridLines="0" topLeftCell="C1" zoomScale="80" zoomScaleNormal="80" workbookViewId="0">
      <pane ySplit="6" topLeftCell="A7" activePane="bottomLeft" state="frozen"/>
      <selection pane="bottomLeft" activeCell="E10" sqref="E10"/>
    </sheetView>
  </sheetViews>
  <sheetFormatPr defaultColWidth="8.77734375" defaultRowHeight="14.4"/>
  <cols>
    <col min="1" max="1" width="4.33203125" customWidth="1"/>
    <col min="2" max="2" width="28.21875" customWidth="1"/>
    <col min="3" max="3" width="21.5546875" bestFit="1" customWidth="1"/>
    <col min="4" max="4" width="28" customWidth="1"/>
    <col min="5" max="5" width="48.6640625" customWidth="1"/>
  </cols>
  <sheetData>
    <row r="1" spans="2:11">
      <c r="K1" s="20" t="s">
        <v>19</v>
      </c>
    </row>
    <row r="5" spans="2:11" ht="15" thickBot="1"/>
    <row r="6" spans="2:11" ht="21.45" customHeight="1" thickTop="1" thickBot="1">
      <c r="B6" s="6" t="s">
        <v>6</v>
      </c>
      <c r="C6" s="7" t="s">
        <v>5</v>
      </c>
      <c r="D6" s="7" t="s">
        <v>14</v>
      </c>
      <c r="E6" s="8" t="s">
        <v>28</v>
      </c>
    </row>
    <row r="7" spans="2:11" ht="43.8" thickTop="1">
      <c r="B7" s="15" t="s">
        <v>80</v>
      </c>
      <c r="C7" s="16" t="s">
        <v>44</v>
      </c>
      <c r="D7" s="16" t="s">
        <v>49</v>
      </c>
      <c r="E7" s="67" t="s">
        <v>192</v>
      </c>
    </row>
    <row r="8" spans="2:11" ht="43.2">
      <c r="B8" s="15" t="s">
        <v>80</v>
      </c>
      <c r="C8" s="10" t="s">
        <v>45</v>
      </c>
      <c r="D8" s="10" t="s">
        <v>50</v>
      </c>
      <c r="E8" s="42" t="s">
        <v>193</v>
      </c>
    </row>
    <row r="9" spans="2:11" ht="43.2">
      <c r="B9" s="15" t="s">
        <v>80</v>
      </c>
      <c r="C9" s="10" t="s">
        <v>46</v>
      </c>
      <c r="D9" s="10" t="s">
        <v>51</v>
      </c>
      <c r="E9" s="68" t="s">
        <v>194</v>
      </c>
    </row>
    <row r="10" spans="2:11">
      <c r="B10" s="15" t="s">
        <v>79</v>
      </c>
      <c r="C10" s="10" t="s">
        <v>47</v>
      </c>
      <c r="D10" s="10" t="s">
        <v>52</v>
      </c>
      <c r="E10" s="11" t="s">
        <v>66</v>
      </c>
      <c r="G10" s="39"/>
    </row>
    <row r="11" spans="2:11" ht="57.6">
      <c r="B11" s="15" t="s">
        <v>79</v>
      </c>
      <c r="C11" s="10" t="s">
        <v>48</v>
      </c>
      <c r="D11" s="10" t="s">
        <v>47</v>
      </c>
      <c r="E11" s="42" t="s">
        <v>64</v>
      </c>
      <c r="G11" s="39"/>
    </row>
    <row r="12" spans="2:11" ht="43.2">
      <c r="B12" s="15" t="s">
        <v>79</v>
      </c>
      <c r="C12" s="10" t="s">
        <v>62</v>
      </c>
      <c r="D12" s="40" t="s">
        <v>65</v>
      </c>
      <c r="E12" s="41" t="s">
        <v>63</v>
      </c>
      <c r="G12" s="39"/>
    </row>
    <row r="13" spans="2:11">
      <c r="B13" s="15" t="s">
        <v>79</v>
      </c>
      <c r="C13" s="10" t="s">
        <v>65</v>
      </c>
      <c r="D13" s="40" t="s">
        <v>49</v>
      </c>
      <c r="E13" s="22" t="s">
        <v>67</v>
      </c>
    </row>
    <row r="14" spans="2:11">
      <c r="B14" s="15" t="s">
        <v>79</v>
      </c>
      <c r="C14" s="10" t="s">
        <v>68</v>
      </c>
      <c r="D14" s="10" t="s">
        <v>69</v>
      </c>
      <c r="E14" s="11" t="s">
        <v>70</v>
      </c>
    </row>
    <row r="15" spans="2:11" ht="57.6">
      <c r="B15" s="15" t="s">
        <v>79</v>
      </c>
      <c r="C15" s="10" t="s">
        <v>71</v>
      </c>
      <c r="D15" s="10" t="s">
        <v>68</v>
      </c>
      <c r="E15" s="42" t="s">
        <v>72</v>
      </c>
    </row>
    <row r="16" spans="2:11" s="35" customFormat="1" ht="28.8">
      <c r="B16" s="44" t="s">
        <v>85</v>
      </c>
      <c r="C16" s="45" t="s">
        <v>86</v>
      </c>
      <c r="D16" s="46" t="s">
        <v>47</v>
      </c>
      <c r="E16" s="42" t="s">
        <v>91</v>
      </c>
      <c r="G16" s="47"/>
    </row>
    <row r="17" spans="2:7" ht="72">
      <c r="B17" s="9" t="s">
        <v>85</v>
      </c>
      <c r="C17" s="10" t="s">
        <v>101</v>
      </c>
      <c r="D17" s="23" t="s">
        <v>102</v>
      </c>
      <c r="E17" s="42" t="s">
        <v>103</v>
      </c>
      <c r="G17" s="39"/>
    </row>
    <row r="18" spans="2:7" s="35" customFormat="1" ht="345.6">
      <c r="B18" s="44" t="s">
        <v>85</v>
      </c>
      <c r="C18" s="45" t="s">
        <v>104</v>
      </c>
      <c r="D18" s="46" t="s">
        <v>105</v>
      </c>
      <c r="E18" s="42" t="s">
        <v>106</v>
      </c>
      <c r="G18" s="47"/>
    </row>
    <row r="19" spans="2:7">
      <c r="B19" s="9"/>
      <c r="C19" s="10"/>
      <c r="D19" s="23"/>
      <c r="E19" s="11"/>
      <c r="G19" s="39"/>
    </row>
    <row r="20" spans="2:7">
      <c r="B20" s="9"/>
      <c r="C20" s="10"/>
      <c r="D20" s="23"/>
      <c r="E20" s="11"/>
      <c r="G20" s="39"/>
    </row>
    <row r="21" spans="2:7" ht="15" thickBot="1">
      <c r="B21" s="12"/>
      <c r="C21" s="13"/>
      <c r="D21" s="24"/>
      <c r="E21" s="14"/>
    </row>
    <row r="22" spans="2:7" ht="15" thickTop="1"/>
    <row r="23" spans="2:7">
      <c r="B23" t="s">
        <v>53</v>
      </c>
    </row>
    <row r="24" spans="2:7">
      <c r="B24" s="39" t="s">
        <v>54</v>
      </c>
    </row>
    <row r="25" spans="2:7">
      <c r="B25" s="39" t="s">
        <v>55</v>
      </c>
    </row>
    <row r="26" spans="2:7">
      <c r="B26" s="39" t="s">
        <v>56</v>
      </c>
    </row>
    <row r="28" spans="2:7">
      <c r="B28" t="s">
        <v>57</v>
      </c>
    </row>
    <row r="29" spans="2:7">
      <c r="B29" s="39" t="s">
        <v>58</v>
      </c>
    </row>
    <row r="30" spans="2:7">
      <c r="B30" s="39" t="s">
        <v>59</v>
      </c>
    </row>
    <row r="31" spans="2:7">
      <c r="B31" s="39" t="s">
        <v>60</v>
      </c>
    </row>
    <row r="32" spans="2:7">
      <c r="B32" s="39" t="s">
        <v>61</v>
      </c>
    </row>
    <row r="34" spans="2:2">
      <c r="B34" t="s">
        <v>73</v>
      </c>
    </row>
    <row r="35" spans="2:2">
      <c r="B35" s="39" t="s">
        <v>74</v>
      </c>
    </row>
    <row r="36" spans="2:2">
      <c r="B36" s="39" t="s">
        <v>75</v>
      </c>
    </row>
    <row r="37" spans="2:2">
      <c r="B37" s="39" t="s">
        <v>76</v>
      </c>
    </row>
    <row r="38" spans="2:2">
      <c r="B38" s="39" t="s">
        <v>77</v>
      </c>
    </row>
    <row r="39" spans="2:2">
      <c r="B39" s="39" t="s">
        <v>78</v>
      </c>
    </row>
    <row r="40" spans="2:2">
      <c r="B40" s="39"/>
    </row>
    <row r="41" spans="2:2">
      <c r="B41" t="s">
        <v>90</v>
      </c>
    </row>
    <row r="42" spans="2:2">
      <c r="B42" s="39" t="s">
        <v>87</v>
      </c>
    </row>
    <row r="43" spans="2:2">
      <c r="B43" s="39" t="s">
        <v>88</v>
      </c>
    </row>
    <row r="44" spans="2:2">
      <c r="B44" s="39" t="s">
        <v>89</v>
      </c>
    </row>
  </sheetData>
  <hyperlinks>
    <hyperlink ref="K1" location="'Title Page'!A1" display="Title page" xr:uid="{00000000-0004-0000-0400-000000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11"/>
  <sheetViews>
    <sheetView showGridLines="0" topLeftCell="A22" zoomScale="80" zoomScaleNormal="80" workbookViewId="0">
      <selection activeCell="A140" sqref="A140"/>
    </sheetView>
  </sheetViews>
  <sheetFormatPr defaultColWidth="8.77734375" defaultRowHeight="14.4"/>
  <cols>
    <col min="1" max="1" width="4" customWidth="1"/>
    <col min="3" max="3" width="49.88671875" customWidth="1"/>
    <col min="4" max="4" width="50.44140625" customWidth="1"/>
    <col min="14" max="14" width="9.33203125" customWidth="1"/>
  </cols>
  <sheetData>
    <row r="1" spans="2:17">
      <c r="Q1" s="20" t="s">
        <v>19</v>
      </c>
    </row>
    <row r="9" spans="2:17">
      <c r="D9" t="s">
        <v>166</v>
      </c>
    </row>
    <row r="10" spans="2:17" ht="57.6">
      <c r="B10" s="55" t="s">
        <v>21</v>
      </c>
      <c r="C10" s="55" t="s">
        <v>151</v>
      </c>
      <c r="D10" s="55" t="s">
        <v>156</v>
      </c>
    </row>
    <row r="26" spans="2:4" ht="57.6">
      <c r="B26" s="56" t="s">
        <v>22</v>
      </c>
      <c r="C26" s="56" t="s">
        <v>152</v>
      </c>
      <c r="D26" s="56" t="s">
        <v>157</v>
      </c>
    </row>
    <row r="43" spans="2:4" ht="57.6">
      <c r="B43" s="56" t="s">
        <v>23</v>
      </c>
      <c r="C43" s="56" t="s">
        <v>153</v>
      </c>
      <c r="D43" s="56" t="s">
        <v>167</v>
      </c>
    </row>
    <row r="56" spans="2:4" ht="57.6">
      <c r="B56" s="56" t="s">
        <v>24</v>
      </c>
      <c r="C56" s="56" t="s">
        <v>154</v>
      </c>
      <c r="D56" s="56" t="s">
        <v>170</v>
      </c>
    </row>
    <row r="73" spans="2:15" ht="285.60000000000002" customHeight="1">
      <c r="B73" s="56" t="s">
        <v>25</v>
      </c>
      <c r="C73" s="56" t="s">
        <v>155</v>
      </c>
      <c r="D73" s="56" t="s">
        <v>169</v>
      </c>
      <c r="F73" s="60">
        <v>1</v>
      </c>
      <c r="N73" s="60">
        <v>2</v>
      </c>
    </row>
    <row r="75" spans="2:15">
      <c r="F75" s="60">
        <v>3</v>
      </c>
      <c r="O75" s="61"/>
    </row>
    <row r="93" spans="6:6">
      <c r="F93" s="61" t="s">
        <v>168</v>
      </c>
    </row>
    <row r="111" spans="1:1">
      <c r="A111">
        <v>6</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0"/>
  <sheetViews>
    <sheetView showGridLines="0" tabSelected="1" topLeftCell="G31" zoomScale="80" zoomScaleNormal="80" workbookViewId="0">
      <selection activeCell="T39" sqref="T39"/>
    </sheetView>
  </sheetViews>
  <sheetFormatPr defaultColWidth="8.77734375" defaultRowHeight="14.4"/>
  <cols>
    <col min="1" max="1" width="4" customWidth="1"/>
    <col min="2" max="2" width="15" customWidth="1"/>
    <col min="3" max="3" width="73" customWidth="1"/>
    <col min="4" max="4" width="86" customWidth="1"/>
    <col min="5" max="5" width="78.88671875" customWidth="1"/>
  </cols>
  <sheetData>
    <row r="1" spans="2:17">
      <c r="Q1" s="20" t="s">
        <v>19</v>
      </c>
    </row>
    <row r="12" spans="2:17">
      <c r="B12" s="21" t="s">
        <v>26</v>
      </c>
      <c r="C12" s="21"/>
      <c r="D12" s="21" t="s">
        <v>27</v>
      </c>
      <c r="E12" s="65" t="s">
        <v>181</v>
      </c>
    </row>
    <row r="13" spans="2:17" s="55" customFormat="1" ht="43.2">
      <c r="B13" s="55" t="s">
        <v>21</v>
      </c>
      <c r="C13" s="55" t="s">
        <v>151</v>
      </c>
      <c r="D13" s="55" t="s">
        <v>156</v>
      </c>
      <c r="E13" s="55" t="s">
        <v>182</v>
      </c>
    </row>
    <row r="14" spans="2:17" s="55" customFormat="1" ht="234.6" customHeight="1"/>
    <row r="15" spans="2:17" s="56" customFormat="1" ht="43.2">
      <c r="B15" s="56" t="s">
        <v>22</v>
      </c>
      <c r="C15" s="56" t="s">
        <v>152</v>
      </c>
      <c r="D15" s="56" t="s">
        <v>157</v>
      </c>
      <c r="E15" s="56" t="s">
        <v>183</v>
      </c>
    </row>
    <row r="16" spans="2:17" s="56" customFormat="1" ht="236.4" customHeight="1"/>
    <row r="17" spans="1:5" s="56" customFormat="1" ht="28.8">
      <c r="B17" s="56" t="s">
        <v>23</v>
      </c>
      <c r="C17" s="56" t="s">
        <v>153</v>
      </c>
      <c r="D17" s="56" t="s">
        <v>167</v>
      </c>
      <c r="E17" s="56" t="s">
        <v>184</v>
      </c>
    </row>
    <row r="18" spans="1:5" s="56" customFormat="1" ht="196.2" customHeight="1"/>
    <row r="19" spans="1:5" s="56" customFormat="1" ht="43.2">
      <c r="B19" s="56" t="s">
        <v>24</v>
      </c>
      <c r="C19" s="56" t="s">
        <v>154</v>
      </c>
      <c r="D19" s="56" t="s">
        <v>158</v>
      </c>
      <c r="E19" s="56" t="s">
        <v>185</v>
      </c>
    </row>
    <row r="20" spans="1:5" s="56" customFormat="1" ht="235.8" customHeight="1"/>
    <row r="21" spans="1:5" s="56" customFormat="1" ht="43.2">
      <c r="B21" s="56" t="s">
        <v>25</v>
      </c>
      <c r="C21" s="56" t="s">
        <v>186</v>
      </c>
    </row>
    <row r="22" spans="1:5" s="56" customFormat="1" ht="31.2" customHeight="1">
      <c r="C22" s="62" t="s">
        <v>171</v>
      </c>
      <c r="D22" s="56" t="s">
        <v>174</v>
      </c>
      <c r="E22" s="56" t="s">
        <v>187</v>
      </c>
    </row>
    <row r="23" spans="1:5" s="56" customFormat="1" ht="217.8" customHeight="1">
      <c r="C23" s="62"/>
    </row>
    <row r="24" spans="1:5" s="56" customFormat="1" ht="235.8" customHeight="1">
      <c r="C24" s="62" t="s">
        <v>172</v>
      </c>
      <c r="D24" s="56" t="s">
        <v>175</v>
      </c>
      <c r="E24" s="56" t="s">
        <v>188</v>
      </c>
    </row>
    <row r="25" spans="1:5" s="56" customFormat="1" ht="235.2" customHeight="1">
      <c r="A25" s="56" t="s">
        <v>159</v>
      </c>
      <c r="C25" s="62" t="s">
        <v>173</v>
      </c>
      <c r="D25" s="56" t="s">
        <v>176</v>
      </c>
      <c r="E25" s="56" t="s">
        <v>189</v>
      </c>
    </row>
    <row r="26" spans="1:5" ht="261" customHeight="1">
      <c r="C26" s="64" t="s">
        <v>178</v>
      </c>
      <c r="D26" s="64" t="s">
        <v>177</v>
      </c>
      <c r="E26" s="66" t="s">
        <v>190</v>
      </c>
    </row>
    <row r="27" spans="1:5">
      <c r="C27" s="63"/>
    </row>
    <row r="28" spans="1:5" ht="248.4" customHeight="1">
      <c r="C28" s="64" t="s">
        <v>179</v>
      </c>
      <c r="D28" s="64" t="s">
        <v>180</v>
      </c>
      <c r="E28" s="66" t="s">
        <v>191</v>
      </c>
    </row>
    <row r="29" spans="1:5">
      <c r="C29" s="63"/>
    </row>
    <row r="30" spans="1:5">
      <c r="C30" s="63"/>
    </row>
  </sheetData>
  <hyperlinks>
    <hyperlink ref="Q1" location="'Title Page'!A1" display="Title page" xr:uid="{00000000-0004-0000-0600-000000000000}"/>
  </hyperlink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Emily Hill</cp:lastModifiedBy>
  <dcterms:created xsi:type="dcterms:W3CDTF">2020-03-05T18:09:11Z</dcterms:created>
  <dcterms:modified xsi:type="dcterms:W3CDTF">2022-03-30T15:11:52Z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