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math243/"/>
    </mc:Choice>
  </mc:AlternateContent>
  <bookViews>
    <workbookView xWindow="23600" yWindow="0" windowWidth="100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5" i="1" l="1"/>
  <c r="Z15" i="1"/>
  <c r="O15" i="1"/>
  <c r="P15" i="1"/>
  <c r="Q15" i="1"/>
  <c r="R15" i="1"/>
  <c r="S15" i="1"/>
  <c r="T15" i="1"/>
  <c r="U15" i="1"/>
  <c r="V15" i="1"/>
  <c r="W15" i="1"/>
  <c r="X15" i="1"/>
  <c r="Z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B14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G9" i="1"/>
  <c r="H9" i="1"/>
  <c r="I9" i="1"/>
  <c r="J9" i="1"/>
  <c r="K9" i="1"/>
  <c r="L9" i="1"/>
  <c r="M9" i="1"/>
  <c r="N9" i="1"/>
  <c r="O9" i="1"/>
  <c r="P9" i="1"/>
  <c r="Q9" i="1"/>
  <c r="R9" i="1"/>
  <c r="S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B10" i="1"/>
  <c r="B11" i="1"/>
  <c r="B12" i="1"/>
  <c r="B13" i="1"/>
  <c r="B9" i="1"/>
</calcChain>
</file>

<file path=xl/sharedStrings.xml><?xml version="1.0" encoding="utf-8"?>
<sst xmlns="http://schemas.openxmlformats.org/spreadsheetml/2006/main" count="60" uniqueCount="45">
  <si>
    <t>wapo</t>
  </si>
  <si>
    <t>root</t>
  </si>
  <si>
    <t>s</t>
  </si>
  <si>
    <t>sbar</t>
  </si>
  <si>
    <t>sbarq</t>
  </si>
  <si>
    <t>sinv</t>
  </si>
  <si>
    <t>sq</t>
  </si>
  <si>
    <t>adjp</t>
  </si>
  <si>
    <t>advp</t>
  </si>
  <si>
    <t>conjp</t>
  </si>
  <si>
    <t>frag</t>
  </si>
  <si>
    <t>ntj</t>
  </si>
  <si>
    <t>lst</t>
  </si>
  <si>
    <t>nac</t>
  </si>
  <si>
    <t>np</t>
  </si>
  <si>
    <t>nx</t>
  </si>
  <si>
    <t>pp</t>
  </si>
  <si>
    <t>prn</t>
  </si>
  <si>
    <t>prt</t>
  </si>
  <si>
    <t>qp</t>
  </si>
  <si>
    <t>rrc</t>
  </si>
  <si>
    <t>ucp</t>
  </si>
  <si>
    <t>vp</t>
  </si>
  <si>
    <t>whadj</t>
  </si>
  <si>
    <t>whavp</t>
  </si>
  <si>
    <t>whnp</t>
  </si>
  <si>
    <t>whpp</t>
  </si>
  <si>
    <t>nyt</t>
  </si>
  <si>
    <t>jj</t>
  </si>
  <si>
    <t>ap</t>
  </si>
  <si>
    <t>breitbart</t>
  </si>
  <si>
    <t xml:space="preserve">fox </t>
  </si>
  <si>
    <t>fox</t>
  </si>
  <si>
    <t>diff</t>
  </si>
  <si>
    <t>simple declarative</t>
  </si>
  <si>
    <t>clause introduced by subordinating conj</t>
  </si>
  <si>
    <t>inverted declarative sentence (subject follows verbs)</t>
  </si>
  <si>
    <t>fragments</t>
  </si>
  <si>
    <t>??</t>
  </si>
  <si>
    <t>prepositional phrases</t>
  </si>
  <si>
    <t>quantifier phrase</t>
  </si>
  <si>
    <t>reduced relative clause</t>
  </si>
  <si>
    <t>prep phrase</t>
  </si>
  <si>
    <t>wh-adverb phrase</t>
  </si>
  <si>
    <t>wh-prep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</si>
</sst>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2" borderId="2" xfId="0" applyFill="1" applyBorder="1"/>
    <xf numFmtId="0" fontId="0" fillId="2" borderId="3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workbookViewId="0">
      <selection activeCell="A9" sqref="A9"/>
    </sheetView>
  </sheetViews>
  <sheetFormatPr baseColWidth="10" defaultRowHeight="16" x14ac:dyDescent="0.2"/>
  <cols>
    <col min="3" max="3" width="15.33203125" customWidth="1"/>
  </cols>
  <sheetData>
    <row r="1" spans="1:2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28</v>
      </c>
      <c r="AB1" t="s">
        <v>1</v>
      </c>
    </row>
    <row r="2" spans="1:28" x14ac:dyDescent="0.2">
      <c r="A2" t="s">
        <v>29</v>
      </c>
      <c r="B2">
        <v>397211</v>
      </c>
      <c r="C2">
        <v>58757</v>
      </c>
      <c r="D2">
        <v>394</v>
      </c>
      <c r="E2">
        <v>2495</v>
      </c>
      <c r="F2">
        <v>608</v>
      </c>
      <c r="G2">
        <v>21457</v>
      </c>
      <c r="H2">
        <v>34723</v>
      </c>
      <c r="I2">
        <v>491</v>
      </c>
      <c r="J2">
        <v>1461</v>
      </c>
      <c r="K2">
        <v>120</v>
      </c>
      <c r="L2">
        <v>0</v>
      </c>
      <c r="M2">
        <v>365</v>
      </c>
      <c r="N2">
        <v>801765</v>
      </c>
      <c r="O2">
        <v>213</v>
      </c>
      <c r="P2">
        <v>173467</v>
      </c>
      <c r="Q2">
        <v>5800</v>
      </c>
      <c r="R2">
        <v>6403</v>
      </c>
      <c r="S2">
        <v>7212</v>
      </c>
      <c r="T2">
        <v>153</v>
      </c>
      <c r="U2">
        <v>488</v>
      </c>
      <c r="V2">
        <v>333084</v>
      </c>
      <c r="W2">
        <v>121</v>
      </c>
      <c r="X2">
        <v>0</v>
      </c>
      <c r="Y2">
        <v>14012</v>
      </c>
      <c r="Z2">
        <v>580</v>
      </c>
      <c r="AA2">
        <v>276</v>
      </c>
      <c r="AB2">
        <v>67011</v>
      </c>
    </row>
    <row r="3" spans="1:28" x14ac:dyDescent="0.2">
      <c r="A3" t="s">
        <v>30</v>
      </c>
      <c r="B3">
        <v>163504</v>
      </c>
      <c r="C3">
        <v>24823</v>
      </c>
      <c r="D3">
        <v>392</v>
      </c>
      <c r="E3">
        <v>726</v>
      </c>
      <c r="F3">
        <v>644</v>
      </c>
      <c r="G3">
        <v>10433</v>
      </c>
      <c r="H3">
        <v>15562</v>
      </c>
      <c r="I3">
        <v>336</v>
      </c>
      <c r="J3">
        <v>1371</v>
      </c>
      <c r="K3">
        <v>475</v>
      </c>
      <c r="L3">
        <v>0</v>
      </c>
      <c r="M3">
        <v>140</v>
      </c>
      <c r="N3">
        <v>431743</v>
      </c>
      <c r="O3">
        <v>375</v>
      </c>
      <c r="P3">
        <v>72923</v>
      </c>
      <c r="Q3">
        <v>6173</v>
      </c>
      <c r="R3">
        <v>2672</v>
      </c>
      <c r="S3">
        <v>1229</v>
      </c>
      <c r="T3">
        <v>28</v>
      </c>
      <c r="U3">
        <v>266</v>
      </c>
      <c r="V3">
        <v>132029</v>
      </c>
      <c r="W3">
        <v>140</v>
      </c>
      <c r="X3">
        <v>0</v>
      </c>
      <c r="Y3">
        <v>5214</v>
      </c>
      <c r="Z3">
        <v>251</v>
      </c>
      <c r="AA3">
        <v>140</v>
      </c>
      <c r="AB3">
        <v>30490</v>
      </c>
    </row>
    <row r="4" spans="1:28" x14ac:dyDescent="0.2">
      <c r="A4" t="s">
        <v>31</v>
      </c>
      <c r="B4">
        <v>182803</v>
      </c>
      <c r="C4">
        <v>27378</v>
      </c>
      <c r="D4">
        <v>180</v>
      </c>
      <c r="E4">
        <v>383</v>
      </c>
      <c r="F4">
        <v>516</v>
      </c>
      <c r="G4">
        <v>8384</v>
      </c>
      <c r="H4">
        <v>18014</v>
      </c>
      <c r="I4">
        <v>132</v>
      </c>
      <c r="J4">
        <v>1453</v>
      </c>
      <c r="K4">
        <v>336</v>
      </c>
      <c r="L4">
        <v>0</v>
      </c>
      <c r="M4">
        <v>112</v>
      </c>
      <c r="N4">
        <v>380706</v>
      </c>
      <c r="O4">
        <v>419</v>
      </c>
      <c r="P4">
        <v>74466</v>
      </c>
      <c r="Q4">
        <v>2456</v>
      </c>
      <c r="R4">
        <v>3655</v>
      </c>
      <c r="S4">
        <v>1115</v>
      </c>
      <c r="T4">
        <v>44</v>
      </c>
      <c r="U4">
        <v>355</v>
      </c>
      <c r="V4">
        <v>153419</v>
      </c>
      <c r="W4">
        <v>44</v>
      </c>
      <c r="X4">
        <v>0</v>
      </c>
      <c r="Y4">
        <v>6741</v>
      </c>
      <c r="Z4">
        <v>222</v>
      </c>
      <c r="AA4">
        <v>132</v>
      </c>
      <c r="AB4">
        <v>33712</v>
      </c>
    </row>
    <row r="5" spans="1:28" x14ac:dyDescent="0.2">
      <c r="A5" t="s">
        <v>27</v>
      </c>
      <c r="B5">
        <v>57754</v>
      </c>
      <c r="C5">
        <v>9214</v>
      </c>
      <c r="D5">
        <v>34</v>
      </c>
      <c r="E5">
        <v>275</v>
      </c>
      <c r="F5">
        <v>64</v>
      </c>
      <c r="G5">
        <v>3216</v>
      </c>
      <c r="H5">
        <v>4957</v>
      </c>
      <c r="I5">
        <v>117</v>
      </c>
      <c r="J5">
        <v>163</v>
      </c>
      <c r="K5">
        <v>333</v>
      </c>
      <c r="L5">
        <v>0</v>
      </c>
      <c r="M5">
        <v>33</v>
      </c>
      <c r="N5">
        <v>118915</v>
      </c>
      <c r="O5">
        <v>91</v>
      </c>
      <c r="P5">
        <v>26251</v>
      </c>
      <c r="Q5">
        <v>569</v>
      </c>
      <c r="R5">
        <v>861</v>
      </c>
      <c r="S5">
        <v>559</v>
      </c>
      <c r="T5">
        <v>18</v>
      </c>
      <c r="U5">
        <v>90</v>
      </c>
      <c r="V5">
        <v>47325</v>
      </c>
      <c r="W5">
        <v>27</v>
      </c>
      <c r="X5">
        <v>0</v>
      </c>
      <c r="Y5">
        <v>2782</v>
      </c>
      <c r="Z5">
        <v>114</v>
      </c>
      <c r="AA5">
        <v>38</v>
      </c>
      <c r="AB5">
        <v>9595</v>
      </c>
    </row>
    <row r="6" spans="1:28" x14ac:dyDescent="0.2">
      <c r="A6" t="s">
        <v>0</v>
      </c>
      <c r="B6">
        <v>123581</v>
      </c>
      <c r="C6">
        <v>19698</v>
      </c>
      <c r="D6">
        <v>241</v>
      </c>
      <c r="E6">
        <v>572</v>
      </c>
      <c r="F6">
        <v>382</v>
      </c>
      <c r="G6">
        <v>7554</v>
      </c>
      <c r="H6">
        <v>13028</v>
      </c>
      <c r="I6">
        <v>195</v>
      </c>
      <c r="J6">
        <v>758</v>
      </c>
      <c r="K6">
        <v>228</v>
      </c>
      <c r="L6">
        <v>81</v>
      </c>
      <c r="M6">
        <v>50</v>
      </c>
      <c r="N6">
        <v>231730</v>
      </c>
      <c r="O6">
        <v>136</v>
      </c>
      <c r="P6">
        <v>50684</v>
      </c>
      <c r="Q6">
        <v>2403</v>
      </c>
      <c r="R6">
        <v>2203</v>
      </c>
      <c r="S6">
        <v>1145</v>
      </c>
      <c r="T6">
        <v>30</v>
      </c>
      <c r="U6">
        <v>195</v>
      </c>
      <c r="V6">
        <v>102867</v>
      </c>
      <c r="W6">
        <v>62</v>
      </c>
      <c r="X6">
        <v>0</v>
      </c>
      <c r="Y6">
        <v>5241</v>
      </c>
      <c r="Z6">
        <v>287</v>
      </c>
      <c r="AA6">
        <v>108</v>
      </c>
      <c r="AB6">
        <v>20052</v>
      </c>
    </row>
    <row r="9" spans="1:28" s="2" customFormat="1" ht="17" thickBot="1" x14ac:dyDescent="0.25">
      <c r="A9" s="2" t="s">
        <v>29</v>
      </c>
      <c r="B9" s="2">
        <f>B2/$AB2</f>
        <v>5.9275492083389292</v>
      </c>
      <c r="C9" s="2">
        <f t="shared" ref="C9:G9" si="0">C2/$AB2</f>
        <v>0.87682619271462892</v>
      </c>
      <c r="D9" s="2">
        <f t="shared" si="0"/>
        <v>5.8796317022578384E-3</v>
      </c>
      <c r="E9" s="2">
        <f t="shared" si="0"/>
        <v>3.7232693139932251E-2</v>
      </c>
      <c r="F9" s="2">
        <f t="shared" si="0"/>
        <v>9.0731372461237709E-3</v>
      </c>
      <c r="G9" s="2">
        <f t="shared" si="0"/>
        <v>0.32020116100341733</v>
      </c>
      <c r="H9" s="2">
        <f t="shared" ref="H9:S9" si="1">H2/$AB2</f>
        <v>0.51816865887690078</v>
      </c>
      <c r="I9" s="2">
        <f t="shared" si="1"/>
        <v>7.3271552431690319E-3</v>
      </c>
      <c r="J9" s="2">
        <f t="shared" si="1"/>
        <v>2.180239065228097E-2</v>
      </c>
      <c r="K9" s="2">
        <f t="shared" si="1"/>
        <v>1.7907507722612706E-3</v>
      </c>
      <c r="L9" s="2">
        <f t="shared" si="1"/>
        <v>0</v>
      </c>
      <c r="M9" s="2">
        <f t="shared" si="1"/>
        <v>5.4468669322946979E-3</v>
      </c>
      <c r="N9" s="2">
        <f t="shared" si="1"/>
        <v>11.964677441017146</v>
      </c>
      <c r="O9" s="2">
        <f t="shared" si="1"/>
        <v>3.1785826207637552E-3</v>
      </c>
      <c r="P9" s="2">
        <f t="shared" si="1"/>
        <v>2.5886347017653817</v>
      </c>
      <c r="Q9" s="2">
        <f t="shared" si="1"/>
        <v>8.6552953992628079E-2</v>
      </c>
      <c r="R9" s="2">
        <f t="shared" si="1"/>
        <v>9.5551476623240955E-2</v>
      </c>
      <c r="S9" s="2">
        <f t="shared" si="1"/>
        <v>0.10762412141290235</v>
      </c>
      <c r="T9" s="2">
        <f>T2/$AB2</f>
        <v>2.28320723463312E-3</v>
      </c>
      <c r="U9" s="2">
        <f t="shared" ref="U9:Y9" si="2">U2/$AB2</f>
        <v>7.2823864738625005E-3</v>
      </c>
      <c r="V9" s="2">
        <f t="shared" si="2"/>
        <v>4.9705869185656084</v>
      </c>
      <c r="W9" s="2">
        <f t="shared" si="2"/>
        <v>1.8056736953634479E-3</v>
      </c>
      <c r="X9" s="2">
        <f t="shared" si="2"/>
        <v>0</v>
      </c>
      <c r="Y9" s="2">
        <f t="shared" si="2"/>
        <v>0.20909999850770769</v>
      </c>
      <c r="Z9" s="2">
        <f>Z2/$AB2</f>
        <v>8.6552953992628072E-3</v>
      </c>
      <c r="AA9" s="2">
        <f t="shared" ref="AA9:AB9" si="3">AA2/$AB2</f>
        <v>4.1187267762009226E-3</v>
      </c>
      <c r="AB9" s="2">
        <f t="shared" si="3"/>
        <v>1</v>
      </c>
    </row>
    <row r="10" spans="1:28" s="3" customFormat="1" x14ac:dyDescent="0.2">
      <c r="A10" s="3" t="s">
        <v>30</v>
      </c>
      <c r="B10" s="4">
        <f t="shared" ref="B10:F13" si="4">B3/$AB3</f>
        <v>5.3625450967530339</v>
      </c>
      <c r="C10" s="4">
        <f t="shared" si="4"/>
        <v>0.81413578222367988</v>
      </c>
      <c r="D10" s="3">
        <f t="shared" si="4"/>
        <v>1.2856674319449E-2</v>
      </c>
      <c r="E10" s="4">
        <f t="shared" si="4"/>
        <v>2.3811085601836667E-2</v>
      </c>
      <c r="F10" s="3">
        <f t="shared" si="4"/>
        <v>2.1121679239094786E-2</v>
      </c>
      <c r="G10" s="3">
        <f t="shared" ref="G10:X10" si="5">G3/$AB3</f>
        <v>0.34217776320104953</v>
      </c>
      <c r="H10" s="3">
        <f t="shared" si="5"/>
        <v>0.51039685142669733</v>
      </c>
      <c r="I10" s="3">
        <f t="shared" si="5"/>
        <v>1.1020006559527715E-2</v>
      </c>
      <c r="J10" s="4">
        <f t="shared" si="5"/>
        <v>4.4965562479501474E-2</v>
      </c>
      <c r="K10" s="3">
        <f t="shared" si="5"/>
        <v>1.5578878320760905E-2</v>
      </c>
      <c r="L10" s="3">
        <f t="shared" si="5"/>
        <v>0</v>
      </c>
      <c r="M10" s="3">
        <f t="shared" si="5"/>
        <v>4.5916693998032145E-3</v>
      </c>
      <c r="N10" s="3">
        <f t="shared" si="5"/>
        <v>14.160150869137421</v>
      </c>
      <c r="O10" s="4">
        <f t="shared" si="5"/>
        <v>1.229911446375861E-2</v>
      </c>
      <c r="P10" s="4">
        <f t="shared" si="5"/>
        <v>2.3917021974417843</v>
      </c>
      <c r="Q10" s="3">
        <f t="shared" si="5"/>
        <v>0.20245982289275172</v>
      </c>
      <c r="R10" s="3">
        <f t="shared" si="5"/>
        <v>8.7635290259101342E-2</v>
      </c>
      <c r="S10" s="4">
        <f t="shared" si="5"/>
        <v>4.0308297802558214E-2</v>
      </c>
      <c r="T10" s="4">
        <f t="shared" si="5"/>
        <v>9.1833387996064278E-4</v>
      </c>
      <c r="U10" s="3">
        <f t="shared" si="5"/>
        <v>8.7241718596261075E-3</v>
      </c>
      <c r="V10" s="4">
        <f t="shared" si="5"/>
        <v>4.3302394227615615</v>
      </c>
      <c r="W10" s="3">
        <f t="shared" si="5"/>
        <v>4.5916693998032145E-3</v>
      </c>
      <c r="X10" s="3">
        <f t="shared" si="5"/>
        <v>0</v>
      </c>
      <c r="Y10" s="4">
        <f t="shared" ref="Y10:AB10" si="6">Y3/$AB3</f>
        <v>0.1710068875040997</v>
      </c>
      <c r="Z10" s="4">
        <f t="shared" si="6"/>
        <v>8.2322072810757617E-3</v>
      </c>
      <c r="AA10" s="3">
        <f t="shared" si="6"/>
        <v>4.5916693998032145E-3</v>
      </c>
      <c r="AB10" s="3">
        <f t="shared" si="6"/>
        <v>1</v>
      </c>
    </row>
    <row r="11" spans="1:28" s="3" customFormat="1" x14ac:dyDescent="0.2">
      <c r="A11" s="3" t="s">
        <v>32</v>
      </c>
      <c r="B11" s="5">
        <f t="shared" si="4"/>
        <v>5.4224905078310393</v>
      </c>
      <c r="C11" s="5">
        <f t="shared" si="4"/>
        <v>0.8121143806359753</v>
      </c>
      <c r="D11" s="3">
        <f t="shared" si="4"/>
        <v>5.3393450403417184E-3</v>
      </c>
      <c r="E11" s="5">
        <f t="shared" si="4"/>
        <v>1.13609397247271E-2</v>
      </c>
      <c r="F11" s="3">
        <f t="shared" si="4"/>
        <v>1.5306122448979591E-2</v>
      </c>
      <c r="G11" s="3">
        <f t="shared" ref="G11:X11" si="7">G4/$AB4</f>
        <v>0.24869482676791646</v>
      </c>
      <c r="H11" s="3">
        <f t="shared" si="7"/>
        <v>0.53434978642619835</v>
      </c>
      <c r="I11" s="3">
        <f t="shared" si="7"/>
        <v>3.9155196962505929E-3</v>
      </c>
      <c r="J11" s="5">
        <f t="shared" si="7"/>
        <v>4.3100379686758422E-2</v>
      </c>
      <c r="K11" s="3">
        <f t="shared" si="7"/>
        <v>9.9667774086378731E-3</v>
      </c>
      <c r="L11" s="3">
        <f t="shared" si="7"/>
        <v>0</v>
      </c>
      <c r="M11" s="3">
        <f t="shared" si="7"/>
        <v>3.3222591362126247E-3</v>
      </c>
      <c r="N11" s="3">
        <f t="shared" si="7"/>
        <v>11.292892738490744</v>
      </c>
      <c r="O11" s="5">
        <f t="shared" si="7"/>
        <v>1.2428808732795444E-2</v>
      </c>
      <c r="P11" s="5">
        <f t="shared" si="7"/>
        <v>2.2088870431893688</v>
      </c>
      <c r="Q11" s="3">
        <f t="shared" si="7"/>
        <v>7.2852396772662559E-2</v>
      </c>
      <c r="R11" s="3">
        <f t="shared" si="7"/>
        <v>0.10841836734693877</v>
      </c>
      <c r="S11" s="5">
        <f t="shared" si="7"/>
        <v>3.3074276222116755E-2</v>
      </c>
      <c r="T11" s="5">
        <f t="shared" si="7"/>
        <v>1.3051732320835312E-3</v>
      </c>
      <c r="U11" s="3">
        <f t="shared" si="7"/>
        <v>1.0530374940673944E-2</v>
      </c>
      <c r="V11" s="5">
        <f t="shared" si="7"/>
        <v>4.5508720930232558</v>
      </c>
      <c r="W11" s="3">
        <f t="shared" si="7"/>
        <v>1.3051732320835312E-3</v>
      </c>
      <c r="X11" s="3">
        <f t="shared" si="7"/>
        <v>0</v>
      </c>
      <c r="Y11" s="5">
        <f t="shared" ref="Y11:AB11" si="8">Y4/$AB4</f>
        <v>0.19995847176079734</v>
      </c>
      <c r="Z11" s="5">
        <f t="shared" si="8"/>
        <v>6.5851922164214521E-3</v>
      </c>
      <c r="AA11" s="3">
        <f t="shared" si="8"/>
        <v>3.9155196962505929E-3</v>
      </c>
      <c r="AB11" s="3">
        <f t="shared" si="8"/>
        <v>1</v>
      </c>
    </row>
    <row r="12" spans="1:28" s="1" customFormat="1" x14ac:dyDescent="0.2">
      <c r="A12" s="1" t="s">
        <v>27</v>
      </c>
      <c r="B12" s="6">
        <f t="shared" si="4"/>
        <v>6.0191766545075565</v>
      </c>
      <c r="C12" s="6">
        <f t="shared" si="4"/>
        <v>0.9602918186555498</v>
      </c>
      <c r="D12" s="1">
        <f t="shared" si="4"/>
        <v>3.5435122459614382E-3</v>
      </c>
      <c r="E12" s="6">
        <f t="shared" si="4"/>
        <v>2.8660760812923399E-2</v>
      </c>
      <c r="F12" s="1">
        <f t="shared" si="4"/>
        <v>6.6701406982803543E-3</v>
      </c>
      <c r="G12" s="1">
        <f t="shared" ref="G12:X12" si="9">G5/$AB5</f>
        <v>0.33517457008858781</v>
      </c>
      <c r="H12" s="1">
        <f t="shared" si="9"/>
        <v>0.51662324127149561</v>
      </c>
      <c r="I12" s="1">
        <f t="shared" si="9"/>
        <v>1.2193850964043773E-2</v>
      </c>
      <c r="J12" s="6">
        <f t="shared" si="9"/>
        <v>1.6988014590932778E-2</v>
      </c>
      <c r="K12" s="1">
        <f t="shared" si="9"/>
        <v>3.4705575820739971E-2</v>
      </c>
      <c r="L12" s="1">
        <f t="shared" si="9"/>
        <v>0</v>
      </c>
      <c r="M12" s="1">
        <f t="shared" si="9"/>
        <v>3.4392912975508079E-3</v>
      </c>
      <c r="N12" s="1">
        <f t="shared" si="9"/>
        <v>12.393434080250131</v>
      </c>
      <c r="O12" s="6">
        <f t="shared" si="9"/>
        <v>9.484106305367378E-3</v>
      </c>
      <c r="P12" s="6">
        <f t="shared" si="9"/>
        <v>2.735904116727462</v>
      </c>
      <c r="Q12" s="1">
        <f t="shared" si="9"/>
        <v>5.9301719645648773E-2</v>
      </c>
      <c r="R12" s="1">
        <f t="shared" si="9"/>
        <v>8.9734236581552898E-2</v>
      </c>
      <c r="S12" s="6">
        <f t="shared" si="9"/>
        <v>5.8259510161542467E-2</v>
      </c>
      <c r="T12" s="6">
        <f t="shared" si="9"/>
        <v>1.8759770713913497E-3</v>
      </c>
      <c r="U12" s="1">
        <f t="shared" si="9"/>
        <v>9.3798853569567481E-3</v>
      </c>
      <c r="V12" s="6">
        <f t="shared" si="9"/>
        <v>4.9322563835330904</v>
      </c>
      <c r="W12" s="1">
        <f t="shared" si="9"/>
        <v>2.8139656070870246E-3</v>
      </c>
      <c r="X12" s="1">
        <f t="shared" si="9"/>
        <v>0</v>
      </c>
      <c r="Y12" s="6">
        <f t="shared" ref="Y12:AB12" si="10">Y5/$AB5</f>
        <v>0.28994267847837413</v>
      </c>
      <c r="Z12" s="6">
        <f t="shared" si="10"/>
        <v>1.1881188118811881E-2</v>
      </c>
      <c r="AA12" s="1">
        <f t="shared" si="10"/>
        <v>3.9603960396039604E-3</v>
      </c>
      <c r="AB12" s="1">
        <f t="shared" si="10"/>
        <v>1</v>
      </c>
    </row>
    <row r="13" spans="1:28" s="1" customFormat="1" ht="17" thickBot="1" x14ac:dyDescent="0.25">
      <c r="A13" s="1" t="s">
        <v>0</v>
      </c>
      <c r="B13" s="7">
        <f t="shared" si="4"/>
        <v>6.1630261320566531</v>
      </c>
      <c r="C13" s="7">
        <f t="shared" si="4"/>
        <v>0.98234590065828842</v>
      </c>
      <c r="D13" s="1">
        <f t="shared" si="4"/>
        <v>1.2018751246758427E-2</v>
      </c>
      <c r="E13" s="7">
        <f t="shared" si="4"/>
        <v>2.8525832834629963E-2</v>
      </c>
      <c r="F13" s="1">
        <f t="shared" si="4"/>
        <v>1.905046878116896E-2</v>
      </c>
      <c r="G13" s="1">
        <f t="shared" ref="G13:X13" si="11">G6/$AB6</f>
        <v>0.37672052663076</v>
      </c>
      <c r="H13" s="1">
        <f t="shared" si="11"/>
        <v>0.64971075204468387</v>
      </c>
      <c r="I13" s="1">
        <f t="shared" si="11"/>
        <v>9.7247157390783958E-3</v>
      </c>
      <c r="J13" s="7">
        <f t="shared" si="11"/>
        <v>3.7801715539597047E-2</v>
      </c>
      <c r="K13" s="1">
        <f t="shared" si="11"/>
        <v>1.1370436864153202E-2</v>
      </c>
      <c r="L13" s="1">
        <f t="shared" si="11"/>
        <v>4.039497307001795E-3</v>
      </c>
      <c r="M13" s="1">
        <f t="shared" si="11"/>
        <v>2.4935168561739476E-3</v>
      </c>
      <c r="N13" s="1">
        <f t="shared" si="11"/>
        <v>11.556453221623778</v>
      </c>
      <c r="O13" s="7">
        <f t="shared" si="11"/>
        <v>6.7823658487931376E-3</v>
      </c>
      <c r="P13" s="7">
        <f t="shared" si="11"/>
        <v>2.5276281667664073</v>
      </c>
      <c r="Q13" s="1">
        <f t="shared" si="11"/>
        <v>0.11983842010771993</v>
      </c>
      <c r="R13" s="1">
        <f t="shared" si="11"/>
        <v>0.10986435268302414</v>
      </c>
      <c r="S13" s="7">
        <f t="shared" si="11"/>
        <v>5.7101536006383402E-2</v>
      </c>
      <c r="T13" s="7">
        <f t="shared" si="11"/>
        <v>1.4961101137043686E-3</v>
      </c>
      <c r="U13" s="1">
        <f t="shared" si="11"/>
        <v>9.7247157390783958E-3</v>
      </c>
      <c r="V13" s="7">
        <f t="shared" si="11"/>
        <v>5.1300119688809094</v>
      </c>
      <c r="W13" s="1">
        <f t="shared" si="11"/>
        <v>3.0919609016556954E-3</v>
      </c>
      <c r="X13" s="1">
        <f t="shared" si="11"/>
        <v>0</v>
      </c>
      <c r="Y13" s="7">
        <f t="shared" ref="Y13:AB13" si="12">Y6/$AB6</f>
        <v>0.26137043686415318</v>
      </c>
      <c r="Z13" s="7">
        <f t="shared" si="12"/>
        <v>1.4312786754438461E-2</v>
      </c>
      <c r="AA13" s="1">
        <f t="shared" si="12"/>
        <v>5.3859964093357273E-3</v>
      </c>
      <c r="AB13" s="1">
        <f t="shared" si="12"/>
        <v>1</v>
      </c>
    </row>
    <row r="14" spans="1:28" x14ac:dyDescent="0.2">
      <c r="A14" t="s">
        <v>33</v>
      </c>
      <c r="B14" t="b">
        <f>AND(B10&gt;B12, B11&gt;B13, B10&gt;B13, B11&gt;B12)</f>
        <v>0</v>
      </c>
      <c r="C14" t="b">
        <f t="shared" ref="C14:N14" si="13">AND(C10&gt;C12, C11&gt;C13, C10&gt;C13, C11&gt;C12)</f>
        <v>0</v>
      </c>
      <c r="D14" t="b">
        <f t="shared" si="13"/>
        <v>0</v>
      </c>
      <c r="E14" t="b">
        <f t="shared" si="13"/>
        <v>0</v>
      </c>
      <c r="F14" t="b">
        <f t="shared" si="13"/>
        <v>0</v>
      </c>
      <c r="G14" t="b">
        <f t="shared" si="13"/>
        <v>0</v>
      </c>
      <c r="H14" t="b">
        <f t="shared" si="13"/>
        <v>0</v>
      </c>
      <c r="I14" t="b">
        <f t="shared" si="13"/>
        <v>0</v>
      </c>
      <c r="J14" t="b">
        <f t="shared" si="13"/>
        <v>1</v>
      </c>
      <c r="K14" t="b">
        <f t="shared" si="13"/>
        <v>0</v>
      </c>
      <c r="L14" t="b">
        <f t="shared" si="13"/>
        <v>0</v>
      </c>
      <c r="M14" t="b">
        <f t="shared" si="13"/>
        <v>0</v>
      </c>
      <c r="N14" t="b">
        <f t="shared" si="13"/>
        <v>0</v>
      </c>
      <c r="O14" t="b">
        <f t="shared" ref="O14" si="14">AND(O10&gt;O12, O11&gt;O13, O10&gt;O13, O11&gt;O12)</f>
        <v>1</v>
      </c>
      <c r="P14" t="b">
        <f t="shared" ref="P14" si="15">AND(P10&gt;P12, P11&gt;P13, P10&gt;P13, P11&gt;P12)</f>
        <v>0</v>
      </c>
      <c r="Q14" t="b">
        <f t="shared" ref="Q14" si="16">AND(Q10&gt;Q12, Q11&gt;Q13, Q10&gt;Q13, Q11&gt;Q12)</f>
        <v>0</v>
      </c>
      <c r="R14" t="b">
        <f t="shared" ref="R14" si="17">AND(R10&gt;R12, R11&gt;R13, R10&gt;R13, R11&gt;R12)</f>
        <v>0</v>
      </c>
      <c r="S14" t="b">
        <f t="shared" ref="S14" si="18">AND(S10&gt;S12, S11&gt;S13, S10&gt;S13, S11&gt;S12)</f>
        <v>0</v>
      </c>
      <c r="T14" t="b">
        <f t="shared" ref="T14" si="19">AND(T10&gt;T12, T11&gt;T13, T10&gt;T13, T11&gt;T12)</f>
        <v>0</v>
      </c>
      <c r="U14" t="b">
        <f t="shared" ref="U14" si="20">AND(U10&gt;U12, U11&gt;U13, U10&gt;U13, U11&gt;U12)</f>
        <v>0</v>
      </c>
      <c r="V14" t="b">
        <f t="shared" ref="V14" si="21">AND(V10&gt;V12, V11&gt;V13, V10&gt;V13, V11&gt;V12)</f>
        <v>0</v>
      </c>
      <c r="W14" t="b">
        <f t="shared" ref="W14" si="22">AND(W10&gt;W12, W11&gt;W13, W10&gt;W13, W11&gt;W12)</f>
        <v>0</v>
      </c>
      <c r="X14" t="b">
        <f t="shared" ref="X14" si="23">AND(X10&gt;X12, X11&gt;X13, X10&gt;X13, X11&gt;X12)</f>
        <v>0</v>
      </c>
      <c r="Y14" t="b">
        <f t="shared" ref="Y14:Z14" si="24">AND(Y10&gt;Y12, Y11&gt;Y13, Y10&gt;Y13, Y11&gt;Y12)</f>
        <v>0</v>
      </c>
      <c r="Z14" t="b">
        <f t="shared" si="24"/>
        <v>0</v>
      </c>
    </row>
    <row r="15" spans="1:28" x14ac:dyDescent="0.2">
      <c r="B15" t="b">
        <f>AND(B10&lt;B12,B11&lt;B13,B10&lt;B13,B11&lt;B12)</f>
        <v>1</v>
      </c>
      <c r="C15" t="b">
        <f t="shared" ref="C15:Z15" si="25">AND(C10&lt;C12,C11&lt;C13,C10&lt;C13,C11&lt;C12)</f>
        <v>1</v>
      </c>
      <c r="D15" t="b">
        <f t="shared" si="25"/>
        <v>0</v>
      </c>
      <c r="E15" t="b">
        <f t="shared" si="25"/>
        <v>1</v>
      </c>
      <c r="F15" t="b">
        <f t="shared" si="25"/>
        <v>0</v>
      </c>
      <c r="G15" t="b">
        <f t="shared" si="25"/>
        <v>0</v>
      </c>
      <c r="H15" t="b">
        <f t="shared" si="25"/>
        <v>0</v>
      </c>
      <c r="I15" t="b">
        <f t="shared" si="25"/>
        <v>0</v>
      </c>
      <c r="J15" t="b">
        <f t="shared" si="25"/>
        <v>0</v>
      </c>
      <c r="K15" t="b">
        <f t="shared" si="25"/>
        <v>0</v>
      </c>
      <c r="L15" t="b">
        <f t="shared" si="25"/>
        <v>0</v>
      </c>
      <c r="M15" t="b">
        <f t="shared" si="25"/>
        <v>0</v>
      </c>
      <c r="N15" t="b">
        <f t="shared" si="25"/>
        <v>0</v>
      </c>
      <c r="O15" t="b">
        <f t="shared" si="25"/>
        <v>0</v>
      </c>
      <c r="P15" t="b">
        <f t="shared" si="25"/>
        <v>1</v>
      </c>
      <c r="Q15" t="b">
        <f t="shared" si="25"/>
        <v>0</v>
      </c>
      <c r="R15" t="b">
        <f t="shared" si="25"/>
        <v>0</v>
      </c>
      <c r="S15" t="b">
        <f t="shared" si="25"/>
        <v>1</v>
      </c>
      <c r="T15" t="b">
        <f t="shared" si="25"/>
        <v>1</v>
      </c>
      <c r="U15" t="b">
        <f t="shared" si="25"/>
        <v>0</v>
      </c>
      <c r="V15" t="b">
        <f t="shared" si="25"/>
        <v>1</v>
      </c>
      <c r="W15" t="b">
        <f t="shared" si="25"/>
        <v>0</v>
      </c>
      <c r="X15" t="b">
        <f t="shared" si="25"/>
        <v>0</v>
      </c>
      <c r="Y15" t="b">
        <f t="shared" si="25"/>
        <v>1</v>
      </c>
      <c r="Z15" t="b">
        <f t="shared" si="25"/>
        <v>1</v>
      </c>
    </row>
    <row r="16" spans="1:28" x14ac:dyDescent="0.2">
      <c r="B16" t="s">
        <v>2</v>
      </c>
      <c r="C16" t="s">
        <v>34</v>
      </c>
    </row>
    <row r="17" spans="2:3" x14ac:dyDescent="0.2">
      <c r="B17" t="s">
        <v>3</v>
      </c>
      <c r="C17" t="s">
        <v>35</v>
      </c>
    </row>
    <row r="18" spans="2:3" x14ac:dyDescent="0.2">
      <c r="B18" t="s">
        <v>5</v>
      </c>
      <c r="C18" t="s">
        <v>36</v>
      </c>
    </row>
    <row r="19" spans="2:3" x14ac:dyDescent="0.2">
      <c r="B19" t="s">
        <v>10</v>
      </c>
      <c r="C19" t="s">
        <v>37</v>
      </c>
    </row>
    <row r="20" spans="2:3" x14ac:dyDescent="0.2">
      <c r="B20" t="s">
        <v>15</v>
      </c>
      <c r="C20" t="s">
        <v>38</v>
      </c>
    </row>
    <row r="21" spans="2:3" x14ac:dyDescent="0.2">
      <c r="B21" t="s">
        <v>16</v>
      </c>
      <c r="C21" t="s">
        <v>39</v>
      </c>
    </row>
    <row r="22" spans="2:3" x14ac:dyDescent="0.2">
      <c r="B22" t="s">
        <v>19</v>
      </c>
      <c r="C22" t="s">
        <v>40</v>
      </c>
    </row>
    <row r="23" spans="2:3" x14ac:dyDescent="0.2">
      <c r="B23" t="s">
        <v>20</v>
      </c>
      <c r="C23" t="s">
        <v>41</v>
      </c>
    </row>
    <row r="24" spans="2:3" x14ac:dyDescent="0.2">
      <c r="B24" t="s">
        <v>16</v>
      </c>
      <c r="C24" t="s">
        <v>42</v>
      </c>
    </row>
    <row r="25" spans="2:3" x14ac:dyDescent="0.2">
      <c r="B25" t="s">
        <v>25</v>
      </c>
      <c r="C25" t="s">
        <v>43</v>
      </c>
    </row>
    <row r="26" spans="2:3" x14ac:dyDescent="0.2">
      <c r="B26" t="s">
        <v>26</v>
      </c>
      <c r="C26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2018-04-05T02:41:57Z</dcterms:created>
  <dcterms:modified xsi:type="dcterms:W3CDTF">2018-04-05T04:10:06Z</dcterms:modified>
</cp:coreProperties>
</file>