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77947BC-FFBE-42FC-BF03-E86DABDFF83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18.20_BITC_psr_bead_v2_day1_p" sheetId="1" r:id="rId1"/>
    <sheet name="Median Results" sheetId="3" r:id="rId2"/>
    <sheet name="Mean 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B14" i="3"/>
  <c r="B15" i="3"/>
  <c r="B16" i="3"/>
  <c r="B17" i="3"/>
  <c r="B18" i="3"/>
  <c r="B19" i="3"/>
  <c r="B20" i="3"/>
  <c r="B13" i="3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3" i="1"/>
</calcChain>
</file>

<file path=xl/sharedStrings.xml><?xml version="1.0" encoding="utf-8"?>
<sst xmlns="http://schemas.openxmlformats.org/spreadsheetml/2006/main" count="171" uniqueCount="147">
  <si>
    <t>2.18.20_BITC_psr_bead_v2_day1_plate2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</si>
  <si>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</si>
  <si>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</si>
  <si>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</si>
  <si>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</si>
  <si>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</si>
  <si>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</si>
  <si>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</si>
  <si>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</si>
  <si>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</si>
  <si>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</si>
  <si>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</si>
  <si>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</si>
  <si>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</si>
  <si>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</si>
  <si>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</si>
  <si>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</si>
  <si>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</si>
  <si>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</si>
  <si>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</si>
  <si>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</si>
  <si>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</si>
  <si>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</si>
  <si>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</si>
  <si>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</si>
  <si>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</si>
  <si>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</si>
  <si>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</si>
  <si>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</si>
  <si>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</si>
  <si>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</si>
  <si>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</si>
  <si>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</si>
  <si>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</si>
  <si>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</si>
  <si>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</si>
  <si>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</si>
  <si>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</si>
  <si>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</si>
  <si>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</si>
  <si>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</si>
  <si>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</si>
  <si>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</si>
  <si>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</si>
  <si>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</si>
  <si>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</si>
  <si>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</si>
  <si>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</si>
  <si>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</si>
  <si>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</si>
  <si>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</si>
  <si>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</si>
  <si>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</si>
  <si>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</si>
  <si>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</si>
  <si>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</si>
  <si>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</si>
  <si>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</si>
  <si>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</si>
  <si>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</si>
  <si>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</si>
  <si>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</si>
  <si>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</si>
  <si>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</si>
  <si>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</si>
  <si>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</si>
  <si>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</si>
  <si>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</si>
  <si>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</si>
  <si>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</si>
  <si>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</si>
  <si>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</si>
  <si>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</si>
  <si>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</si>
  <si>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</si>
  <si>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</si>
  <si>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</si>
  <si>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</si>
  <si>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</si>
  <si>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</si>
  <si>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</si>
  <si>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</si>
  <si>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</si>
  <si>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</si>
  <si>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</si>
  <si>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</si>
  <si>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</si>
  <si>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</si>
  <si>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</si>
  <si>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</si>
  <si>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</si>
  <si>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</si>
  <si>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</si>
  <si>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</si>
  <si>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</si>
  <si>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</si>
  <si>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</si>
  <si>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</si>
  <si>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</si>
  <si>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</si>
  <si>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</si>
  <si>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</si>
  <si>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</si>
  <si>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</si>
  <si>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</si>
  <si>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</si>
  <si>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</si>
  <si>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</si>
  <si>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</si>
  <si>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</si>
  <si>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</si>
  <si>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</si>
  <si>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</si>
  <si>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</si>
  <si>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</si>
  <si>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</si>
  <si>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</si>
  <si>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</si>
  <si>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</si>
  <si>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</si>
  <si>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</si>
  <si>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</si>
  <si>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</si>
  <si>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</si>
  <si>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</si>
  <si>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</si>
  <si>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</si>
  <si>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</si>
  <si>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</si>
  <si>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</si>
  <si>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</si>
  <si>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</si>
  <si>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</si>
  <si>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</si>
  <si>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</si>
  <si>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</si>
  <si>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</si>
  <si>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</si>
  <si>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</si>
  <si>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</si>
  <si>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</si>
  <si>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Ficla</t>
  </si>
  <si>
    <t>Atel</t>
  </si>
  <si>
    <t>Gani</t>
  </si>
  <si>
    <t>Boco</t>
  </si>
  <si>
    <t>Romo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</si>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</sst>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Results'!$B$1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Results'!$B$2:$B$9</c:f>
              <c:numCache>
                <c:formatCode>General</c:formatCode>
                <c:ptCount val="8"/>
                <c:pt idx="0">
                  <c:v>2.1454499230236859E-2</c:v>
                </c:pt>
                <c:pt idx="1">
                  <c:v>3.4113290191098301E-2</c:v>
                </c:pt>
                <c:pt idx="2">
                  <c:v>1.79124994739869E-2</c:v>
                </c:pt>
                <c:pt idx="3">
                  <c:v>1.9119773996026008E-2</c:v>
                </c:pt>
                <c:pt idx="4">
                  <c:v>2.1968918520642654E-2</c:v>
                </c:pt>
                <c:pt idx="5">
                  <c:v>4.2115398859343754E-2</c:v>
                </c:pt>
                <c:pt idx="6">
                  <c:v>7.6653331357732002E-2</c:v>
                </c:pt>
                <c:pt idx="7">
                  <c:v>0.39691546631747415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BEC-9EB8-B186A86195FB}"/>
            </c:ext>
          </c:extLst>
        </c:ser>
        <c:ser>
          <c:idx val="1"/>
          <c:order val="1"/>
          <c:tx>
            <c:strRef>
              <c:f>'Mean Results'!$C$1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Results'!$C$2:$C$9</c:f>
              <c:numCache>
                <c:formatCode>General</c:formatCode>
                <c:ptCount val="8"/>
                <c:pt idx="0">
                  <c:v>2.6001921639799294E-2</c:v>
                </c:pt>
                <c:pt idx="1">
                  <c:v>2.2653062191660068E-2</c:v>
                </c:pt>
                <c:pt idx="2">
                  <c:v>2.0847686716699711E-2</c:v>
                </c:pt>
                <c:pt idx="3">
                  <c:v>1.8408966102541061E-2</c:v>
                </c:pt>
                <c:pt idx="4">
                  <c:v>2.3531581226047496E-2</c:v>
                </c:pt>
                <c:pt idx="5">
                  <c:v>4.5850914205344588E-2</c:v>
                </c:pt>
                <c:pt idx="6">
                  <c:v>9.0278580510923578E-2</c:v>
                </c:pt>
                <c:pt idx="7">
                  <c:v>0.34319440396385892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BEC-9EB8-B186A86195FB}"/>
            </c:ext>
          </c:extLst>
        </c:ser>
        <c:ser>
          <c:idx val="2"/>
          <c:order val="2"/>
          <c:tx>
            <c:strRef>
              <c:f>'Mean Results'!$D$1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Results'!$D$2:$D$9</c:f>
              <c:numCache>
                <c:formatCode>General</c:formatCode>
                <c:ptCount val="8"/>
                <c:pt idx="0">
                  <c:v>2.8722342691562239E-2</c:v>
                </c:pt>
                <c:pt idx="1">
                  <c:v>7.2402707376352654E-2</c:v>
                </c:pt>
                <c:pt idx="2">
                  <c:v>8.0919363413227169E-2</c:v>
                </c:pt>
                <c:pt idx="3">
                  <c:v>3.2804604678157066E-2</c:v>
                </c:pt>
                <c:pt idx="4">
                  <c:v>2.0974460256812551E-2</c:v>
                </c:pt>
                <c:pt idx="5">
                  <c:v>3.5592565663909843E-2</c:v>
                </c:pt>
                <c:pt idx="6">
                  <c:v>7.0801732236555684E-2</c:v>
                </c:pt>
                <c:pt idx="7">
                  <c:v>0.3935380585067676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BEC-9EB8-B186A86195FB}"/>
            </c:ext>
          </c:extLst>
        </c:ser>
        <c:ser>
          <c:idx val="3"/>
          <c:order val="3"/>
          <c:tx>
            <c:strRef>
              <c:f>'Mean Results'!$E$1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Results'!$E$2:$E$9</c:f>
              <c:numCache>
                <c:formatCode>General</c:formatCode>
                <c:ptCount val="8"/>
                <c:pt idx="0">
                  <c:v>1.4809461103125221</c:v>
                </c:pt>
                <c:pt idx="1">
                  <c:v>1.3957664340304918</c:v>
                </c:pt>
                <c:pt idx="2">
                  <c:v>1.2797939773422602</c:v>
                </c:pt>
                <c:pt idx="3">
                  <c:v>0.79745301400038837</c:v>
                </c:pt>
                <c:pt idx="4">
                  <c:v>0.29716061656972415</c:v>
                </c:pt>
                <c:pt idx="5">
                  <c:v>7.6907029072973004E-2</c:v>
                </c:pt>
                <c:pt idx="6">
                  <c:v>0.10483388442764918</c:v>
                </c:pt>
                <c:pt idx="7">
                  <c:v>0.40604751619870405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BEC-9EB8-B186A86195FB}"/>
            </c:ext>
          </c:extLst>
        </c:ser>
        <c:ser>
          <c:idx val="4"/>
          <c:order val="4"/>
          <c:tx>
            <c:strRef>
              <c:f>'Mean Results'!$F$1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Results'!$F$2:$F$9</c:f>
              <c:numCache>
                <c:formatCode>General</c:formatCode>
                <c:ptCount val="8"/>
                <c:pt idx="0">
                  <c:v>1.623862963913342</c:v>
                </c:pt>
                <c:pt idx="1">
                  <c:v>1.5307222575423263</c:v>
                </c:pt>
                <c:pt idx="2">
                  <c:v>1.3744898697166001</c:v>
                </c:pt>
                <c:pt idx="3">
                  <c:v>0.66930186539250469</c:v>
                </c:pt>
                <c:pt idx="4">
                  <c:v>0.14937266870125465</c:v>
                </c:pt>
                <c:pt idx="5">
                  <c:v>3.520614122162663E-2</c:v>
                </c:pt>
                <c:pt idx="6">
                  <c:v>7.3695535233996773E-2</c:v>
                </c:pt>
                <c:pt idx="7">
                  <c:v>0.42838635382179363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E-4BEC-9EB8-B186A86195FB}"/>
            </c:ext>
          </c:extLst>
        </c:ser>
        <c:ser>
          <c:idx val="5"/>
          <c:order val="5"/>
          <c:tx>
            <c:strRef>
              <c:f>'Mean Results'!$G$1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Results'!$G$2:$G$9</c:f>
              <c:numCache>
                <c:formatCode>General</c:formatCode>
                <c:ptCount val="8"/>
                <c:pt idx="0">
                  <c:v>2.4866693515908178</c:v>
                </c:pt>
                <c:pt idx="1">
                  <c:v>2.4341143837760248</c:v>
                </c:pt>
                <c:pt idx="2">
                  <c:v>2.1439573459715642</c:v>
                </c:pt>
                <c:pt idx="3">
                  <c:v>1.6242643991372498</c:v>
                </c:pt>
                <c:pt idx="4">
                  <c:v>0.61635925215399567</c:v>
                </c:pt>
                <c:pt idx="5">
                  <c:v>5.0284824392442931E-2</c:v>
                </c:pt>
                <c:pt idx="6">
                  <c:v>6.6096300142215403E-2</c:v>
                </c:pt>
                <c:pt idx="7">
                  <c:v>0.40540540540540543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E-4BEC-9EB8-B186A86195FB}"/>
            </c:ext>
          </c:extLst>
        </c:ser>
        <c:ser>
          <c:idx val="6"/>
          <c:order val="6"/>
          <c:tx>
            <c:strRef>
              <c:f>'Mean Results'!$H$1</c:f>
              <c:strCache>
                <c:ptCount val="1"/>
                <c:pt idx="0">
                  <c:v>Ficla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Results'!$H$2:$H$9</c:f>
              <c:numCache>
                <c:formatCode>General</c:formatCode>
                <c:ptCount val="8"/>
                <c:pt idx="0">
                  <c:v>6.1525716153255659E-2</c:v>
                </c:pt>
                <c:pt idx="1">
                  <c:v>4.7385655584081247E-2</c:v>
                </c:pt>
                <c:pt idx="2">
                  <c:v>3.5083287820862917E-2</c:v>
                </c:pt>
                <c:pt idx="3">
                  <c:v>2.1517237799220032E-2</c:v>
                </c:pt>
                <c:pt idx="4">
                  <c:v>2.1000367506431365E-2</c:v>
                </c:pt>
                <c:pt idx="5">
                  <c:v>4.0419505473474698E-2</c:v>
                </c:pt>
                <c:pt idx="6">
                  <c:v>7.8639405006264498E-2</c:v>
                </c:pt>
                <c:pt idx="7">
                  <c:v>0.65834655893810423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E-4BEC-9EB8-B186A86195FB}"/>
            </c:ext>
          </c:extLst>
        </c:ser>
        <c:ser>
          <c:idx val="7"/>
          <c:order val="7"/>
          <c:tx>
            <c:strRef>
              <c:f>'Mean Results'!$I$1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Results'!$I$2:$I$9</c:f>
              <c:numCache>
                <c:formatCode>General</c:formatCode>
                <c:ptCount val="8"/>
                <c:pt idx="0">
                  <c:v>5.7557137572296059E-2</c:v>
                </c:pt>
                <c:pt idx="1">
                  <c:v>4.2331381260096931E-2</c:v>
                </c:pt>
                <c:pt idx="2">
                  <c:v>3.1495373942928062E-2</c:v>
                </c:pt>
                <c:pt idx="3">
                  <c:v>2.1054771446825812E-2</c:v>
                </c:pt>
                <c:pt idx="4">
                  <c:v>2.2776952727394086E-2</c:v>
                </c:pt>
                <c:pt idx="5">
                  <c:v>4.3189862875159878E-2</c:v>
                </c:pt>
                <c:pt idx="6">
                  <c:v>8.6666072860069485E-2</c:v>
                </c:pt>
                <c:pt idx="7">
                  <c:v>0.4059246223786479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E-4BEC-9EB8-B186A86195FB}"/>
            </c:ext>
          </c:extLst>
        </c:ser>
        <c:ser>
          <c:idx val="8"/>
          <c:order val="8"/>
          <c:tx>
            <c:strRef>
              <c:f>'Mean Results'!$J$1</c:f>
              <c:strCache>
                <c:ptCount val="1"/>
                <c:pt idx="0">
                  <c:v>Atel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Results'!$J$2:$J$9</c:f>
              <c:numCache>
                <c:formatCode>General</c:formatCode>
                <c:ptCount val="8"/>
                <c:pt idx="0">
                  <c:v>1.097818004215269E-2</c:v>
                </c:pt>
                <c:pt idx="1">
                  <c:v>1.3044036095627754E-2</c:v>
                </c:pt>
                <c:pt idx="2">
                  <c:v>1.2069017344515586E-2</c:v>
                </c:pt>
                <c:pt idx="3">
                  <c:v>1.5105642875547538E-2</c:v>
                </c:pt>
                <c:pt idx="4">
                  <c:v>3.6342923158384541E-2</c:v>
                </c:pt>
                <c:pt idx="5">
                  <c:v>4.7176167080204411E-2</c:v>
                </c:pt>
                <c:pt idx="6">
                  <c:v>0.10032564718265846</c:v>
                </c:pt>
                <c:pt idx="7">
                  <c:v>0.39760944700460832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1E-4BEC-9EB8-B186A86195FB}"/>
            </c:ext>
          </c:extLst>
        </c:ser>
        <c:ser>
          <c:idx val="9"/>
          <c:order val="9"/>
          <c:tx>
            <c:strRef>
              <c:f>'Mean Results'!$K$1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Results'!$K$2:$K$9</c:f>
              <c:numCache>
                <c:formatCode>General</c:formatCode>
                <c:ptCount val="8"/>
                <c:pt idx="0">
                  <c:v>9.4705479481933547E-3</c:v>
                </c:pt>
                <c:pt idx="1">
                  <c:v>9.997758136295774E-3</c:v>
                </c:pt>
                <c:pt idx="2">
                  <c:v>1.0335995027494148E-2</c:v>
                </c:pt>
                <c:pt idx="3">
                  <c:v>1.2615243963976799E-2</c:v>
                </c:pt>
                <c:pt idx="4">
                  <c:v>2.0645374241614535E-2</c:v>
                </c:pt>
                <c:pt idx="5">
                  <c:v>3.5785005241564964E-2</c:v>
                </c:pt>
                <c:pt idx="6">
                  <c:v>9.160760208241861E-2</c:v>
                </c:pt>
                <c:pt idx="7">
                  <c:v>0.39296703296703295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E-4BEC-9EB8-B186A86195FB}"/>
            </c:ext>
          </c:extLst>
        </c:ser>
        <c:ser>
          <c:idx val="10"/>
          <c:order val="10"/>
          <c:tx>
            <c:strRef>
              <c:f>'Mean Results'!$L$1</c:f>
              <c:strCache>
                <c:ptCount val="1"/>
                <c:pt idx="0">
                  <c:v>Gani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Results'!$L$2:$L$9</c:f>
              <c:numCache>
                <c:formatCode>General</c:formatCode>
                <c:ptCount val="8"/>
                <c:pt idx="0">
                  <c:v>4.2941623865012817</c:v>
                </c:pt>
                <c:pt idx="1">
                  <c:v>4.3084594835262688</c:v>
                </c:pt>
                <c:pt idx="2">
                  <c:v>3.938151735070468</c:v>
                </c:pt>
                <c:pt idx="3">
                  <c:v>3.1189506362364821</c:v>
                </c:pt>
                <c:pt idx="4">
                  <c:v>1.7073649841392036</c:v>
                </c:pt>
                <c:pt idx="5">
                  <c:v>0.28538273615635185</c:v>
                </c:pt>
                <c:pt idx="6">
                  <c:v>8.7178901048661314E-2</c:v>
                </c:pt>
                <c:pt idx="7">
                  <c:v>0.43221437833165249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E-4BEC-9EB8-B186A86195FB}"/>
            </c:ext>
          </c:extLst>
        </c:ser>
        <c:ser>
          <c:idx val="11"/>
          <c:order val="11"/>
          <c:tx>
            <c:strRef>
              <c:f>'Mean Results'!$M$1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Results'!$M$2:$M$9</c:f>
              <c:numCache>
                <c:formatCode>General</c:formatCode>
                <c:ptCount val="8"/>
                <c:pt idx="0">
                  <c:v>5.3809669554938742</c:v>
                </c:pt>
                <c:pt idx="1">
                  <c:v>5.3046074914323507</c:v>
                </c:pt>
                <c:pt idx="2">
                  <c:v>4.733601595003778</c:v>
                </c:pt>
                <c:pt idx="3">
                  <c:v>3.2408206076581765</c:v>
                </c:pt>
                <c:pt idx="4">
                  <c:v>1.5902420471751597</c:v>
                </c:pt>
                <c:pt idx="5">
                  <c:v>0.46633162416380863</c:v>
                </c:pt>
                <c:pt idx="6">
                  <c:v>0.10469555258637145</c:v>
                </c:pt>
                <c:pt idx="7">
                  <c:v>0.6678036482277917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E-4BEC-9EB8-B186A861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84968"/>
        <c:axId val="928589232"/>
      </c:scatterChart>
      <c:valAx>
        <c:axId val="928584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89232"/>
        <c:crosses val="autoZero"/>
        <c:crossBetween val="midCat"/>
      </c:valAx>
      <c:valAx>
        <c:axId val="9285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8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7</xdr:row>
      <xdr:rowOff>15240</xdr:rowOff>
    </xdr:from>
    <xdr:to>
      <xdr:col>24</xdr:col>
      <xdr:colOff>251460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63255-663C-4087-8173-656F69F0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workbookViewId="0">
      <selection activeCellId="1" sqref="N1:N1048576 A1:A1048576"/>
    </sheetView>
  </sheetViews>
  <sheetFormatPr defaultRowHeight="14.4" x14ac:dyDescent="0.3"/>
  <cols>
    <col min="15" max="15" width="11.6640625" customWidth="1"/>
  </cols>
  <sheetData>
    <row r="1" spans="1:39" x14ac:dyDescent="0.3">
      <c r="A1" t="s">
        <v>0</v>
      </c>
    </row>
    <row r="2" spans="1:3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39" x14ac:dyDescent="0.3">
      <c r="A3" t="s">
        <v>39</v>
      </c>
      <c r="C3">
        <v>5000</v>
      </c>
      <c r="D3">
        <v>82</v>
      </c>
      <c r="E3">
        <v>89</v>
      </c>
      <c r="F3">
        <v>81.760000000000005</v>
      </c>
      <c r="G3">
        <v>89.7</v>
      </c>
      <c r="H3" s="1">
        <v>0.89019999999999999</v>
      </c>
      <c r="I3" s="1">
        <v>0.89019999999999999</v>
      </c>
      <c r="J3">
        <v>11.54</v>
      </c>
      <c r="K3">
        <v>8.57</v>
      </c>
      <c r="L3">
        <v>5000</v>
      </c>
      <c r="M3">
        <v>1395</v>
      </c>
      <c r="N3">
        <v>20</v>
      </c>
      <c r="O3">
        <v>1416.02</v>
      </c>
      <c r="P3">
        <v>30.38</v>
      </c>
      <c r="Q3">
        <f>P3/O3</f>
        <v>2.1454499230236859E-2</v>
      </c>
      <c r="R3" s="1">
        <v>0.89019999999999999</v>
      </c>
      <c r="S3" s="1">
        <v>1</v>
      </c>
      <c r="T3">
        <v>204.7</v>
      </c>
      <c r="U3">
        <v>263.60000000000002</v>
      </c>
      <c r="V3">
        <v>7</v>
      </c>
      <c r="W3">
        <v>46</v>
      </c>
      <c r="X3">
        <v>3924</v>
      </c>
      <c r="Y3">
        <v>41.41</v>
      </c>
      <c r="Z3">
        <v>4765.59</v>
      </c>
      <c r="AA3" s="1">
        <v>1.1999999999999999E-3</v>
      </c>
      <c r="AB3" s="1">
        <v>1.4E-3</v>
      </c>
      <c r="AC3">
        <v>20.98</v>
      </c>
      <c r="AD3">
        <v>5135.68</v>
      </c>
      <c r="AE3">
        <v>4993</v>
      </c>
      <c r="AF3">
        <v>1395</v>
      </c>
      <c r="AG3">
        <v>20</v>
      </c>
      <c r="AH3">
        <v>1417.95</v>
      </c>
      <c r="AI3">
        <v>23.74</v>
      </c>
      <c r="AJ3" s="1">
        <v>0.88890000000000002</v>
      </c>
      <c r="AK3" s="1">
        <v>0.99860000000000004</v>
      </c>
      <c r="AL3">
        <v>198.27</v>
      </c>
      <c r="AM3">
        <v>33.58</v>
      </c>
    </row>
    <row r="4" spans="1:39" x14ac:dyDescent="0.3">
      <c r="A4" t="s">
        <v>40</v>
      </c>
      <c r="C4">
        <v>5000</v>
      </c>
      <c r="D4">
        <v>82</v>
      </c>
      <c r="E4">
        <v>89</v>
      </c>
      <c r="F4">
        <v>81.78</v>
      </c>
      <c r="G4">
        <v>89.82</v>
      </c>
      <c r="H4" s="1">
        <v>0.75949999999999995</v>
      </c>
      <c r="I4" s="1">
        <v>0.75949999999999995</v>
      </c>
      <c r="J4">
        <v>11.83</v>
      </c>
      <c r="K4">
        <v>8.6</v>
      </c>
      <c r="L4">
        <v>5000</v>
      </c>
      <c r="M4">
        <v>2288</v>
      </c>
      <c r="N4">
        <v>52</v>
      </c>
      <c r="O4">
        <v>2341.75</v>
      </c>
      <c r="P4">
        <v>60.89</v>
      </c>
      <c r="Q4">
        <f t="shared" ref="Q4:Q67" si="0">P4/O4</f>
        <v>2.6001921639799294E-2</v>
      </c>
      <c r="R4" s="1">
        <v>0.75949999999999995</v>
      </c>
      <c r="S4" s="1">
        <v>1</v>
      </c>
      <c r="T4">
        <v>226.69</v>
      </c>
      <c r="U4">
        <v>67.430000000000007</v>
      </c>
      <c r="V4">
        <v>2</v>
      </c>
      <c r="W4">
        <v>27</v>
      </c>
      <c r="X4">
        <v>8</v>
      </c>
      <c r="Y4">
        <v>40.700000000000003</v>
      </c>
      <c r="Z4">
        <v>1255.57</v>
      </c>
      <c r="AA4" s="1">
        <v>2.9999999999999997E-4</v>
      </c>
      <c r="AB4" s="1">
        <v>4.0000000000000002E-4</v>
      </c>
      <c r="AC4">
        <v>14.04</v>
      </c>
      <c r="AD4">
        <v>1247.29</v>
      </c>
      <c r="AE4">
        <v>4998</v>
      </c>
      <c r="AF4">
        <v>2288</v>
      </c>
      <c r="AG4">
        <v>52</v>
      </c>
      <c r="AH4">
        <v>2342.67</v>
      </c>
      <c r="AI4">
        <v>60.41</v>
      </c>
      <c r="AJ4" s="1">
        <v>0.75919999999999999</v>
      </c>
      <c r="AK4" s="1">
        <v>0.99960000000000004</v>
      </c>
      <c r="AL4">
        <v>222.01</v>
      </c>
      <c r="AM4">
        <v>57.91</v>
      </c>
    </row>
    <row r="5" spans="1:39" x14ac:dyDescent="0.3">
      <c r="A5" t="s">
        <v>41</v>
      </c>
      <c r="C5">
        <v>5000</v>
      </c>
      <c r="D5">
        <v>82</v>
      </c>
      <c r="E5">
        <v>89</v>
      </c>
      <c r="F5">
        <v>82.03</v>
      </c>
      <c r="G5">
        <v>90.29</v>
      </c>
      <c r="H5" s="1">
        <v>0.78590000000000004</v>
      </c>
      <c r="I5" s="1">
        <v>0.78590000000000004</v>
      </c>
      <c r="J5">
        <v>11.59</v>
      </c>
      <c r="K5">
        <v>8.6999999999999993</v>
      </c>
      <c r="L5">
        <v>5000</v>
      </c>
      <c r="M5">
        <v>2091</v>
      </c>
      <c r="N5">
        <v>55</v>
      </c>
      <c r="O5">
        <v>2084.44</v>
      </c>
      <c r="P5">
        <v>59.87</v>
      </c>
      <c r="Q5">
        <f t="shared" si="0"/>
        <v>2.8722342691562239E-2</v>
      </c>
      <c r="R5" s="1">
        <v>0.78590000000000004</v>
      </c>
      <c r="S5" s="1">
        <v>1</v>
      </c>
      <c r="T5">
        <v>237.14</v>
      </c>
      <c r="U5">
        <v>118.67</v>
      </c>
      <c r="V5">
        <v>6</v>
      </c>
      <c r="W5">
        <v>20</v>
      </c>
      <c r="X5">
        <v>25</v>
      </c>
      <c r="Y5">
        <v>26.94</v>
      </c>
      <c r="Z5">
        <v>1359.63</v>
      </c>
      <c r="AA5" s="1">
        <v>8.9999999999999998E-4</v>
      </c>
      <c r="AB5" s="1">
        <v>1.1999999999999999E-3</v>
      </c>
      <c r="AC5">
        <v>19.78</v>
      </c>
      <c r="AD5">
        <v>2995.8</v>
      </c>
      <c r="AE5">
        <v>4994</v>
      </c>
      <c r="AF5">
        <v>2091</v>
      </c>
      <c r="AG5">
        <v>55</v>
      </c>
      <c r="AH5">
        <v>2086.91</v>
      </c>
      <c r="AI5">
        <v>58.31</v>
      </c>
      <c r="AJ5" s="1">
        <v>0.78500000000000003</v>
      </c>
      <c r="AK5" s="1">
        <v>0.99880000000000002</v>
      </c>
      <c r="AL5">
        <v>226.29</v>
      </c>
      <c r="AM5">
        <v>35.840000000000003</v>
      </c>
    </row>
    <row r="6" spans="1:39" x14ac:dyDescent="0.3">
      <c r="A6" t="s">
        <v>42</v>
      </c>
      <c r="C6">
        <v>5000</v>
      </c>
      <c r="D6">
        <v>82</v>
      </c>
      <c r="E6">
        <v>90</v>
      </c>
      <c r="F6">
        <v>81.87</v>
      </c>
      <c r="G6">
        <v>90.58</v>
      </c>
      <c r="H6" s="1">
        <v>0.81230000000000002</v>
      </c>
      <c r="I6" s="1">
        <v>0.81230000000000002</v>
      </c>
      <c r="J6">
        <v>11.57</v>
      </c>
      <c r="K6">
        <v>8.8800000000000008</v>
      </c>
      <c r="L6">
        <v>5000</v>
      </c>
      <c r="M6">
        <v>1999</v>
      </c>
      <c r="N6">
        <v>2996</v>
      </c>
      <c r="O6">
        <v>1989.62</v>
      </c>
      <c r="P6">
        <v>2946.52</v>
      </c>
      <c r="Q6">
        <f t="shared" si="0"/>
        <v>1.4809461103125221</v>
      </c>
      <c r="R6" s="1">
        <v>0.81230000000000002</v>
      </c>
      <c r="S6" s="1">
        <v>1</v>
      </c>
      <c r="T6">
        <v>222.94</v>
      </c>
      <c r="U6">
        <v>457.03</v>
      </c>
      <c r="V6">
        <v>6</v>
      </c>
      <c r="W6">
        <v>66</v>
      </c>
      <c r="X6">
        <v>13</v>
      </c>
      <c r="Y6">
        <v>72.489999999999995</v>
      </c>
      <c r="Z6">
        <v>373.01</v>
      </c>
      <c r="AA6" s="1">
        <v>1E-3</v>
      </c>
      <c r="AB6" s="1">
        <v>1.1999999999999999E-3</v>
      </c>
      <c r="AC6">
        <v>18.3</v>
      </c>
      <c r="AD6">
        <v>768.97</v>
      </c>
      <c r="AE6">
        <v>4994</v>
      </c>
      <c r="AF6">
        <v>1999</v>
      </c>
      <c r="AG6">
        <v>2996</v>
      </c>
      <c r="AH6">
        <v>1991.93</v>
      </c>
      <c r="AI6">
        <v>2949.61</v>
      </c>
      <c r="AJ6" s="1">
        <v>0.81140000000000001</v>
      </c>
      <c r="AK6" s="1">
        <v>0.99880000000000002</v>
      </c>
      <c r="AL6">
        <v>212.93</v>
      </c>
      <c r="AM6">
        <v>447.72</v>
      </c>
    </row>
    <row r="7" spans="1:39" x14ac:dyDescent="0.3">
      <c r="A7" t="s">
        <v>43</v>
      </c>
      <c r="C7">
        <v>5000</v>
      </c>
      <c r="D7">
        <v>82</v>
      </c>
      <c r="E7">
        <v>90</v>
      </c>
      <c r="F7">
        <v>82.13</v>
      </c>
      <c r="G7">
        <v>91.1</v>
      </c>
      <c r="H7" s="1">
        <v>0.79490000000000005</v>
      </c>
      <c r="I7" s="1">
        <v>0.79490000000000005</v>
      </c>
      <c r="J7">
        <v>11.71</v>
      </c>
      <c r="K7">
        <v>8.9600000000000009</v>
      </c>
      <c r="L7">
        <v>5000</v>
      </c>
      <c r="M7">
        <v>1911</v>
      </c>
      <c r="N7">
        <v>3134</v>
      </c>
      <c r="O7">
        <v>1909.57</v>
      </c>
      <c r="P7">
        <v>3100.88</v>
      </c>
      <c r="Q7">
        <f t="shared" si="0"/>
        <v>1.623862963913342</v>
      </c>
      <c r="R7" s="1">
        <v>0.79490000000000005</v>
      </c>
      <c r="S7" s="1">
        <v>1</v>
      </c>
      <c r="T7">
        <v>1134.67</v>
      </c>
      <c r="U7">
        <v>619.13</v>
      </c>
      <c r="V7">
        <v>11</v>
      </c>
      <c r="W7">
        <v>12</v>
      </c>
      <c r="X7">
        <v>72</v>
      </c>
      <c r="Y7">
        <v>25.91</v>
      </c>
      <c r="Z7">
        <v>526.42999999999995</v>
      </c>
      <c r="AA7" s="1">
        <v>1.6999999999999999E-3</v>
      </c>
      <c r="AB7" s="1">
        <v>2.2000000000000001E-3</v>
      </c>
      <c r="AC7">
        <v>26.05</v>
      </c>
      <c r="AD7">
        <v>670</v>
      </c>
      <c r="AE7">
        <v>4989</v>
      </c>
      <c r="AF7">
        <v>1911</v>
      </c>
      <c r="AG7">
        <v>3134</v>
      </c>
      <c r="AH7">
        <v>1913.73</v>
      </c>
      <c r="AI7">
        <v>3106.56</v>
      </c>
      <c r="AJ7" s="1">
        <v>0.79320000000000002</v>
      </c>
      <c r="AK7" s="1">
        <v>0.99780000000000002</v>
      </c>
      <c r="AL7">
        <v>1132.47</v>
      </c>
      <c r="AM7">
        <v>607.07000000000005</v>
      </c>
    </row>
    <row r="8" spans="1:39" x14ac:dyDescent="0.3">
      <c r="A8" t="s">
        <v>44</v>
      </c>
      <c r="C8">
        <v>5000</v>
      </c>
      <c r="D8">
        <v>82</v>
      </c>
      <c r="E8">
        <v>91</v>
      </c>
      <c r="F8">
        <v>81.84</v>
      </c>
      <c r="G8">
        <v>91.57</v>
      </c>
      <c r="H8" s="1">
        <v>0.78900000000000003</v>
      </c>
      <c r="I8" s="1">
        <v>0.78900000000000003</v>
      </c>
      <c r="J8">
        <v>11.71</v>
      </c>
      <c r="K8">
        <v>8.99</v>
      </c>
      <c r="L8">
        <v>5000</v>
      </c>
      <c r="M8">
        <v>1747</v>
      </c>
      <c r="N8">
        <v>4698</v>
      </c>
      <c r="O8">
        <v>1738.1</v>
      </c>
      <c r="P8">
        <v>4322.08</v>
      </c>
      <c r="Q8">
        <f t="shared" si="0"/>
        <v>2.4866693515908178</v>
      </c>
      <c r="R8" s="1">
        <v>0.78900000000000003</v>
      </c>
      <c r="S8" s="1">
        <v>1</v>
      </c>
      <c r="T8">
        <v>303.91000000000003</v>
      </c>
      <c r="U8">
        <v>1404.04</v>
      </c>
      <c r="V8">
        <v>27</v>
      </c>
      <c r="W8">
        <v>69</v>
      </c>
      <c r="X8">
        <v>29</v>
      </c>
      <c r="Y8">
        <v>62.75</v>
      </c>
      <c r="Z8">
        <v>1948.41</v>
      </c>
      <c r="AA8" s="1">
        <v>4.3E-3</v>
      </c>
      <c r="AB8" s="1">
        <v>5.4000000000000003E-3</v>
      </c>
      <c r="AC8">
        <v>28.45</v>
      </c>
      <c r="AD8">
        <v>5617.53</v>
      </c>
      <c r="AE8">
        <v>4974</v>
      </c>
      <c r="AF8">
        <v>1747</v>
      </c>
      <c r="AG8">
        <v>4698</v>
      </c>
      <c r="AH8">
        <v>1746.87</v>
      </c>
      <c r="AI8">
        <v>4334.1099999999997</v>
      </c>
      <c r="AJ8" s="1">
        <v>0.78490000000000004</v>
      </c>
      <c r="AK8" s="1">
        <v>0.99480000000000002</v>
      </c>
      <c r="AL8">
        <v>279.36</v>
      </c>
      <c r="AM8">
        <v>1335.38</v>
      </c>
    </row>
    <row r="9" spans="1:39" x14ac:dyDescent="0.3">
      <c r="A9" t="s">
        <v>45</v>
      </c>
      <c r="C9">
        <v>5000</v>
      </c>
      <c r="D9">
        <v>82</v>
      </c>
      <c r="E9">
        <v>89</v>
      </c>
      <c r="F9">
        <v>81.510000000000005</v>
      </c>
      <c r="G9">
        <v>89.89</v>
      </c>
      <c r="H9" s="1">
        <v>0.94820000000000004</v>
      </c>
      <c r="I9" s="1">
        <v>0.94820000000000004</v>
      </c>
      <c r="J9">
        <v>11.62</v>
      </c>
      <c r="K9">
        <v>8.65</v>
      </c>
      <c r="L9">
        <v>5000</v>
      </c>
      <c r="M9">
        <v>1275</v>
      </c>
      <c r="N9">
        <v>78</v>
      </c>
      <c r="O9">
        <v>1315.71</v>
      </c>
      <c r="P9">
        <v>80.95</v>
      </c>
      <c r="Q9">
        <f t="shared" si="0"/>
        <v>6.1525716153255659E-2</v>
      </c>
      <c r="R9" s="1">
        <v>0.94820000000000004</v>
      </c>
      <c r="S9" s="1">
        <v>1</v>
      </c>
      <c r="T9">
        <v>139.63999999999999</v>
      </c>
      <c r="U9">
        <v>30.99</v>
      </c>
      <c r="V9">
        <v>5</v>
      </c>
      <c r="W9">
        <v>75</v>
      </c>
      <c r="X9">
        <v>35</v>
      </c>
      <c r="Y9">
        <v>70.959999999999994</v>
      </c>
      <c r="Z9">
        <v>46.45</v>
      </c>
      <c r="AA9" s="1">
        <v>8.9999999999999998E-4</v>
      </c>
      <c r="AB9" s="1">
        <v>1E-3</v>
      </c>
      <c r="AC9">
        <v>8.6300000000000008</v>
      </c>
      <c r="AD9">
        <v>42.55</v>
      </c>
      <c r="AE9">
        <v>4995</v>
      </c>
      <c r="AF9">
        <v>1275</v>
      </c>
      <c r="AG9">
        <v>78</v>
      </c>
      <c r="AH9">
        <v>1316.95</v>
      </c>
      <c r="AI9">
        <v>80.98</v>
      </c>
      <c r="AJ9" s="1">
        <v>0.94730000000000003</v>
      </c>
      <c r="AK9" s="1">
        <v>0.999</v>
      </c>
      <c r="AL9">
        <v>134.04</v>
      </c>
      <c r="AM9">
        <v>30.96</v>
      </c>
    </row>
    <row r="10" spans="1:39" x14ac:dyDescent="0.3">
      <c r="A10" t="s">
        <v>46</v>
      </c>
      <c r="C10">
        <v>5000</v>
      </c>
      <c r="D10">
        <v>82</v>
      </c>
      <c r="E10">
        <v>89</v>
      </c>
      <c r="F10">
        <v>81.67</v>
      </c>
      <c r="G10">
        <v>89.81</v>
      </c>
      <c r="H10" s="1">
        <v>0.95569999999999999</v>
      </c>
      <c r="I10" s="1">
        <v>0.95569999999999999</v>
      </c>
      <c r="J10">
        <v>11.72</v>
      </c>
      <c r="K10">
        <v>8.5500000000000007</v>
      </c>
      <c r="L10">
        <v>5000</v>
      </c>
      <c r="M10">
        <v>1114</v>
      </c>
      <c r="N10">
        <v>63</v>
      </c>
      <c r="O10">
        <v>1108.29</v>
      </c>
      <c r="P10">
        <v>63.79</v>
      </c>
      <c r="Q10">
        <f t="shared" si="0"/>
        <v>5.7557137572296059E-2</v>
      </c>
      <c r="R10" s="1">
        <v>0.95569999999999999</v>
      </c>
      <c r="S10" s="1">
        <v>1</v>
      </c>
      <c r="T10">
        <v>108.82</v>
      </c>
      <c r="U10">
        <v>24.59</v>
      </c>
      <c r="V10">
        <v>2</v>
      </c>
      <c r="W10">
        <v>6</v>
      </c>
      <c r="X10">
        <v>27</v>
      </c>
      <c r="Y10">
        <v>31.65</v>
      </c>
      <c r="Z10">
        <v>67.06</v>
      </c>
      <c r="AA10" s="1">
        <v>4.0000000000000002E-4</v>
      </c>
      <c r="AB10" s="1">
        <v>4.0000000000000002E-4</v>
      </c>
      <c r="AC10">
        <v>25.61</v>
      </c>
      <c r="AD10">
        <v>40.4</v>
      </c>
      <c r="AE10">
        <v>4998</v>
      </c>
      <c r="AF10">
        <v>1114</v>
      </c>
      <c r="AG10">
        <v>63</v>
      </c>
      <c r="AH10">
        <v>1108.72</v>
      </c>
      <c r="AI10">
        <v>63.79</v>
      </c>
      <c r="AJ10" s="1">
        <v>0.95530000000000004</v>
      </c>
      <c r="AK10" s="1">
        <v>0.99960000000000004</v>
      </c>
      <c r="AL10">
        <v>106.69</v>
      </c>
      <c r="AM10">
        <v>24.58</v>
      </c>
    </row>
    <row r="11" spans="1:39" x14ac:dyDescent="0.3">
      <c r="A11" t="s">
        <v>47</v>
      </c>
      <c r="C11">
        <v>5000</v>
      </c>
      <c r="D11">
        <v>82</v>
      </c>
      <c r="E11">
        <v>89</v>
      </c>
      <c r="F11">
        <v>81.88</v>
      </c>
      <c r="G11">
        <v>89.96</v>
      </c>
      <c r="H11" s="1">
        <v>0.85719999999999996</v>
      </c>
      <c r="I11" s="1">
        <v>0.85719999999999996</v>
      </c>
      <c r="J11">
        <v>11.68</v>
      </c>
      <c r="K11">
        <v>8.41</v>
      </c>
      <c r="L11">
        <v>5000</v>
      </c>
      <c r="M11">
        <v>2288</v>
      </c>
      <c r="N11">
        <v>22</v>
      </c>
      <c r="O11">
        <v>2272.69</v>
      </c>
      <c r="P11">
        <v>24.95</v>
      </c>
      <c r="Q11">
        <f t="shared" si="0"/>
        <v>1.097818004215269E-2</v>
      </c>
      <c r="R11" s="1">
        <v>0.85719999999999996</v>
      </c>
      <c r="S11" s="1">
        <v>1</v>
      </c>
      <c r="T11">
        <v>238.77</v>
      </c>
      <c r="U11">
        <v>31.22</v>
      </c>
      <c r="V11">
        <v>3</v>
      </c>
      <c r="W11">
        <v>16</v>
      </c>
      <c r="X11">
        <v>60</v>
      </c>
      <c r="Y11">
        <v>29</v>
      </c>
      <c r="Z11">
        <v>291.75</v>
      </c>
      <c r="AA11" s="1">
        <v>5.0000000000000001E-4</v>
      </c>
      <c r="AB11" s="1">
        <v>5.9999999999999995E-4</v>
      </c>
      <c r="AC11">
        <v>19.989999999999998</v>
      </c>
      <c r="AD11">
        <v>369.41</v>
      </c>
      <c r="AE11">
        <v>4997</v>
      </c>
      <c r="AF11">
        <v>2288</v>
      </c>
      <c r="AG11">
        <v>22</v>
      </c>
      <c r="AH11">
        <v>2274.0300000000002</v>
      </c>
      <c r="AI11">
        <v>24.79</v>
      </c>
      <c r="AJ11" s="1">
        <v>0.85670000000000002</v>
      </c>
      <c r="AK11" s="1">
        <v>0.99939999999999996</v>
      </c>
      <c r="AL11">
        <v>232.43</v>
      </c>
      <c r="AM11">
        <v>29.17</v>
      </c>
    </row>
    <row r="12" spans="1:39" x14ac:dyDescent="0.3">
      <c r="A12" t="s">
        <v>48</v>
      </c>
      <c r="C12">
        <v>5000</v>
      </c>
      <c r="D12">
        <v>82</v>
      </c>
      <c r="E12">
        <v>89</v>
      </c>
      <c r="F12">
        <v>81.67</v>
      </c>
      <c r="G12">
        <v>90.03</v>
      </c>
      <c r="H12" s="1">
        <v>0.89319999999999999</v>
      </c>
      <c r="I12" s="1">
        <v>0.89319999999999999</v>
      </c>
      <c r="J12">
        <v>11.72</v>
      </c>
      <c r="K12">
        <v>8.82</v>
      </c>
      <c r="L12">
        <v>5000</v>
      </c>
      <c r="M12">
        <v>2288</v>
      </c>
      <c r="N12">
        <v>18</v>
      </c>
      <c r="O12">
        <v>2292.37</v>
      </c>
      <c r="P12">
        <v>21.71</v>
      </c>
      <c r="Q12">
        <f t="shared" si="0"/>
        <v>9.4705479481933547E-3</v>
      </c>
      <c r="R12" s="1">
        <v>0.89319999999999999</v>
      </c>
      <c r="S12" s="1">
        <v>1</v>
      </c>
      <c r="T12">
        <v>537.59</v>
      </c>
      <c r="U12">
        <v>46.12</v>
      </c>
      <c r="V12">
        <v>3</v>
      </c>
      <c r="W12">
        <v>57</v>
      </c>
      <c r="X12">
        <v>60</v>
      </c>
      <c r="Y12">
        <v>49.68</v>
      </c>
      <c r="Z12">
        <v>862.01</v>
      </c>
      <c r="AA12" s="1">
        <v>5.0000000000000001E-4</v>
      </c>
      <c r="AB12" s="1">
        <v>5.9999999999999995E-4</v>
      </c>
      <c r="AC12">
        <v>12.62</v>
      </c>
      <c r="AD12">
        <v>1160.3499999999999</v>
      </c>
      <c r="AE12">
        <v>4997</v>
      </c>
      <c r="AF12">
        <v>2288</v>
      </c>
      <c r="AG12">
        <v>18</v>
      </c>
      <c r="AH12">
        <v>2293.7199999999998</v>
      </c>
      <c r="AI12">
        <v>21.21</v>
      </c>
      <c r="AJ12" s="1">
        <v>0.89259999999999995</v>
      </c>
      <c r="AK12" s="1">
        <v>0.99939999999999996</v>
      </c>
      <c r="AL12">
        <v>534.94000000000005</v>
      </c>
      <c r="AM12">
        <v>29.93</v>
      </c>
    </row>
    <row r="13" spans="1:39" x14ac:dyDescent="0.3">
      <c r="A13" t="s">
        <v>49</v>
      </c>
      <c r="C13">
        <v>5000</v>
      </c>
      <c r="D13">
        <v>83</v>
      </c>
      <c r="E13">
        <v>91</v>
      </c>
      <c r="F13">
        <v>82.37</v>
      </c>
      <c r="G13">
        <v>91.77</v>
      </c>
      <c r="H13" s="1">
        <v>0.82369999999999999</v>
      </c>
      <c r="I13" s="1">
        <v>0.82369999999999999</v>
      </c>
      <c r="J13">
        <v>11.57</v>
      </c>
      <c r="K13">
        <v>8.9</v>
      </c>
      <c r="L13">
        <v>5000</v>
      </c>
      <c r="M13">
        <v>1065</v>
      </c>
      <c r="N13">
        <v>4698</v>
      </c>
      <c r="O13">
        <v>1064.99</v>
      </c>
      <c r="P13">
        <v>4573.24</v>
      </c>
      <c r="Q13">
        <f t="shared" si="0"/>
        <v>4.2941623865012817</v>
      </c>
      <c r="R13" s="1">
        <v>0.82369999999999999</v>
      </c>
      <c r="S13" s="1">
        <v>1</v>
      </c>
      <c r="T13">
        <v>223.4</v>
      </c>
      <c r="U13">
        <v>986.27</v>
      </c>
      <c r="V13">
        <v>18</v>
      </c>
      <c r="W13">
        <v>26</v>
      </c>
      <c r="X13">
        <v>27</v>
      </c>
      <c r="Y13">
        <v>35.85</v>
      </c>
      <c r="Z13">
        <v>880.63</v>
      </c>
      <c r="AA13" s="1">
        <v>3.0000000000000001E-3</v>
      </c>
      <c r="AB13" s="1">
        <v>3.5999999999999999E-3</v>
      </c>
      <c r="AC13">
        <v>21.75</v>
      </c>
      <c r="AD13">
        <v>2034.39</v>
      </c>
      <c r="AE13">
        <v>4982</v>
      </c>
      <c r="AF13">
        <v>1065</v>
      </c>
      <c r="AG13">
        <v>4698</v>
      </c>
      <c r="AH13">
        <v>1068.71</v>
      </c>
      <c r="AI13">
        <v>4586.58</v>
      </c>
      <c r="AJ13" s="1">
        <v>0.82079999999999997</v>
      </c>
      <c r="AK13" s="1">
        <v>0.99639999999999995</v>
      </c>
      <c r="AL13">
        <v>215.05</v>
      </c>
      <c r="AM13">
        <v>954.91</v>
      </c>
    </row>
    <row r="14" spans="1:39" x14ac:dyDescent="0.3">
      <c r="A14" t="s">
        <v>50</v>
      </c>
      <c r="C14">
        <v>5000</v>
      </c>
      <c r="D14">
        <v>82</v>
      </c>
      <c r="E14">
        <v>91</v>
      </c>
      <c r="F14">
        <v>82.17</v>
      </c>
      <c r="G14">
        <v>91.83</v>
      </c>
      <c r="H14" s="1">
        <v>0.84730000000000005</v>
      </c>
      <c r="I14" s="1">
        <v>0.84730000000000005</v>
      </c>
      <c r="J14">
        <v>11.65</v>
      </c>
      <c r="K14">
        <v>9.07</v>
      </c>
      <c r="L14">
        <v>5000</v>
      </c>
      <c r="M14">
        <v>931</v>
      </c>
      <c r="N14">
        <v>5140</v>
      </c>
      <c r="O14">
        <v>947.51</v>
      </c>
      <c r="P14">
        <v>5098.5200000000004</v>
      </c>
      <c r="Q14">
        <f t="shared" si="0"/>
        <v>5.3809669554938742</v>
      </c>
      <c r="R14" s="1">
        <v>0.84730000000000005</v>
      </c>
      <c r="S14" s="1">
        <v>1</v>
      </c>
      <c r="T14">
        <v>164.49</v>
      </c>
      <c r="U14">
        <v>950.98</v>
      </c>
      <c r="V14">
        <v>18</v>
      </c>
      <c r="W14">
        <v>46</v>
      </c>
      <c r="X14">
        <v>33</v>
      </c>
      <c r="Y14">
        <v>42.89</v>
      </c>
      <c r="Z14">
        <v>650.36</v>
      </c>
      <c r="AA14" s="1">
        <v>3.0999999999999999E-3</v>
      </c>
      <c r="AB14" s="1">
        <v>3.5999999999999999E-3</v>
      </c>
      <c r="AC14">
        <v>24.31</v>
      </c>
      <c r="AD14">
        <v>1440.91</v>
      </c>
      <c r="AE14">
        <v>4982</v>
      </c>
      <c r="AF14">
        <v>931</v>
      </c>
      <c r="AG14">
        <v>5140</v>
      </c>
      <c r="AH14">
        <v>950.78</v>
      </c>
      <c r="AI14">
        <v>5114.59</v>
      </c>
      <c r="AJ14" s="1">
        <v>0.84430000000000005</v>
      </c>
      <c r="AK14" s="1">
        <v>0.99639999999999995</v>
      </c>
      <c r="AL14">
        <v>155.52000000000001</v>
      </c>
      <c r="AM14">
        <v>910.15</v>
      </c>
    </row>
    <row r="15" spans="1:39" x14ac:dyDescent="0.3">
      <c r="A15" t="s">
        <v>51</v>
      </c>
      <c r="C15">
        <v>5000</v>
      </c>
      <c r="D15">
        <v>82</v>
      </c>
      <c r="E15">
        <v>89</v>
      </c>
      <c r="F15">
        <v>81.59</v>
      </c>
      <c r="G15">
        <v>89.65</v>
      </c>
      <c r="H15" s="1">
        <v>0.88619999999999999</v>
      </c>
      <c r="I15" s="1">
        <v>0.88619999999999999</v>
      </c>
      <c r="J15">
        <v>11.74</v>
      </c>
      <c r="K15">
        <v>8.76</v>
      </c>
      <c r="L15">
        <v>5000</v>
      </c>
      <c r="M15">
        <v>1275</v>
      </c>
      <c r="N15">
        <v>20</v>
      </c>
      <c r="O15">
        <v>1315.03</v>
      </c>
      <c r="P15">
        <v>44.86</v>
      </c>
      <c r="Q15">
        <f t="shared" si="0"/>
        <v>3.4113290191098301E-2</v>
      </c>
      <c r="R15" s="1">
        <v>0.88619999999999999</v>
      </c>
      <c r="S15" s="1">
        <v>1</v>
      </c>
      <c r="T15">
        <v>142.5</v>
      </c>
      <c r="U15">
        <v>1354.22</v>
      </c>
      <c r="V15">
        <v>2</v>
      </c>
      <c r="W15">
        <v>64</v>
      </c>
      <c r="X15">
        <v>5753</v>
      </c>
      <c r="Y15">
        <v>65.59</v>
      </c>
      <c r="Z15">
        <v>50612.9</v>
      </c>
      <c r="AA15" s="1">
        <v>4.0000000000000002E-4</v>
      </c>
      <c r="AB15" s="1">
        <v>4.0000000000000002E-4</v>
      </c>
      <c r="AC15">
        <v>2.95</v>
      </c>
      <c r="AD15">
        <v>44989.49</v>
      </c>
      <c r="AE15">
        <v>4998</v>
      </c>
      <c r="AF15">
        <v>1275</v>
      </c>
      <c r="AG15">
        <v>20</v>
      </c>
      <c r="AH15">
        <v>1315.53</v>
      </c>
      <c r="AI15">
        <v>24.63</v>
      </c>
      <c r="AJ15" s="1">
        <v>0.88590000000000002</v>
      </c>
      <c r="AK15" s="1">
        <v>0.99960000000000004</v>
      </c>
      <c r="AL15">
        <v>140.32</v>
      </c>
      <c r="AM15">
        <v>31.92</v>
      </c>
    </row>
    <row r="16" spans="1:39" x14ac:dyDescent="0.3">
      <c r="A16" t="s">
        <v>52</v>
      </c>
      <c r="C16">
        <v>5000</v>
      </c>
      <c r="D16">
        <v>82</v>
      </c>
      <c r="E16">
        <v>89</v>
      </c>
      <c r="F16">
        <v>82.04</v>
      </c>
      <c r="G16">
        <v>90.06</v>
      </c>
      <c r="H16" s="1">
        <v>0.6048</v>
      </c>
      <c r="I16" s="1">
        <v>0.6048</v>
      </c>
      <c r="J16">
        <v>11.76</v>
      </c>
      <c r="K16">
        <v>8.67</v>
      </c>
      <c r="L16">
        <v>5000</v>
      </c>
      <c r="M16">
        <v>2091</v>
      </c>
      <c r="N16">
        <v>40</v>
      </c>
      <c r="O16">
        <v>2110.09</v>
      </c>
      <c r="P16">
        <v>47.8</v>
      </c>
      <c r="Q16">
        <f t="shared" si="0"/>
        <v>2.2653062191660068E-2</v>
      </c>
      <c r="R16" s="1">
        <v>0.6048</v>
      </c>
      <c r="S16" s="1">
        <v>1</v>
      </c>
      <c r="T16">
        <v>233.87</v>
      </c>
      <c r="U16">
        <v>94.33</v>
      </c>
      <c r="V16">
        <v>8</v>
      </c>
      <c r="W16">
        <v>33</v>
      </c>
      <c r="X16">
        <v>22</v>
      </c>
      <c r="Y16">
        <v>39.11</v>
      </c>
      <c r="Z16">
        <v>279.88</v>
      </c>
      <c r="AA16" s="1">
        <v>1E-3</v>
      </c>
      <c r="AB16" s="1">
        <v>1.6000000000000001E-3</v>
      </c>
      <c r="AC16">
        <v>20.86</v>
      </c>
      <c r="AD16">
        <v>400.3</v>
      </c>
      <c r="AE16">
        <v>4992</v>
      </c>
      <c r="AF16">
        <v>2091</v>
      </c>
      <c r="AG16">
        <v>40</v>
      </c>
      <c r="AH16">
        <v>2113.41</v>
      </c>
      <c r="AI16">
        <v>47.43</v>
      </c>
      <c r="AJ16" s="1">
        <v>0.6038</v>
      </c>
      <c r="AK16" s="1">
        <v>0.99839999999999995</v>
      </c>
      <c r="AL16">
        <v>218.85</v>
      </c>
      <c r="AM16">
        <v>92.57</v>
      </c>
    </row>
    <row r="17" spans="1:39" x14ac:dyDescent="0.3">
      <c r="A17" t="s">
        <v>53</v>
      </c>
      <c r="C17">
        <v>5000</v>
      </c>
      <c r="D17">
        <v>82</v>
      </c>
      <c r="E17">
        <v>89</v>
      </c>
      <c r="F17">
        <v>82.11</v>
      </c>
      <c r="G17">
        <v>90.21</v>
      </c>
      <c r="H17" s="1">
        <v>0.70940000000000003</v>
      </c>
      <c r="I17" s="1">
        <v>0.70940000000000003</v>
      </c>
      <c r="J17">
        <v>11.82</v>
      </c>
      <c r="K17">
        <v>8.67</v>
      </c>
      <c r="L17">
        <v>5000</v>
      </c>
      <c r="M17">
        <v>1670</v>
      </c>
      <c r="N17">
        <v>112</v>
      </c>
      <c r="O17">
        <v>1682.81</v>
      </c>
      <c r="P17">
        <v>121.84</v>
      </c>
      <c r="Q17">
        <f t="shared" si="0"/>
        <v>7.2402707376352654E-2</v>
      </c>
      <c r="R17" s="1">
        <v>0.70940000000000003</v>
      </c>
      <c r="S17" s="1">
        <v>1</v>
      </c>
      <c r="T17">
        <v>208.58</v>
      </c>
      <c r="U17">
        <v>78.73</v>
      </c>
      <c r="V17">
        <v>4</v>
      </c>
      <c r="W17">
        <v>29</v>
      </c>
      <c r="X17">
        <v>13</v>
      </c>
      <c r="Y17">
        <v>44.37</v>
      </c>
      <c r="Z17">
        <v>41.66</v>
      </c>
      <c r="AA17" s="1">
        <v>5.9999999999999995E-4</v>
      </c>
      <c r="AB17" s="1">
        <v>8.0000000000000004E-4</v>
      </c>
      <c r="AC17">
        <v>23.1</v>
      </c>
      <c r="AD17">
        <v>50.26</v>
      </c>
      <c r="AE17">
        <v>4996</v>
      </c>
      <c r="AF17">
        <v>1670</v>
      </c>
      <c r="AG17">
        <v>112</v>
      </c>
      <c r="AH17">
        <v>1684.12</v>
      </c>
      <c r="AI17">
        <v>121.91</v>
      </c>
      <c r="AJ17" s="1">
        <v>0.70889999999999997</v>
      </c>
      <c r="AK17" s="1">
        <v>0.99919999999999998</v>
      </c>
      <c r="AL17">
        <v>203.44</v>
      </c>
      <c r="AM17">
        <v>78.72</v>
      </c>
    </row>
    <row r="18" spans="1:39" x14ac:dyDescent="0.3">
      <c r="A18" t="s">
        <v>54</v>
      </c>
      <c r="C18">
        <v>5000</v>
      </c>
      <c r="D18">
        <v>82</v>
      </c>
      <c r="E18">
        <v>90</v>
      </c>
      <c r="F18">
        <v>81.88</v>
      </c>
      <c r="G18">
        <v>90.57</v>
      </c>
      <c r="H18" s="1">
        <v>0.72389999999999999</v>
      </c>
      <c r="I18" s="1">
        <v>0.72389999999999999</v>
      </c>
      <c r="J18">
        <v>11.51</v>
      </c>
      <c r="K18">
        <v>8.7100000000000009</v>
      </c>
      <c r="L18">
        <v>5000</v>
      </c>
      <c r="M18">
        <v>1827</v>
      </c>
      <c r="N18">
        <v>2503</v>
      </c>
      <c r="O18">
        <v>1778.17</v>
      </c>
      <c r="P18">
        <v>2481.91</v>
      </c>
      <c r="Q18">
        <f t="shared" si="0"/>
        <v>1.3957664340304918</v>
      </c>
      <c r="R18" s="1">
        <v>0.72389999999999999</v>
      </c>
      <c r="S18" s="1">
        <v>1</v>
      </c>
      <c r="T18">
        <v>248.33</v>
      </c>
      <c r="U18">
        <v>392.74</v>
      </c>
      <c r="V18">
        <v>5</v>
      </c>
      <c r="W18">
        <v>12</v>
      </c>
      <c r="X18">
        <v>35</v>
      </c>
      <c r="Y18">
        <v>29.35</v>
      </c>
      <c r="Z18">
        <v>41.31</v>
      </c>
      <c r="AA18" s="1">
        <v>6.9999999999999999E-4</v>
      </c>
      <c r="AB18" s="1">
        <v>1E-3</v>
      </c>
      <c r="AC18">
        <v>23.9</v>
      </c>
      <c r="AD18">
        <v>19.649999999999999</v>
      </c>
      <c r="AE18">
        <v>4995</v>
      </c>
      <c r="AF18">
        <v>1827</v>
      </c>
      <c r="AG18">
        <v>2503</v>
      </c>
      <c r="AH18">
        <v>1779.92</v>
      </c>
      <c r="AI18">
        <v>2484.36</v>
      </c>
      <c r="AJ18" s="1">
        <v>0.72319999999999995</v>
      </c>
      <c r="AK18" s="1">
        <v>0.999</v>
      </c>
      <c r="AL18">
        <v>242.21</v>
      </c>
      <c r="AM18">
        <v>385.26</v>
      </c>
    </row>
    <row r="19" spans="1:39" x14ac:dyDescent="0.3">
      <c r="A19" t="s">
        <v>55</v>
      </c>
      <c r="C19">
        <v>5000</v>
      </c>
      <c r="D19">
        <v>82</v>
      </c>
      <c r="E19">
        <v>90</v>
      </c>
      <c r="F19">
        <v>81.88</v>
      </c>
      <c r="G19">
        <v>90.61</v>
      </c>
      <c r="H19" s="1">
        <v>0.74570000000000003</v>
      </c>
      <c r="I19" s="1">
        <v>0.74570000000000003</v>
      </c>
      <c r="J19">
        <v>11.62</v>
      </c>
      <c r="K19">
        <v>8.77</v>
      </c>
      <c r="L19">
        <v>5000</v>
      </c>
      <c r="M19">
        <v>1911</v>
      </c>
      <c r="N19">
        <v>2864</v>
      </c>
      <c r="O19">
        <v>1871.77</v>
      </c>
      <c r="P19">
        <v>2865.16</v>
      </c>
      <c r="Q19">
        <f t="shared" si="0"/>
        <v>1.5307222575423263</v>
      </c>
      <c r="R19" s="1">
        <v>0.74570000000000003</v>
      </c>
      <c r="S19" s="1">
        <v>1</v>
      </c>
      <c r="T19">
        <v>289.83999999999997</v>
      </c>
      <c r="U19">
        <v>567.51</v>
      </c>
      <c r="V19">
        <v>7</v>
      </c>
      <c r="W19">
        <v>44</v>
      </c>
      <c r="X19">
        <v>23</v>
      </c>
      <c r="Y19">
        <v>35.86</v>
      </c>
      <c r="Z19">
        <v>80.98</v>
      </c>
      <c r="AA19" s="1">
        <v>1E-3</v>
      </c>
      <c r="AB19" s="1">
        <v>1.4E-3</v>
      </c>
      <c r="AC19">
        <v>20.69</v>
      </c>
      <c r="AD19">
        <v>129.81</v>
      </c>
      <c r="AE19">
        <v>4993</v>
      </c>
      <c r="AF19">
        <v>1911</v>
      </c>
      <c r="AG19">
        <v>2864</v>
      </c>
      <c r="AH19">
        <v>1874.34</v>
      </c>
      <c r="AI19">
        <v>2869.06</v>
      </c>
      <c r="AJ19" s="1">
        <v>0.74470000000000003</v>
      </c>
      <c r="AK19" s="1">
        <v>0.99860000000000004</v>
      </c>
      <c r="AL19">
        <v>281.77</v>
      </c>
      <c r="AM19">
        <v>558.22</v>
      </c>
    </row>
    <row r="20" spans="1:39" x14ac:dyDescent="0.3">
      <c r="A20" t="s">
        <v>56</v>
      </c>
      <c r="C20">
        <v>5000</v>
      </c>
      <c r="D20">
        <v>82</v>
      </c>
      <c r="E20">
        <v>91</v>
      </c>
      <c r="F20">
        <v>82.03</v>
      </c>
      <c r="G20">
        <v>91.67</v>
      </c>
      <c r="H20" s="1">
        <v>0.73399999999999999</v>
      </c>
      <c r="I20" s="1">
        <v>0.73399999999999999</v>
      </c>
      <c r="J20">
        <v>11.87</v>
      </c>
      <c r="K20">
        <v>9.0299999999999994</v>
      </c>
      <c r="L20">
        <v>5000</v>
      </c>
      <c r="M20">
        <v>1911</v>
      </c>
      <c r="N20">
        <v>4698</v>
      </c>
      <c r="O20">
        <v>1853.06</v>
      </c>
      <c r="P20">
        <v>4510.5600000000004</v>
      </c>
      <c r="Q20">
        <f t="shared" si="0"/>
        <v>2.4341143837760248</v>
      </c>
      <c r="R20" s="1">
        <v>0.73399999999999999</v>
      </c>
      <c r="S20" s="1">
        <v>1</v>
      </c>
      <c r="T20">
        <v>1368.61</v>
      </c>
      <c r="U20">
        <v>2136.77</v>
      </c>
      <c r="V20">
        <v>17</v>
      </c>
      <c r="W20">
        <v>63</v>
      </c>
      <c r="X20">
        <v>141</v>
      </c>
      <c r="Y20">
        <v>61.33</v>
      </c>
      <c r="Z20">
        <v>9053.6200000000008</v>
      </c>
      <c r="AA20" s="1">
        <v>2.5000000000000001E-3</v>
      </c>
      <c r="AB20" s="1">
        <v>3.3999999999999998E-3</v>
      </c>
      <c r="AC20">
        <v>33.86</v>
      </c>
      <c r="AD20">
        <v>22810</v>
      </c>
      <c r="AE20">
        <v>4983</v>
      </c>
      <c r="AF20">
        <v>1911</v>
      </c>
      <c r="AG20">
        <v>4698</v>
      </c>
      <c r="AH20">
        <v>1859.17</v>
      </c>
      <c r="AI20">
        <v>4495.0600000000004</v>
      </c>
      <c r="AJ20" s="1">
        <v>0.73150000000000004</v>
      </c>
      <c r="AK20" s="1">
        <v>0.99660000000000004</v>
      </c>
      <c r="AL20">
        <v>1366.93</v>
      </c>
      <c r="AM20">
        <v>1653.98</v>
      </c>
    </row>
    <row r="21" spans="1:39" x14ac:dyDescent="0.3">
      <c r="A21" t="s">
        <v>57</v>
      </c>
      <c r="C21">
        <v>5000</v>
      </c>
      <c r="D21">
        <v>82</v>
      </c>
      <c r="E21">
        <v>89</v>
      </c>
      <c r="F21">
        <v>81.66</v>
      </c>
      <c r="G21">
        <v>89.7</v>
      </c>
      <c r="H21" s="1">
        <v>0.94550000000000001</v>
      </c>
      <c r="I21" s="1">
        <v>0.94550000000000001</v>
      </c>
      <c r="J21">
        <v>11.66</v>
      </c>
      <c r="K21">
        <v>8.34</v>
      </c>
      <c r="L21">
        <v>5000</v>
      </c>
      <c r="M21">
        <v>1395</v>
      </c>
      <c r="N21">
        <v>63</v>
      </c>
      <c r="O21">
        <v>1413.93</v>
      </c>
      <c r="P21">
        <v>67</v>
      </c>
      <c r="Q21">
        <f t="shared" si="0"/>
        <v>4.7385655584081247E-2</v>
      </c>
      <c r="R21" s="1">
        <v>0.94550000000000001</v>
      </c>
      <c r="S21" s="1">
        <v>1</v>
      </c>
      <c r="T21">
        <v>176.79</v>
      </c>
      <c r="U21">
        <v>58.62</v>
      </c>
      <c r="V21">
        <v>3</v>
      </c>
      <c r="W21">
        <v>69</v>
      </c>
      <c r="X21">
        <v>24</v>
      </c>
      <c r="Y21">
        <v>52.77</v>
      </c>
      <c r="Z21">
        <v>28.28</v>
      </c>
      <c r="AA21" s="1">
        <v>5.9999999999999995E-4</v>
      </c>
      <c r="AB21" s="1">
        <v>5.9999999999999995E-4</v>
      </c>
      <c r="AC21">
        <v>29.57</v>
      </c>
      <c r="AD21">
        <v>7.07</v>
      </c>
      <c r="AE21">
        <v>4997</v>
      </c>
      <c r="AF21">
        <v>1395</v>
      </c>
      <c r="AG21">
        <v>63</v>
      </c>
      <c r="AH21">
        <v>1414.74</v>
      </c>
      <c r="AI21">
        <v>67.02</v>
      </c>
      <c r="AJ21" s="1">
        <v>0.94499999999999995</v>
      </c>
      <c r="AK21" s="1">
        <v>0.99939999999999996</v>
      </c>
      <c r="AL21">
        <v>173.67</v>
      </c>
      <c r="AM21">
        <v>58.63</v>
      </c>
    </row>
    <row r="22" spans="1:39" x14ac:dyDescent="0.3">
      <c r="A22" t="s">
        <v>58</v>
      </c>
      <c r="C22">
        <v>5000</v>
      </c>
      <c r="D22">
        <v>82</v>
      </c>
      <c r="E22">
        <v>89</v>
      </c>
      <c r="F22">
        <v>81.569999999999993</v>
      </c>
      <c r="G22">
        <v>89.92</v>
      </c>
      <c r="H22" s="1">
        <v>0.94710000000000005</v>
      </c>
      <c r="I22" s="1">
        <v>0.94710000000000005</v>
      </c>
      <c r="J22">
        <v>11.65</v>
      </c>
      <c r="K22">
        <v>8.5399999999999991</v>
      </c>
      <c r="L22">
        <v>5000</v>
      </c>
      <c r="M22">
        <v>1165</v>
      </c>
      <c r="N22">
        <v>48</v>
      </c>
      <c r="O22">
        <v>1188.48</v>
      </c>
      <c r="P22">
        <v>50.31</v>
      </c>
      <c r="Q22">
        <f t="shared" si="0"/>
        <v>4.2331381260096931E-2</v>
      </c>
      <c r="R22" s="1">
        <v>0.94710000000000005</v>
      </c>
      <c r="S22" s="1">
        <v>1</v>
      </c>
      <c r="T22">
        <v>136.21</v>
      </c>
      <c r="U22">
        <v>27.08</v>
      </c>
      <c r="V22">
        <v>3</v>
      </c>
      <c r="W22">
        <v>55</v>
      </c>
      <c r="X22">
        <v>12</v>
      </c>
      <c r="Y22">
        <v>54.77</v>
      </c>
      <c r="Z22">
        <v>11.57</v>
      </c>
      <c r="AA22" s="1">
        <v>5.9999999999999995E-4</v>
      </c>
      <c r="AB22" s="1">
        <v>5.9999999999999995E-4</v>
      </c>
      <c r="AC22">
        <v>2.0099999999999998</v>
      </c>
      <c r="AD22">
        <v>4.21</v>
      </c>
      <c r="AE22">
        <v>4997</v>
      </c>
      <c r="AF22">
        <v>1165</v>
      </c>
      <c r="AG22">
        <v>48</v>
      </c>
      <c r="AH22">
        <v>1189.1600000000001</v>
      </c>
      <c r="AI22">
        <v>50.33</v>
      </c>
      <c r="AJ22" s="1">
        <v>0.9466</v>
      </c>
      <c r="AK22" s="1">
        <v>0.99939999999999996</v>
      </c>
      <c r="AL22">
        <v>133.38999999999999</v>
      </c>
      <c r="AM22">
        <v>27.07</v>
      </c>
    </row>
    <row r="23" spans="1:39" x14ac:dyDescent="0.3">
      <c r="A23" t="s">
        <v>59</v>
      </c>
      <c r="C23">
        <v>5000</v>
      </c>
      <c r="D23">
        <v>82</v>
      </c>
      <c r="E23">
        <v>89</v>
      </c>
      <c r="F23">
        <v>82.11</v>
      </c>
      <c r="G23">
        <v>90</v>
      </c>
      <c r="H23" s="1">
        <v>0.76</v>
      </c>
      <c r="I23" s="1">
        <v>0.76</v>
      </c>
      <c r="J23">
        <v>11.8</v>
      </c>
      <c r="K23">
        <v>8.5500000000000007</v>
      </c>
      <c r="L23">
        <v>5000</v>
      </c>
      <c r="M23">
        <v>2091</v>
      </c>
      <c r="N23">
        <v>20</v>
      </c>
      <c r="O23">
        <v>2104.41</v>
      </c>
      <c r="P23">
        <v>27.45</v>
      </c>
      <c r="Q23">
        <f t="shared" si="0"/>
        <v>1.3044036095627754E-2</v>
      </c>
      <c r="R23" s="1">
        <v>0.76</v>
      </c>
      <c r="S23" s="1">
        <v>1</v>
      </c>
      <c r="T23">
        <v>222.59</v>
      </c>
      <c r="U23">
        <v>215.23</v>
      </c>
      <c r="V23">
        <v>7</v>
      </c>
      <c r="W23">
        <v>35</v>
      </c>
      <c r="X23">
        <v>154</v>
      </c>
      <c r="Y23">
        <v>38.39</v>
      </c>
      <c r="Z23">
        <v>682.47</v>
      </c>
      <c r="AA23" s="1">
        <v>1.1000000000000001E-3</v>
      </c>
      <c r="AB23" s="1">
        <v>1.4E-3</v>
      </c>
      <c r="AC23">
        <v>23.61</v>
      </c>
      <c r="AD23">
        <v>1332.29</v>
      </c>
      <c r="AE23">
        <v>4993</v>
      </c>
      <c r="AF23">
        <v>2091</v>
      </c>
      <c r="AG23">
        <v>20</v>
      </c>
      <c r="AH23">
        <v>2107.31</v>
      </c>
      <c r="AI23">
        <v>26.53</v>
      </c>
      <c r="AJ23" s="1">
        <v>0.75890000000000002</v>
      </c>
      <c r="AK23" s="1">
        <v>0.99860000000000004</v>
      </c>
      <c r="AL23">
        <v>208.86</v>
      </c>
      <c r="AM23">
        <v>208.08</v>
      </c>
    </row>
    <row r="24" spans="1:39" x14ac:dyDescent="0.3">
      <c r="A24" t="s">
        <v>60</v>
      </c>
      <c r="C24">
        <v>5000</v>
      </c>
      <c r="D24">
        <v>82</v>
      </c>
      <c r="E24">
        <v>89</v>
      </c>
      <c r="F24">
        <v>81.91</v>
      </c>
      <c r="G24">
        <v>90.1</v>
      </c>
      <c r="H24" s="1">
        <v>0.87260000000000004</v>
      </c>
      <c r="I24" s="1">
        <v>0.87260000000000004</v>
      </c>
      <c r="J24">
        <v>11.83</v>
      </c>
      <c r="K24">
        <v>8.67</v>
      </c>
      <c r="L24">
        <v>5000</v>
      </c>
      <c r="M24">
        <v>2091</v>
      </c>
      <c r="N24">
        <v>18</v>
      </c>
      <c r="O24">
        <v>2096.4699999999998</v>
      </c>
      <c r="P24">
        <v>20.96</v>
      </c>
      <c r="Q24">
        <f t="shared" si="0"/>
        <v>9.997758136295774E-3</v>
      </c>
      <c r="R24" s="1">
        <v>0.87260000000000004</v>
      </c>
      <c r="S24" s="1">
        <v>1</v>
      </c>
      <c r="T24">
        <v>232.05</v>
      </c>
      <c r="U24">
        <v>27.59</v>
      </c>
      <c r="V24">
        <v>4</v>
      </c>
      <c r="W24">
        <v>21</v>
      </c>
      <c r="X24">
        <v>43</v>
      </c>
      <c r="Y24">
        <v>36.08</v>
      </c>
      <c r="Z24">
        <v>427.16</v>
      </c>
      <c r="AA24" s="1">
        <v>6.9999999999999999E-4</v>
      </c>
      <c r="AB24" s="1">
        <v>8.0000000000000004E-4</v>
      </c>
      <c r="AC24">
        <v>18.34</v>
      </c>
      <c r="AD24">
        <v>412.6</v>
      </c>
      <c r="AE24">
        <v>4996</v>
      </c>
      <c r="AF24">
        <v>2091</v>
      </c>
      <c r="AG24">
        <v>18</v>
      </c>
      <c r="AH24">
        <v>2098.12</v>
      </c>
      <c r="AI24">
        <v>20.63</v>
      </c>
      <c r="AJ24" s="1">
        <v>0.87190000000000001</v>
      </c>
      <c r="AK24" s="1">
        <v>0.99919999999999998</v>
      </c>
      <c r="AL24">
        <v>224.7</v>
      </c>
      <c r="AM24">
        <v>22.21</v>
      </c>
    </row>
    <row r="25" spans="1:39" x14ac:dyDescent="0.3">
      <c r="A25" t="s">
        <v>61</v>
      </c>
      <c r="C25">
        <v>5000</v>
      </c>
      <c r="D25">
        <v>82</v>
      </c>
      <c r="E25">
        <v>91</v>
      </c>
      <c r="F25">
        <v>82.05</v>
      </c>
      <c r="G25">
        <v>91.48</v>
      </c>
      <c r="H25" s="1">
        <v>0.79830000000000001</v>
      </c>
      <c r="I25" s="1">
        <v>0.79830000000000001</v>
      </c>
      <c r="J25">
        <v>11.68</v>
      </c>
      <c r="K25">
        <v>8.83</v>
      </c>
      <c r="L25">
        <v>5000</v>
      </c>
      <c r="M25">
        <v>1114</v>
      </c>
      <c r="N25">
        <v>4914</v>
      </c>
      <c r="O25">
        <v>1123</v>
      </c>
      <c r="P25">
        <v>4838.3999999999996</v>
      </c>
      <c r="Q25">
        <f t="shared" si="0"/>
        <v>4.3084594835262688</v>
      </c>
      <c r="R25" s="1">
        <v>0.79830000000000001</v>
      </c>
      <c r="S25" s="1">
        <v>1</v>
      </c>
      <c r="T25">
        <v>159.81</v>
      </c>
      <c r="U25">
        <v>877.39</v>
      </c>
      <c r="V25">
        <v>19</v>
      </c>
      <c r="W25">
        <v>55</v>
      </c>
      <c r="X25">
        <v>46</v>
      </c>
      <c r="Y25">
        <v>57.69</v>
      </c>
      <c r="Z25">
        <v>1833.24</v>
      </c>
      <c r="AA25" s="1">
        <v>3.0000000000000001E-3</v>
      </c>
      <c r="AB25" s="1">
        <v>3.8E-3</v>
      </c>
      <c r="AC25">
        <v>35.44</v>
      </c>
      <c r="AD25">
        <v>2894.3</v>
      </c>
      <c r="AE25">
        <v>4981</v>
      </c>
      <c r="AF25">
        <v>1114</v>
      </c>
      <c r="AG25">
        <v>4914</v>
      </c>
      <c r="AH25">
        <v>1127.06</v>
      </c>
      <c r="AI25">
        <v>4849.87</v>
      </c>
      <c r="AJ25" s="1">
        <v>0.79530000000000001</v>
      </c>
      <c r="AK25" s="1">
        <v>0.99619999999999997</v>
      </c>
      <c r="AL25">
        <v>145.9</v>
      </c>
      <c r="AM25">
        <v>840.36</v>
      </c>
    </row>
    <row r="26" spans="1:39" x14ac:dyDescent="0.3">
      <c r="A26" t="s">
        <v>62</v>
      </c>
      <c r="C26">
        <v>5000</v>
      </c>
      <c r="D26">
        <v>82</v>
      </c>
      <c r="E26">
        <v>91</v>
      </c>
      <c r="F26">
        <v>82.23</v>
      </c>
      <c r="G26">
        <v>91.65</v>
      </c>
      <c r="H26" s="1">
        <v>0.84630000000000005</v>
      </c>
      <c r="I26" s="1">
        <v>0.84630000000000005</v>
      </c>
      <c r="J26">
        <v>11.52</v>
      </c>
      <c r="K26">
        <v>8.8699999999999992</v>
      </c>
      <c r="L26">
        <v>5000</v>
      </c>
      <c r="M26">
        <v>1018</v>
      </c>
      <c r="N26">
        <v>5376</v>
      </c>
      <c r="O26">
        <v>997.94</v>
      </c>
      <c r="P26">
        <v>5293.68</v>
      </c>
      <c r="Q26">
        <f t="shared" si="0"/>
        <v>5.3046074914323507</v>
      </c>
      <c r="R26" s="1">
        <v>0.84630000000000005</v>
      </c>
      <c r="S26" s="1">
        <v>1</v>
      </c>
      <c r="T26">
        <v>138.27000000000001</v>
      </c>
      <c r="U26">
        <v>1797.98</v>
      </c>
      <c r="V26">
        <v>22</v>
      </c>
      <c r="W26">
        <v>60</v>
      </c>
      <c r="X26">
        <v>52</v>
      </c>
      <c r="Y26">
        <v>51.57</v>
      </c>
      <c r="Z26">
        <v>5667.26</v>
      </c>
      <c r="AA26" s="1">
        <v>3.7000000000000002E-3</v>
      </c>
      <c r="AB26" s="1">
        <v>4.4000000000000003E-3</v>
      </c>
      <c r="AC26">
        <v>30.66</v>
      </c>
      <c r="AD26">
        <v>19879.05</v>
      </c>
      <c r="AE26">
        <v>4978</v>
      </c>
      <c r="AF26">
        <v>1018</v>
      </c>
      <c r="AG26">
        <v>5376</v>
      </c>
      <c r="AH26">
        <v>1002.13</v>
      </c>
      <c r="AI26">
        <v>5292.02</v>
      </c>
      <c r="AJ26" s="1">
        <v>0.84260000000000002</v>
      </c>
      <c r="AK26" s="1">
        <v>0.99560000000000004</v>
      </c>
      <c r="AL26">
        <v>123.39</v>
      </c>
      <c r="AM26">
        <v>1224.72</v>
      </c>
    </row>
    <row r="27" spans="1:39" x14ac:dyDescent="0.3">
      <c r="A27" t="s">
        <v>63</v>
      </c>
      <c r="C27">
        <v>5000</v>
      </c>
      <c r="D27">
        <v>82</v>
      </c>
      <c r="E27">
        <v>89</v>
      </c>
      <c r="F27">
        <v>81.55</v>
      </c>
      <c r="G27">
        <v>89.36</v>
      </c>
      <c r="H27" s="1">
        <v>0.92469999999999997</v>
      </c>
      <c r="I27" s="1">
        <v>0.92469999999999997</v>
      </c>
      <c r="J27">
        <v>11.85</v>
      </c>
      <c r="K27">
        <v>8.3800000000000008</v>
      </c>
      <c r="L27">
        <v>5000</v>
      </c>
      <c r="M27">
        <v>1395</v>
      </c>
      <c r="N27">
        <v>22</v>
      </c>
      <c r="O27">
        <v>1425.82</v>
      </c>
      <c r="P27">
        <v>25.54</v>
      </c>
      <c r="Q27">
        <f t="shared" si="0"/>
        <v>1.79124994739869E-2</v>
      </c>
      <c r="R27" s="1">
        <v>0.92469999999999997</v>
      </c>
      <c r="S27" s="1">
        <v>1</v>
      </c>
      <c r="T27">
        <v>150.63999999999999</v>
      </c>
      <c r="U27">
        <v>49.49</v>
      </c>
      <c r="V27">
        <v>6</v>
      </c>
      <c r="W27">
        <v>54</v>
      </c>
      <c r="X27">
        <v>16</v>
      </c>
      <c r="Y27">
        <v>67.569999999999993</v>
      </c>
      <c r="Z27">
        <v>21.64</v>
      </c>
      <c r="AA27" s="1">
        <v>1.1000000000000001E-3</v>
      </c>
      <c r="AB27" s="1">
        <v>1.1999999999999999E-3</v>
      </c>
      <c r="AC27">
        <v>39.770000000000003</v>
      </c>
      <c r="AD27">
        <v>10.75</v>
      </c>
      <c r="AE27">
        <v>4994</v>
      </c>
      <c r="AF27">
        <v>1395</v>
      </c>
      <c r="AG27">
        <v>22</v>
      </c>
      <c r="AH27">
        <v>1427.45</v>
      </c>
      <c r="AI27">
        <v>25.54</v>
      </c>
      <c r="AJ27" s="1">
        <v>0.92359999999999998</v>
      </c>
      <c r="AK27" s="1">
        <v>0.99880000000000002</v>
      </c>
      <c r="AL27">
        <v>143.16999999999999</v>
      </c>
      <c r="AM27">
        <v>49.52</v>
      </c>
    </row>
    <row r="28" spans="1:39" x14ac:dyDescent="0.3">
      <c r="A28" t="s">
        <v>64</v>
      </c>
      <c r="C28">
        <v>5000</v>
      </c>
      <c r="D28">
        <v>82</v>
      </c>
      <c r="E28">
        <v>89</v>
      </c>
      <c r="F28">
        <v>81.66</v>
      </c>
      <c r="G28">
        <v>89.68</v>
      </c>
      <c r="H28" s="1">
        <v>0.65190000000000003</v>
      </c>
      <c r="I28" s="1">
        <v>0.65190000000000003</v>
      </c>
      <c r="J28">
        <v>11.6</v>
      </c>
      <c r="K28">
        <v>8.4600000000000009</v>
      </c>
      <c r="L28">
        <v>5000</v>
      </c>
      <c r="M28">
        <v>1911</v>
      </c>
      <c r="N28">
        <v>33</v>
      </c>
      <c r="O28">
        <v>1901.41</v>
      </c>
      <c r="P28">
        <v>39.64</v>
      </c>
      <c r="Q28">
        <f t="shared" si="0"/>
        <v>2.0847686716699711E-2</v>
      </c>
      <c r="R28" s="1">
        <v>0.65190000000000003</v>
      </c>
      <c r="S28" s="1">
        <v>1</v>
      </c>
      <c r="T28">
        <v>216.33</v>
      </c>
      <c r="U28">
        <v>80.2</v>
      </c>
      <c r="V28">
        <v>5</v>
      </c>
      <c r="W28">
        <v>28</v>
      </c>
      <c r="X28">
        <v>27</v>
      </c>
      <c r="Y28">
        <v>37.67</v>
      </c>
      <c r="Z28">
        <v>645.26</v>
      </c>
      <c r="AA28" s="1">
        <v>6.9999999999999999E-4</v>
      </c>
      <c r="AB28" s="1">
        <v>1E-3</v>
      </c>
      <c r="AC28">
        <v>28.42</v>
      </c>
      <c r="AD28">
        <v>1244.43</v>
      </c>
      <c r="AE28">
        <v>4995</v>
      </c>
      <c r="AF28">
        <v>1911</v>
      </c>
      <c r="AG28">
        <v>33</v>
      </c>
      <c r="AH28">
        <v>1903.27</v>
      </c>
      <c r="AI28">
        <v>39.03</v>
      </c>
      <c r="AJ28" s="1">
        <v>0.6512</v>
      </c>
      <c r="AK28" s="1">
        <v>0.999</v>
      </c>
      <c r="AL28">
        <v>208.24</v>
      </c>
      <c r="AM28">
        <v>67.23</v>
      </c>
    </row>
    <row r="29" spans="1:39" x14ac:dyDescent="0.3">
      <c r="A29" t="s">
        <v>65</v>
      </c>
      <c r="C29">
        <v>5000</v>
      </c>
      <c r="D29">
        <v>82</v>
      </c>
      <c r="E29">
        <v>89</v>
      </c>
      <c r="F29">
        <v>82.04</v>
      </c>
      <c r="G29">
        <v>89.75</v>
      </c>
      <c r="H29" s="1">
        <v>0.79179999999999995</v>
      </c>
      <c r="I29" s="1">
        <v>0.79179999999999995</v>
      </c>
      <c r="J29">
        <v>11.42</v>
      </c>
      <c r="K29">
        <v>8.4499999999999993</v>
      </c>
      <c r="L29">
        <v>5000</v>
      </c>
      <c r="M29">
        <v>1747</v>
      </c>
      <c r="N29">
        <v>141</v>
      </c>
      <c r="O29">
        <v>1768.18</v>
      </c>
      <c r="P29">
        <v>143.08000000000001</v>
      </c>
      <c r="Q29">
        <f t="shared" si="0"/>
        <v>8.0919363413227169E-2</v>
      </c>
      <c r="R29" s="1">
        <v>0.79179999999999995</v>
      </c>
      <c r="S29" s="1">
        <v>1</v>
      </c>
      <c r="T29">
        <v>198.14</v>
      </c>
      <c r="U29">
        <v>49.87</v>
      </c>
      <c r="V29">
        <v>3</v>
      </c>
      <c r="W29">
        <v>60</v>
      </c>
      <c r="X29">
        <v>35</v>
      </c>
      <c r="Y29">
        <v>57.05</v>
      </c>
      <c r="Z29">
        <v>35.49</v>
      </c>
      <c r="AA29" s="1">
        <v>5.0000000000000001E-4</v>
      </c>
      <c r="AB29" s="1">
        <v>5.9999999999999995E-4</v>
      </c>
      <c r="AC29">
        <v>8.33</v>
      </c>
      <c r="AD29">
        <v>2.0099999999999998</v>
      </c>
      <c r="AE29">
        <v>4997</v>
      </c>
      <c r="AF29">
        <v>1747</v>
      </c>
      <c r="AG29">
        <v>141</v>
      </c>
      <c r="AH29">
        <v>1769.21</v>
      </c>
      <c r="AI29">
        <v>143.13999999999999</v>
      </c>
      <c r="AJ29" s="1">
        <v>0.7913</v>
      </c>
      <c r="AK29" s="1">
        <v>0.99939999999999996</v>
      </c>
      <c r="AL29">
        <v>193.71</v>
      </c>
      <c r="AM29">
        <v>49.81</v>
      </c>
    </row>
    <row r="30" spans="1:39" x14ac:dyDescent="0.3">
      <c r="A30" t="s">
        <v>66</v>
      </c>
      <c r="C30">
        <v>5000</v>
      </c>
      <c r="D30">
        <v>82</v>
      </c>
      <c r="E30">
        <v>90</v>
      </c>
      <c r="F30">
        <v>81.459999999999994</v>
      </c>
      <c r="G30">
        <v>90.14</v>
      </c>
      <c r="H30" s="1">
        <v>0.75960000000000005</v>
      </c>
      <c r="I30" s="1">
        <v>0.75960000000000005</v>
      </c>
      <c r="J30">
        <v>11.56</v>
      </c>
      <c r="K30">
        <v>8.3699999999999992</v>
      </c>
      <c r="L30">
        <v>5000</v>
      </c>
      <c r="M30">
        <v>1670</v>
      </c>
      <c r="N30">
        <v>2187</v>
      </c>
      <c r="O30">
        <v>1683.31</v>
      </c>
      <c r="P30">
        <v>2154.29</v>
      </c>
      <c r="Q30">
        <f t="shared" si="0"/>
        <v>1.2797939773422602</v>
      </c>
      <c r="R30" s="1">
        <v>0.75960000000000005</v>
      </c>
      <c r="S30" s="1">
        <v>1</v>
      </c>
      <c r="T30">
        <v>258.75</v>
      </c>
      <c r="U30">
        <v>345.97</v>
      </c>
      <c r="V30">
        <v>6</v>
      </c>
      <c r="W30">
        <v>54</v>
      </c>
      <c r="X30">
        <v>51</v>
      </c>
      <c r="Y30">
        <v>63.1</v>
      </c>
      <c r="Z30">
        <v>2279.5500000000002</v>
      </c>
      <c r="AA30" s="1">
        <v>8.9999999999999998E-4</v>
      </c>
      <c r="AB30" s="1">
        <v>1.1999999999999999E-3</v>
      </c>
      <c r="AC30">
        <v>44.51</v>
      </c>
      <c r="AD30">
        <v>3090.49</v>
      </c>
      <c r="AE30">
        <v>4995</v>
      </c>
      <c r="AF30">
        <v>1670</v>
      </c>
      <c r="AG30">
        <v>2187</v>
      </c>
      <c r="AH30">
        <v>1684.95</v>
      </c>
      <c r="AI30">
        <v>2154.79</v>
      </c>
      <c r="AJ30" s="1">
        <v>0.75890000000000002</v>
      </c>
      <c r="AK30" s="1">
        <v>0.999</v>
      </c>
      <c r="AL30">
        <v>253.64</v>
      </c>
      <c r="AM30">
        <v>332.27</v>
      </c>
    </row>
    <row r="31" spans="1:39" x14ac:dyDescent="0.3">
      <c r="A31" t="s">
        <v>67</v>
      </c>
      <c r="C31">
        <v>5000</v>
      </c>
      <c r="D31">
        <v>82</v>
      </c>
      <c r="E31">
        <v>90</v>
      </c>
      <c r="F31">
        <v>81.61</v>
      </c>
      <c r="G31">
        <v>90.54</v>
      </c>
      <c r="H31" s="1">
        <v>0.75529999999999997</v>
      </c>
      <c r="I31" s="1">
        <v>0.75529999999999997</v>
      </c>
      <c r="J31">
        <v>11.61</v>
      </c>
      <c r="K31">
        <v>8.6999999999999993</v>
      </c>
      <c r="L31">
        <v>5000</v>
      </c>
      <c r="M31">
        <v>1999</v>
      </c>
      <c r="N31">
        <v>2738</v>
      </c>
      <c r="O31">
        <v>1935.78</v>
      </c>
      <c r="P31">
        <v>2660.71</v>
      </c>
      <c r="Q31">
        <f t="shared" si="0"/>
        <v>1.3744898697166001</v>
      </c>
      <c r="R31" s="1">
        <v>0.75529999999999997</v>
      </c>
      <c r="S31" s="1">
        <v>1</v>
      </c>
      <c r="T31">
        <v>336.54</v>
      </c>
      <c r="U31">
        <v>508.67</v>
      </c>
      <c r="V31">
        <v>7</v>
      </c>
      <c r="W31">
        <v>57</v>
      </c>
      <c r="X31">
        <v>20</v>
      </c>
      <c r="Y31">
        <v>62.65</v>
      </c>
      <c r="Z31">
        <v>28.27</v>
      </c>
      <c r="AA31" s="1">
        <v>1.1000000000000001E-3</v>
      </c>
      <c r="AB31" s="1">
        <v>1.4E-3</v>
      </c>
      <c r="AC31">
        <v>32.380000000000003</v>
      </c>
      <c r="AD31">
        <v>22.99</v>
      </c>
      <c r="AE31">
        <v>4993</v>
      </c>
      <c r="AF31">
        <v>1999</v>
      </c>
      <c r="AG31">
        <v>2738</v>
      </c>
      <c r="AH31">
        <v>1938.4</v>
      </c>
      <c r="AI31">
        <v>2664.4</v>
      </c>
      <c r="AJ31" s="1">
        <v>0.75419999999999998</v>
      </c>
      <c r="AK31" s="1">
        <v>0.99860000000000004</v>
      </c>
      <c r="AL31">
        <v>329.38</v>
      </c>
      <c r="AM31">
        <v>499.37</v>
      </c>
    </row>
    <row r="32" spans="1:39" x14ac:dyDescent="0.3">
      <c r="A32" t="s">
        <v>68</v>
      </c>
      <c r="C32">
        <v>5000</v>
      </c>
      <c r="D32">
        <v>82</v>
      </c>
      <c r="E32">
        <v>90</v>
      </c>
      <c r="F32">
        <v>81.66</v>
      </c>
      <c r="G32">
        <v>91.05</v>
      </c>
      <c r="H32" s="1">
        <v>0.82169999999999999</v>
      </c>
      <c r="I32" s="1">
        <v>0.82169999999999999</v>
      </c>
      <c r="J32">
        <v>11.66</v>
      </c>
      <c r="K32">
        <v>8.5399999999999991</v>
      </c>
      <c r="L32">
        <v>5000</v>
      </c>
      <c r="M32">
        <v>1999</v>
      </c>
      <c r="N32">
        <v>4491</v>
      </c>
      <c r="O32">
        <v>1991.84</v>
      </c>
      <c r="P32">
        <v>4270.42</v>
      </c>
      <c r="Q32">
        <f t="shared" si="0"/>
        <v>2.1439573459715642</v>
      </c>
      <c r="R32" s="1">
        <v>0.82169999999999999</v>
      </c>
      <c r="S32" s="1">
        <v>1</v>
      </c>
      <c r="T32">
        <v>283.31</v>
      </c>
      <c r="U32">
        <v>1740.8</v>
      </c>
      <c r="V32">
        <v>11</v>
      </c>
      <c r="W32">
        <v>57</v>
      </c>
      <c r="X32">
        <v>16</v>
      </c>
      <c r="Y32">
        <v>61</v>
      </c>
      <c r="Z32">
        <v>9963.43</v>
      </c>
      <c r="AA32" s="1">
        <v>1.8E-3</v>
      </c>
      <c r="AB32" s="1">
        <v>2.2000000000000001E-3</v>
      </c>
      <c r="AC32">
        <v>30.7</v>
      </c>
      <c r="AD32">
        <v>27367.78</v>
      </c>
      <c r="AE32">
        <v>4990</v>
      </c>
      <c r="AF32">
        <v>1999</v>
      </c>
      <c r="AG32">
        <v>4491</v>
      </c>
      <c r="AH32">
        <v>1995.73</v>
      </c>
      <c r="AI32">
        <v>4276.18</v>
      </c>
      <c r="AJ32" s="1">
        <v>0.82</v>
      </c>
      <c r="AK32" s="1">
        <v>0.998</v>
      </c>
      <c r="AL32">
        <v>269.95999999999998</v>
      </c>
      <c r="AM32">
        <v>1727.87</v>
      </c>
    </row>
    <row r="33" spans="1:39" x14ac:dyDescent="0.3">
      <c r="A33" t="s">
        <v>69</v>
      </c>
      <c r="C33">
        <v>5000</v>
      </c>
      <c r="D33">
        <v>81</v>
      </c>
      <c r="E33">
        <v>89</v>
      </c>
      <c r="F33">
        <v>81.06</v>
      </c>
      <c r="G33">
        <v>89.75</v>
      </c>
      <c r="H33" s="1">
        <v>0.96009999999999995</v>
      </c>
      <c r="I33" s="1">
        <v>0.96009999999999995</v>
      </c>
      <c r="J33">
        <v>11.6</v>
      </c>
      <c r="K33">
        <v>8.2200000000000006</v>
      </c>
      <c r="L33">
        <v>5000</v>
      </c>
      <c r="M33">
        <v>1459</v>
      </c>
      <c r="N33">
        <v>50</v>
      </c>
      <c r="O33">
        <v>1464.8</v>
      </c>
      <c r="P33">
        <v>51.39</v>
      </c>
      <c r="Q33">
        <f t="shared" si="0"/>
        <v>3.5083287820862917E-2</v>
      </c>
      <c r="R33" s="1">
        <v>0.96009999999999995</v>
      </c>
      <c r="S33" s="1">
        <v>1</v>
      </c>
      <c r="T33">
        <v>159.1</v>
      </c>
      <c r="U33">
        <v>18.670000000000002</v>
      </c>
      <c r="V33">
        <v>4</v>
      </c>
      <c r="W33">
        <v>27</v>
      </c>
      <c r="X33">
        <v>10</v>
      </c>
      <c r="Y33">
        <v>33.54</v>
      </c>
      <c r="Z33">
        <v>15.96</v>
      </c>
      <c r="AA33" s="1">
        <v>8.0000000000000004E-4</v>
      </c>
      <c r="AB33" s="1">
        <v>8.0000000000000004E-4</v>
      </c>
      <c r="AC33">
        <v>14.18</v>
      </c>
      <c r="AD33">
        <v>7.76</v>
      </c>
      <c r="AE33">
        <v>4996</v>
      </c>
      <c r="AF33">
        <v>1459</v>
      </c>
      <c r="AG33">
        <v>50</v>
      </c>
      <c r="AH33">
        <v>1465.94</v>
      </c>
      <c r="AI33">
        <v>51.41</v>
      </c>
      <c r="AJ33" s="1">
        <v>0.95930000000000004</v>
      </c>
      <c r="AK33" s="1">
        <v>0.99919999999999998</v>
      </c>
      <c r="AL33">
        <v>153.91999999999999</v>
      </c>
      <c r="AM33">
        <v>18.649999999999999</v>
      </c>
    </row>
    <row r="34" spans="1:39" x14ac:dyDescent="0.3">
      <c r="A34" t="s">
        <v>70</v>
      </c>
      <c r="C34">
        <v>5000</v>
      </c>
      <c r="D34">
        <v>81</v>
      </c>
      <c r="E34">
        <v>89</v>
      </c>
      <c r="F34">
        <v>81.209999999999994</v>
      </c>
      <c r="G34">
        <v>89.46</v>
      </c>
      <c r="H34" s="1">
        <v>0.93600000000000005</v>
      </c>
      <c r="I34" s="1">
        <v>0.93600000000000005</v>
      </c>
      <c r="J34">
        <v>11.77</v>
      </c>
      <c r="K34">
        <v>8.42</v>
      </c>
      <c r="L34">
        <v>5000</v>
      </c>
      <c r="M34">
        <v>1219</v>
      </c>
      <c r="N34">
        <v>37</v>
      </c>
      <c r="O34">
        <v>1257.01</v>
      </c>
      <c r="P34">
        <v>39.590000000000003</v>
      </c>
      <c r="Q34">
        <f t="shared" si="0"/>
        <v>3.1495373942928062E-2</v>
      </c>
      <c r="R34" s="1">
        <v>0.93600000000000005</v>
      </c>
      <c r="S34" s="1">
        <v>1</v>
      </c>
      <c r="T34">
        <v>138.49</v>
      </c>
      <c r="U34">
        <v>32.869999999999997</v>
      </c>
      <c r="V34">
        <v>2</v>
      </c>
      <c r="W34">
        <v>49</v>
      </c>
      <c r="X34">
        <v>5</v>
      </c>
      <c r="Y34">
        <v>53.86</v>
      </c>
      <c r="Z34">
        <v>11.42</v>
      </c>
      <c r="AA34" s="1">
        <v>4.0000000000000002E-4</v>
      </c>
      <c r="AB34" s="1">
        <v>4.0000000000000002E-4</v>
      </c>
      <c r="AC34">
        <v>6.03</v>
      </c>
      <c r="AD34">
        <v>6.37</v>
      </c>
      <c r="AE34">
        <v>4998</v>
      </c>
      <c r="AF34">
        <v>1219</v>
      </c>
      <c r="AG34">
        <v>37</v>
      </c>
      <c r="AH34">
        <v>1257.49</v>
      </c>
      <c r="AI34">
        <v>39.6</v>
      </c>
      <c r="AJ34" s="1">
        <v>0.93559999999999999</v>
      </c>
      <c r="AK34" s="1">
        <v>0.99960000000000004</v>
      </c>
      <c r="AL34">
        <v>136.41</v>
      </c>
      <c r="AM34">
        <v>32.880000000000003</v>
      </c>
    </row>
    <row r="35" spans="1:39" x14ac:dyDescent="0.3">
      <c r="A35" t="s">
        <v>71</v>
      </c>
      <c r="C35">
        <v>5000</v>
      </c>
      <c r="D35">
        <v>82</v>
      </c>
      <c r="E35">
        <v>89</v>
      </c>
      <c r="F35">
        <v>81.790000000000006</v>
      </c>
      <c r="G35">
        <v>89.78</v>
      </c>
      <c r="H35" s="1">
        <v>0.77259999999999995</v>
      </c>
      <c r="I35" s="1">
        <v>0.77259999999999995</v>
      </c>
      <c r="J35">
        <v>11.73</v>
      </c>
      <c r="K35">
        <v>8.44</v>
      </c>
      <c r="L35">
        <v>5000</v>
      </c>
      <c r="M35">
        <v>1999</v>
      </c>
      <c r="N35">
        <v>20</v>
      </c>
      <c r="O35">
        <v>1996.02</v>
      </c>
      <c r="P35">
        <v>24.09</v>
      </c>
      <c r="Q35">
        <f t="shared" si="0"/>
        <v>1.2069017344515586E-2</v>
      </c>
      <c r="R35" s="1">
        <v>0.77259999999999995</v>
      </c>
      <c r="S35" s="1">
        <v>1</v>
      </c>
      <c r="T35">
        <v>214.39</v>
      </c>
      <c r="U35">
        <v>34.67</v>
      </c>
      <c r="V35">
        <v>2</v>
      </c>
      <c r="W35">
        <v>49</v>
      </c>
      <c r="X35">
        <v>10</v>
      </c>
      <c r="Y35">
        <v>53.86</v>
      </c>
      <c r="Z35">
        <v>15.38</v>
      </c>
      <c r="AA35" s="1">
        <v>2.9999999999999997E-4</v>
      </c>
      <c r="AB35" s="1">
        <v>4.0000000000000002E-4</v>
      </c>
      <c r="AC35">
        <v>6.03</v>
      </c>
      <c r="AD35">
        <v>5.91</v>
      </c>
      <c r="AE35">
        <v>4996</v>
      </c>
      <c r="AF35">
        <v>1999</v>
      </c>
      <c r="AG35">
        <v>20</v>
      </c>
      <c r="AH35">
        <v>1996.82</v>
      </c>
      <c r="AI35">
        <v>24.1</v>
      </c>
      <c r="AJ35" s="1">
        <v>0.77190000000000003</v>
      </c>
      <c r="AK35" s="1">
        <v>0.99919999999999998</v>
      </c>
      <c r="AL35">
        <v>210.92</v>
      </c>
      <c r="AM35">
        <v>34.69</v>
      </c>
    </row>
    <row r="36" spans="1:39" x14ac:dyDescent="0.3">
      <c r="A36" t="s">
        <v>72</v>
      </c>
      <c r="C36">
        <v>5000</v>
      </c>
      <c r="D36">
        <v>82</v>
      </c>
      <c r="E36">
        <v>89</v>
      </c>
      <c r="F36">
        <v>81.55</v>
      </c>
      <c r="G36">
        <v>89.97</v>
      </c>
      <c r="H36" s="1">
        <v>0.82969999999999999</v>
      </c>
      <c r="I36" s="1">
        <v>0.82969999999999999</v>
      </c>
      <c r="J36">
        <v>11.78</v>
      </c>
      <c r="K36">
        <v>8.5399999999999991</v>
      </c>
      <c r="L36">
        <v>5000</v>
      </c>
      <c r="M36">
        <v>1999</v>
      </c>
      <c r="N36">
        <v>18</v>
      </c>
      <c r="O36">
        <v>1994.97</v>
      </c>
      <c r="P36">
        <v>20.62</v>
      </c>
      <c r="Q36">
        <f t="shared" si="0"/>
        <v>1.0335995027494148E-2</v>
      </c>
      <c r="R36" s="1">
        <v>0.82969999999999999</v>
      </c>
      <c r="S36" s="1">
        <v>1</v>
      </c>
      <c r="T36">
        <v>225.6</v>
      </c>
      <c r="U36">
        <v>25.08</v>
      </c>
      <c r="V36">
        <v>1</v>
      </c>
      <c r="W36">
        <v>52</v>
      </c>
      <c r="X36">
        <v>12</v>
      </c>
      <c r="Y36">
        <v>52.33</v>
      </c>
      <c r="Z36">
        <v>11.86</v>
      </c>
      <c r="AA36" s="1">
        <v>2.0000000000000001E-4</v>
      </c>
      <c r="AB36" s="1">
        <v>2.0000000000000001E-4</v>
      </c>
      <c r="AC36">
        <v>0</v>
      </c>
      <c r="AD36">
        <v>0</v>
      </c>
      <c r="AE36">
        <v>4999</v>
      </c>
      <c r="AF36">
        <v>1999</v>
      </c>
      <c r="AG36">
        <v>18</v>
      </c>
      <c r="AH36">
        <v>1995.36</v>
      </c>
      <c r="AI36">
        <v>20.62</v>
      </c>
      <c r="AJ36" s="1">
        <v>0.8296</v>
      </c>
      <c r="AK36" s="1">
        <v>0.99980000000000002</v>
      </c>
      <c r="AL36">
        <v>223.94</v>
      </c>
      <c r="AM36">
        <v>25.09</v>
      </c>
    </row>
    <row r="37" spans="1:39" x14ac:dyDescent="0.3">
      <c r="A37" t="s">
        <v>73</v>
      </c>
      <c r="C37">
        <v>5000</v>
      </c>
      <c r="D37">
        <v>82</v>
      </c>
      <c r="E37">
        <v>91</v>
      </c>
      <c r="F37">
        <v>82.16</v>
      </c>
      <c r="G37">
        <v>91.58</v>
      </c>
      <c r="H37" s="1">
        <v>0.83709999999999996</v>
      </c>
      <c r="I37" s="1">
        <v>0.83709999999999996</v>
      </c>
      <c r="J37">
        <v>11.7</v>
      </c>
      <c r="K37">
        <v>8.9</v>
      </c>
      <c r="L37">
        <v>5000</v>
      </c>
      <c r="M37">
        <v>1219</v>
      </c>
      <c r="N37">
        <v>4914</v>
      </c>
      <c r="O37">
        <v>1211.19</v>
      </c>
      <c r="P37">
        <v>4769.8500000000004</v>
      </c>
      <c r="Q37">
        <f t="shared" si="0"/>
        <v>3.938151735070468</v>
      </c>
      <c r="R37" s="1">
        <v>0.83709999999999996</v>
      </c>
      <c r="S37" s="1">
        <v>1</v>
      </c>
      <c r="T37">
        <v>154.34</v>
      </c>
      <c r="U37">
        <v>980.44</v>
      </c>
      <c r="V37">
        <v>11</v>
      </c>
      <c r="W37">
        <v>63</v>
      </c>
      <c r="X37">
        <v>29</v>
      </c>
      <c r="Y37">
        <v>52.85</v>
      </c>
      <c r="Z37">
        <v>511.15</v>
      </c>
      <c r="AA37" s="1">
        <v>1.8E-3</v>
      </c>
      <c r="AB37" s="1">
        <v>2.2000000000000001E-3</v>
      </c>
      <c r="AC37">
        <v>31.97</v>
      </c>
      <c r="AD37">
        <v>1022.16</v>
      </c>
      <c r="AE37">
        <v>4989</v>
      </c>
      <c r="AF37">
        <v>1219</v>
      </c>
      <c r="AG37">
        <v>4914</v>
      </c>
      <c r="AH37">
        <v>1213.74</v>
      </c>
      <c r="AI37">
        <v>4779.24</v>
      </c>
      <c r="AJ37" s="1">
        <v>0.83530000000000004</v>
      </c>
      <c r="AK37" s="1">
        <v>0.99780000000000002</v>
      </c>
      <c r="AL37">
        <v>144.59</v>
      </c>
      <c r="AM37">
        <v>959.69</v>
      </c>
    </row>
    <row r="38" spans="1:39" x14ac:dyDescent="0.3">
      <c r="A38" t="s">
        <v>74</v>
      </c>
      <c r="C38">
        <v>5000</v>
      </c>
      <c r="D38">
        <v>82</v>
      </c>
      <c r="E38">
        <v>91</v>
      </c>
      <c r="F38">
        <v>81.59</v>
      </c>
      <c r="G38">
        <v>91.57</v>
      </c>
      <c r="H38" s="1">
        <v>0.85929999999999995</v>
      </c>
      <c r="I38" s="1">
        <v>0.85929999999999995</v>
      </c>
      <c r="J38">
        <v>11.66</v>
      </c>
      <c r="K38">
        <v>8.59</v>
      </c>
      <c r="L38">
        <v>5000</v>
      </c>
      <c r="M38">
        <v>1114</v>
      </c>
      <c r="N38">
        <v>5376</v>
      </c>
      <c r="O38">
        <v>1098.43</v>
      </c>
      <c r="P38">
        <v>5199.53</v>
      </c>
      <c r="Q38">
        <f t="shared" si="0"/>
        <v>4.733601595003778</v>
      </c>
      <c r="R38" s="1">
        <v>0.85929999999999995</v>
      </c>
      <c r="S38" s="1">
        <v>1</v>
      </c>
      <c r="T38">
        <v>150.71</v>
      </c>
      <c r="U38">
        <v>991.03</v>
      </c>
      <c r="V38">
        <v>13</v>
      </c>
      <c r="W38">
        <v>63</v>
      </c>
      <c r="X38">
        <v>35</v>
      </c>
      <c r="Y38">
        <v>54.99</v>
      </c>
      <c r="Z38">
        <v>1532.4</v>
      </c>
      <c r="AA38" s="1">
        <v>2.2000000000000001E-3</v>
      </c>
      <c r="AB38" s="1">
        <v>2.5999999999999999E-3</v>
      </c>
      <c r="AC38">
        <v>35.15</v>
      </c>
      <c r="AD38">
        <v>2808.77</v>
      </c>
      <c r="AE38">
        <v>4987</v>
      </c>
      <c r="AF38">
        <v>1114</v>
      </c>
      <c r="AG38">
        <v>5376</v>
      </c>
      <c r="AH38">
        <v>1101.1500000000001</v>
      </c>
      <c r="AI38">
        <v>5209.09</v>
      </c>
      <c r="AJ38" s="1">
        <v>0.85699999999999998</v>
      </c>
      <c r="AK38" s="1">
        <v>0.99739999999999995</v>
      </c>
      <c r="AL38">
        <v>141.15</v>
      </c>
      <c r="AM38">
        <v>963.84</v>
      </c>
    </row>
    <row r="39" spans="1:39" x14ac:dyDescent="0.3">
      <c r="A39" t="s">
        <v>75</v>
      </c>
      <c r="C39">
        <v>5000</v>
      </c>
      <c r="D39">
        <v>81</v>
      </c>
      <c r="E39">
        <v>89</v>
      </c>
      <c r="F39">
        <v>80.72</v>
      </c>
      <c r="G39">
        <v>89.33</v>
      </c>
      <c r="H39" s="1">
        <v>0.93979999999999997</v>
      </c>
      <c r="I39" s="1">
        <v>0.93979999999999997</v>
      </c>
      <c r="J39">
        <v>11.82</v>
      </c>
      <c r="K39">
        <v>8.15</v>
      </c>
      <c r="L39">
        <v>5000</v>
      </c>
      <c r="M39">
        <v>1459</v>
      </c>
      <c r="N39">
        <v>23</v>
      </c>
      <c r="O39">
        <v>1479.62</v>
      </c>
      <c r="P39">
        <v>28.29</v>
      </c>
      <c r="Q39">
        <f t="shared" si="0"/>
        <v>1.9119773996026008E-2</v>
      </c>
      <c r="R39" s="1">
        <v>0.93979999999999997</v>
      </c>
      <c r="S39" s="1">
        <v>1</v>
      </c>
      <c r="T39">
        <v>176.74</v>
      </c>
      <c r="U39">
        <v>109.03</v>
      </c>
      <c r="V39">
        <v>3</v>
      </c>
      <c r="W39">
        <v>23</v>
      </c>
      <c r="X39">
        <v>27</v>
      </c>
      <c r="Y39">
        <v>40.29</v>
      </c>
      <c r="Z39">
        <v>2364.5</v>
      </c>
      <c r="AA39" s="1">
        <v>5.9999999999999995E-4</v>
      </c>
      <c r="AB39" s="1">
        <v>5.9999999999999995E-4</v>
      </c>
      <c r="AC39">
        <v>29.69</v>
      </c>
      <c r="AD39">
        <v>3307.04</v>
      </c>
      <c r="AE39">
        <v>4997</v>
      </c>
      <c r="AF39">
        <v>1459</v>
      </c>
      <c r="AG39">
        <v>22</v>
      </c>
      <c r="AH39">
        <v>1480.49</v>
      </c>
      <c r="AI39">
        <v>26.89</v>
      </c>
      <c r="AJ39" s="1">
        <v>0.93930000000000002</v>
      </c>
      <c r="AK39" s="1">
        <v>0.99939999999999996</v>
      </c>
      <c r="AL39">
        <v>173.23</v>
      </c>
      <c r="AM39">
        <v>45.28</v>
      </c>
    </row>
    <row r="40" spans="1:39" x14ac:dyDescent="0.3">
      <c r="A40" t="s">
        <v>76</v>
      </c>
      <c r="C40">
        <v>5000</v>
      </c>
      <c r="D40">
        <v>82</v>
      </c>
      <c r="E40">
        <v>89</v>
      </c>
      <c r="F40">
        <v>81.400000000000006</v>
      </c>
      <c r="G40">
        <v>89.5</v>
      </c>
      <c r="H40" s="1">
        <v>0.71679999999999999</v>
      </c>
      <c r="I40" s="1">
        <v>0.71679999999999999</v>
      </c>
      <c r="J40">
        <v>11.91</v>
      </c>
      <c r="K40">
        <v>8.31</v>
      </c>
      <c r="L40">
        <v>5000</v>
      </c>
      <c r="M40">
        <v>1596</v>
      </c>
      <c r="N40">
        <v>27</v>
      </c>
      <c r="O40">
        <v>1602.48</v>
      </c>
      <c r="P40">
        <v>29.5</v>
      </c>
      <c r="Q40">
        <f t="shared" si="0"/>
        <v>1.8408966102541061E-2</v>
      </c>
      <c r="R40" s="1">
        <v>0.71679999999999999</v>
      </c>
      <c r="S40" s="1">
        <v>1</v>
      </c>
      <c r="T40">
        <v>231.31</v>
      </c>
      <c r="U40">
        <v>29.04</v>
      </c>
      <c r="V40">
        <v>8</v>
      </c>
      <c r="W40">
        <v>33</v>
      </c>
      <c r="X40">
        <v>21</v>
      </c>
      <c r="Y40">
        <v>49.84</v>
      </c>
      <c r="Z40">
        <v>31.97</v>
      </c>
      <c r="AA40" s="1">
        <v>1.1000000000000001E-3</v>
      </c>
      <c r="AB40" s="1">
        <v>1.6000000000000001E-3</v>
      </c>
      <c r="AC40">
        <v>27.95</v>
      </c>
      <c r="AD40">
        <v>32.729999999999997</v>
      </c>
      <c r="AE40">
        <v>4992</v>
      </c>
      <c r="AF40">
        <v>1596</v>
      </c>
      <c r="AG40">
        <v>27</v>
      </c>
      <c r="AH40">
        <v>1604.97</v>
      </c>
      <c r="AI40">
        <v>29.5</v>
      </c>
      <c r="AJ40" s="1">
        <v>0.7157</v>
      </c>
      <c r="AK40" s="1">
        <v>0.99839999999999995</v>
      </c>
      <c r="AL40">
        <v>222.98</v>
      </c>
      <c r="AM40">
        <v>29.03</v>
      </c>
    </row>
    <row r="41" spans="1:39" x14ac:dyDescent="0.3">
      <c r="A41" t="s">
        <v>77</v>
      </c>
      <c r="C41">
        <v>5000</v>
      </c>
      <c r="D41">
        <v>82</v>
      </c>
      <c r="E41">
        <v>89</v>
      </c>
      <c r="F41">
        <v>81.31</v>
      </c>
      <c r="G41">
        <v>89.27</v>
      </c>
      <c r="H41" s="1">
        <v>0.83320000000000005</v>
      </c>
      <c r="I41" s="1">
        <v>0.83320000000000005</v>
      </c>
      <c r="J41">
        <v>12.01</v>
      </c>
      <c r="K41">
        <v>8.27</v>
      </c>
      <c r="L41">
        <v>5000</v>
      </c>
      <c r="M41">
        <v>1827</v>
      </c>
      <c r="N41">
        <v>57</v>
      </c>
      <c r="O41">
        <v>1878.09</v>
      </c>
      <c r="P41">
        <v>61.61</v>
      </c>
      <c r="Q41">
        <f t="shared" si="0"/>
        <v>3.2804604678157066E-2</v>
      </c>
      <c r="R41" s="1">
        <v>0.83320000000000005</v>
      </c>
      <c r="S41" s="1">
        <v>1</v>
      </c>
      <c r="T41">
        <v>285.82</v>
      </c>
      <c r="U41">
        <v>36.04</v>
      </c>
      <c r="V41">
        <v>8</v>
      </c>
      <c r="W41">
        <v>64</v>
      </c>
      <c r="X41">
        <v>25</v>
      </c>
      <c r="Y41">
        <v>66.680000000000007</v>
      </c>
      <c r="Z41">
        <v>30.9</v>
      </c>
      <c r="AA41" s="1">
        <v>1.2999999999999999E-3</v>
      </c>
      <c r="AB41" s="1">
        <v>1.6000000000000001E-3</v>
      </c>
      <c r="AC41">
        <v>37.979999999999997</v>
      </c>
      <c r="AD41">
        <v>19.739999999999998</v>
      </c>
      <c r="AE41">
        <v>4993</v>
      </c>
      <c r="AF41">
        <v>1827</v>
      </c>
      <c r="AG41">
        <v>57</v>
      </c>
      <c r="AH41">
        <v>1880.64</v>
      </c>
      <c r="AI41">
        <v>61.66</v>
      </c>
      <c r="AJ41" s="1">
        <v>0.83199999999999996</v>
      </c>
      <c r="AK41" s="1">
        <v>0.99860000000000004</v>
      </c>
      <c r="AL41">
        <v>277.75</v>
      </c>
      <c r="AM41">
        <v>36.04</v>
      </c>
    </row>
    <row r="42" spans="1:39" x14ac:dyDescent="0.3">
      <c r="A42" t="s">
        <v>78</v>
      </c>
      <c r="C42">
        <v>5000</v>
      </c>
      <c r="D42">
        <v>82</v>
      </c>
      <c r="E42">
        <v>89</v>
      </c>
      <c r="F42">
        <v>81.489999999999995</v>
      </c>
      <c r="G42">
        <v>89.55</v>
      </c>
      <c r="H42" s="1">
        <v>0.85340000000000005</v>
      </c>
      <c r="I42" s="1">
        <v>0.85340000000000005</v>
      </c>
      <c r="J42">
        <v>11.69</v>
      </c>
      <c r="K42">
        <v>8.35</v>
      </c>
      <c r="L42">
        <v>5000</v>
      </c>
      <c r="M42">
        <v>1459</v>
      </c>
      <c r="N42">
        <v>1219</v>
      </c>
      <c r="O42">
        <v>1493.53</v>
      </c>
      <c r="P42">
        <v>1191.02</v>
      </c>
      <c r="Q42">
        <f t="shared" si="0"/>
        <v>0.79745301400038837</v>
      </c>
      <c r="R42" s="1">
        <v>0.85340000000000005</v>
      </c>
      <c r="S42" s="1">
        <v>1</v>
      </c>
      <c r="T42">
        <v>177.18</v>
      </c>
      <c r="U42">
        <v>294.11</v>
      </c>
      <c r="V42">
        <v>5</v>
      </c>
      <c r="W42">
        <v>57</v>
      </c>
      <c r="X42">
        <v>19</v>
      </c>
      <c r="Y42">
        <v>44.41</v>
      </c>
      <c r="Z42">
        <v>125.6</v>
      </c>
      <c r="AA42" s="1">
        <v>8.9999999999999998E-4</v>
      </c>
      <c r="AB42" s="1">
        <v>1E-3</v>
      </c>
      <c r="AC42">
        <v>23.9</v>
      </c>
      <c r="AD42">
        <v>170.4</v>
      </c>
      <c r="AE42">
        <v>4995</v>
      </c>
      <c r="AF42">
        <v>1459</v>
      </c>
      <c r="AG42">
        <v>1219</v>
      </c>
      <c r="AH42">
        <v>1494.98</v>
      </c>
      <c r="AI42">
        <v>1192.08</v>
      </c>
      <c r="AJ42" s="1">
        <v>0.85250000000000004</v>
      </c>
      <c r="AK42" s="1">
        <v>0.999</v>
      </c>
      <c r="AL42">
        <v>171.23</v>
      </c>
      <c r="AM42">
        <v>292.26</v>
      </c>
    </row>
    <row r="43" spans="1:39" x14ac:dyDescent="0.3">
      <c r="A43" t="s">
        <v>79</v>
      </c>
      <c r="C43">
        <v>5000</v>
      </c>
      <c r="D43">
        <v>81</v>
      </c>
      <c r="E43">
        <v>89</v>
      </c>
      <c r="F43">
        <v>81.400000000000006</v>
      </c>
      <c r="G43">
        <v>89.91</v>
      </c>
      <c r="H43" s="1">
        <v>0.78269999999999995</v>
      </c>
      <c r="I43" s="1">
        <v>0.78269999999999995</v>
      </c>
      <c r="J43">
        <v>11.82</v>
      </c>
      <c r="K43">
        <v>8.5</v>
      </c>
      <c r="L43">
        <v>5000</v>
      </c>
      <c r="M43">
        <v>2091</v>
      </c>
      <c r="N43">
        <v>1459</v>
      </c>
      <c r="O43">
        <v>2071.9499999999998</v>
      </c>
      <c r="P43">
        <v>1386.76</v>
      </c>
      <c r="Q43">
        <f t="shared" si="0"/>
        <v>0.66930186539250469</v>
      </c>
      <c r="R43" s="1">
        <v>0.78269999999999995</v>
      </c>
      <c r="S43" s="1">
        <v>1</v>
      </c>
      <c r="T43">
        <v>272.81</v>
      </c>
      <c r="U43">
        <v>814.2</v>
      </c>
      <c r="V43">
        <v>6</v>
      </c>
      <c r="W43">
        <v>45</v>
      </c>
      <c r="X43">
        <v>19</v>
      </c>
      <c r="Y43">
        <v>43.28</v>
      </c>
      <c r="Z43">
        <v>513.92999999999995</v>
      </c>
      <c r="AA43" s="1">
        <v>8.9999999999999998E-4</v>
      </c>
      <c r="AB43" s="1">
        <v>1.1999999999999999E-3</v>
      </c>
      <c r="AC43">
        <v>19.96</v>
      </c>
      <c r="AD43">
        <v>1110.0899999999999</v>
      </c>
      <c r="AE43">
        <v>4994</v>
      </c>
      <c r="AF43">
        <v>2091</v>
      </c>
      <c r="AG43">
        <v>1459</v>
      </c>
      <c r="AH43">
        <v>2074.38</v>
      </c>
      <c r="AI43">
        <v>1387.8</v>
      </c>
      <c r="AJ43" s="1">
        <v>0.78180000000000005</v>
      </c>
      <c r="AK43" s="1">
        <v>0.99880000000000002</v>
      </c>
      <c r="AL43">
        <v>263.75</v>
      </c>
      <c r="AM43">
        <v>813.22</v>
      </c>
    </row>
    <row r="44" spans="1:39" x14ac:dyDescent="0.3">
      <c r="A44" t="s">
        <v>80</v>
      </c>
      <c r="C44">
        <v>5000</v>
      </c>
      <c r="D44">
        <v>82</v>
      </c>
      <c r="E44">
        <v>90</v>
      </c>
      <c r="F44">
        <v>81.77</v>
      </c>
      <c r="G44">
        <v>90.7</v>
      </c>
      <c r="H44" s="1">
        <v>0.78859999999999997</v>
      </c>
      <c r="I44" s="1">
        <v>0.78859999999999997</v>
      </c>
      <c r="J44">
        <v>11.59</v>
      </c>
      <c r="K44">
        <v>8.75</v>
      </c>
      <c r="L44">
        <v>5000</v>
      </c>
      <c r="M44">
        <v>2288</v>
      </c>
      <c r="N44">
        <v>3924</v>
      </c>
      <c r="O44">
        <v>2253.2600000000002</v>
      </c>
      <c r="P44">
        <v>3659.89</v>
      </c>
      <c r="Q44">
        <f t="shared" si="0"/>
        <v>1.6242643991372498</v>
      </c>
      <c r="R44" s="1">
        <v>0.78859999999999997</v>
      </c>
      <c r="S44" s="1">
        <v>1</v>
      </c>
      <c r="T44">
        <v>411.98</v>
      </c>
      <c r="U44">
        <v>1090.5999999999999</v>
      </c>
      <c r="V44">
        <v>8</v>
      </c>
      <c r="W44">
        <v>59</v>
      </c>
      <c r="X44">
        <v>20</v>
      </c>
      <c r="Y44">
        <v>48.65</v>
      </c>
      <c r="Z44">
        <v>39.53</v>
      </c>
      <c r="AA44" s="1">
        <v>1.2999999999999999E-3</v>
      </c>
      <c r="AB44" s="1">
        <v>1.6000000000000001E-3</v>
      </c>
      <c r="AC44">
        <v>23.4</v>
      </c>
      <c r="AD44">
        <v>35.15</v>
      </c>
      <c r="AE44">
        <v>4992</v>
      </c>
      <c r="AF44">
        <v>2288</v>
      </c>
      <c r="AG44">
        <v>3924</v>
      </c>
      <c r="AH44">
        <v>2256.79</v>
      </c>
      <c r="AI44">
        <v>3665.69</v>
      </c>
      <c r="AJ44" s="1">
        <v>0.78739999999999999</v>
      </c>
      <c r="AK44" s="1">
        <v>0.99839999999999995</v>
      </c>
      <c r="AL44">
        <v>402.73</v>
      </c>
      <c r="AM44">
        <v>1081.79</v>
      </c>
    </row>
    <row r="45" spans="1:39" x14ac:dyDescent="0.3">
      <c r="A45" t="s">
        <v>81</v>
      </c>
      <c r="C45">
        <v>5000</v>
      </c>
      <c r="D45">
        <v>81</v>
      </c>
      <c r="E45">
        <v>89</v>
      </c>
      <c r="F45">
        <v>81.069999999999993</v>
      </c>
      <c r="G45">
        <v>89.15</v>
      </c>
      <c r="H45" s="1">
        <v>0.9446</v>
      </c>
      <c r="I45" s="1">
        <v>0.9446</v>
      </c>
      <c r="J45">
        <v>11.47</v>
      </c>
      <c r="K45">
        <v>8.2100000000000009</v>
      </c>
      <c r="L45">
        <v>5000</v>
      </c>
      <c r="M45">
        <v>1526</v>
      </c>
      <c r="N45">
        <v>31</v>
      </c>
      <c r="O45">
        <v>1541.09</v>
      </c>
      <c r="P45">
        <v>33.159999999999997</v>
      </c>
      <c r="Q45">
        <f t="shared" si="0"/>
        <v>2.1517237799220032E-2</v>
      </c>
      <c r="R45" s="1">
        <v>0.9446</v>
      </c>
      <c r="S45" s="1">
        <v>1</v>
      </c>
      <c r="T45">
        <v>182.15</v>
      </c>
      <c r="U45">
        <v>26.13</v>
      </c>
      <c r="V45">
        <v>1</v>
      </c>
      <c r="W45">
        <v>118</v>
      </c>
      <c r="X45">
        <v>28</v>
      </c>
      <c r="Y45">
        <v>117.57</v>
      </c>
      <c r="Z45">
        <v>27.88</v>
      </c>
      <c r="AA45" s="1">
        <v>2.0000000000000001E-4</v>
      </c>
      <c r="AB45" s="1">
        <v>2.0000000000000001E-4</v>
      </c>
      <c r="AC45">
        <v>0</v>
      </c>
      <c r="AD45">
        <v>0</v>
      </c>
      <c r="AE45">
        <v>4999</v>
      </c>
      <c r="AF45">
        <v>1526</v>
      </c>
      <c r="AG45">
        <v>31</v>
      </c>
      <c r="AH45">
        <v>1541.38</v>
      </c>
      <c r="AI45">
        <v>33.159999999999997</v>
      </c>
      <c r="AJ45" s="1">
        <v>0.94450000000000001</v>
      </c>
      <c r="AK45" s="1">
        <v>0.99980000000000002</v>
      </c>
      <c r="AL45">
        <v>181.06</v>
      </c>
      <c r="AM45">
        <v>26.14</v>
      </c>
    </row>
    <row r="46" spans="1:39" x14ac:dyDescent="0.3">
      <c r="A46" t="s">
        <v>82</v>
      </c>
      <c r="C46">
        <v>5000</v>
      </c>
      <c r="D46">
        <v>81</v>
      </c>
      <c r="E46">
        <v>89</v>
      </c>
      <c r="F46">
        <v>80.77</v>
      </c>
      <c r="G46">
        <v>89.24</v>
      </c>
      <c r="H46" s="1">
        <v>0.95379999999999998</v>
      </c>
      <c r="I46" s="1">
        <v>0.95379999999999998</v>
      </c>
      <c r="J46">
        <v>11.71</v>
      </c>
      <c r="K46">
        <v>8.11</v>
      </c>
      <c r="L46">
        <v>5000</v>
      </c>
      <c r="M46">
        <v>1334</v>
      </c>
      <c r="N46">
        <v>25</v>
      </c>
      <c r="O46">
        <v>1377.36</v>
      </c>
      <c r="P46">
        <v>29</v>
      </c>
      <c r="Q46">
        <f t="shared" si="0"/>
        <v>2.1054771446825812E-2</v>
      </c>
      <c r="R46" s="1">
        <v>0.95379999999999998</v>
      </c>
      <c r="S46" s="1">
        <v>1</v>
      </c>
      <c r="T46">
        <v>171.48</v>
      </c>
      <c r="U46">
        <v>33.61</v>
      </c>
      <c r="V46">
        <v>6</v>
      </c>
      <c r="W46">
        <v>47</v>
      </c>
      <c r="X46">
        <v>20</v>
      </c>
      <c r="Y46">
        <v>43.13</v>
      </c>
      <c r="Z46">
        <v>30.34</v>
      </c>
      <c r="AA46" s="1">
        <v>1.1000000000000001E-3</v>
      </c>
      <c r="AB46" s="1">
        <v>1.1999999999999999E-3</v>
      </c>
      <c r="AC46">
        <v>22.73</v>
      </c>
      <c r="AD46">
        <v>26.33</v>
      </c>
      <c r="AE46">
        <v>4994</v>
      </c>
      <c r="AF46">
        <v>1334</v>
      </c>
      <c r="AG46">
        <v>25</v>
      </c>
      <c r="AH46">
        <v>1378.97</v>
      </c>
      <c r="AI46">
        <v>28.99</v>
      </c>
      <c r="AJ46" s="1">
        <v>0.95269999999999999</v>
      </c>
      <c r="AK46" s="1">
        <v>0.99880000000000002</v>
      </c>
      <c r="AL46">
        <v>165.22</v>
      </c>
      <c r="AM46">
        <v>33.61</v>
      </c>
    </row>
    <row r="47" spans="1:39" x14ac:dyDescent="0.3">
      <c r="A47" t="s">
        <v>83</v>
      </c>
      <c r="C47">
        <v>5000</v>
      </c>
      <c r="D47">
        <v>82</v>
      </c>
      <c r="E47">
        <v>89</v>
      </c>
      <c r="F47">
        <v>81.34</v>
      </c>
      <c r="G47">
        <v>89.55</v>
      </c>
      <c r="H47" s="1">
        <v>0.70320000000000005</v>
      </c>
      <c r="I47" s="1">
        <v>0.70320000000000005</v>
      </c>
      <c r="J47">
        <v>11.56</v>
      </c>
      <c r="K47">
        <v>8.36</v>
      </c>
      <c r="L47">
        <v>5000</v>
      </c>
      <c r="M47">
        <v>1526</v>
      </c>
      <c r="N47">
        <v>20</v>
      </c>
      <c r="O47">
        <v>1552.4</v>
      </c>
      <c r="P47">
        <v>23.45</v>
      </c>
      <c r="Q47">
        <f t="shared" si="0"/>
        <v>1.5105642875547538E-2</v>
      </c>
      <c r="R47" s="1">
        <v>0.70320000000000005</v>
      </c>
      <c r="S47" s="1">
        <v>1</v>
      </c>
      <c r="T47">
        <v>228.45</v>
      </c>
      <c r="U47">
        <v>31.27</v>
      </c>
      <c r="V47">
        <v>4</v>
      </c>
      <c r="W47">
        <v>59</v>
      </c>
      <c r="X47">
        <v>20</v>
      </c>
      <c r="Y47">
        <v>54.68</v>
      </c>
      <c r="Z47">
        <v>50.19</v>
      </c>
      <c r="AA47" s="1">
        <v>5.9999999999999995E-4</v>
      </c>
      <c r="AB47" s="1">
        <v>8.0000000000000004E-4</v>
      </c>
      <c r="AC47">
        <v>26.17</v>
      </c>
      <c r="AD47">
        <v>48.99</v>
      </c>
      <c r="AE47">
        <v>4996</v>
      </c>
      <c r="AF47">
        <v>1526</v>
      </c>
      <c r="AG47">
        <v>20</v>
      </c>
      <c r="AH47">
        <v>1553.6</v>
      </c>
      <c r="AI47">
        <v>23.43</v>
      </c>
      <c r="AJ47" s="1">
        <v>0.70269999999999999</v>
      </c>
      <c r="AK47" s="1">
        <v>0.99919999999999998</v>
      </c>
      <c r="AL47">
        <v>224.57</v>
      </c>
      <c r="AM47">
        <v>31.24</v>
      </c>
    </row>
    <row r="48" spans="1:39" x14ac:dyDescent="0.3">
      <c r="A48" t="s">
        <v>84</v>
      </c>
      <c r="C48">
        <v>5000</v>
      </c>
      <c r="D48">
        <v>81</v>
      </c>
      <c r="E48">
        <v>89</v>
      </c>
      <c r="F48">
        <v>81.180000000000007</v>
      </c>
      <c r="G48">
        <v>89.64</v>
      </c>
      <c r="H48" s="1">
        <v>0.81530000000000002</v>
      </c>
      <c r="I48" s="1">
        <v>0.81530000000000002</v>
      </c>
      <c r="J48">
        <v>11.73</v>
      </c>
      <c r="K48">
        <v>8.39</v>
      </c>
      <c r="L48">
        <v>5000</v>
      </c>
      <c r="M48">
        <v>1670</v>
      </c>
      <c r="N48">
        <v>19</v>
      </c>
      <c r="O48">
        <v>1684.47</v>
      </c>
      <c r="P48">
        <v>21.25</v>
      </c>
      <c r="Q48">
        <f t="shared" si="0"/>
        <v>1.2615243963976799E-2</v>
      </c>
      <c r="R48" s="1">
        <v>0.81530000000000002</v>
      </c>
      <c r="S48" s="1">
        <v>1</v>
      </c>
      <c r="T48">
        <v>183.18</v>
      </c>
      <c r="U48">
        <v>22.82</v>
      </c>
      <c r="V48">
        <v>2</v>
      </c>
      <c r="W48">
        <v>24</v>
      </c>
      <c r="X48">
        <v>25</v>
      </c>
      <c r="Y48">
        <v>44.41</v>
      </c>
      <c r="Z48">
        <v>25.51</v>
      </c>
      <c r="AA48" s="1">
        <v>2.9999999999999997E-4</v>
      </c>
      <c r="AB48" s="1">
        <v>4.0000000000000002E-4</v>
      </c>
      <c r="AC48">
        <v>21.12</v>
      </c>
      <c r="AD48">
        <v>1.1499999999999999</v>
      </c>
      <c r="AE48">
        <v>4998</v>
      </c>
      <c r="AF48">
        <v>1670</v>
      </c>
      <c r="AG48">
        <v>19</v>
      </c>
      <c r="AH48">
        <v>1685.13</v>
      </c>
      <c r="AI48">
        <v>21.24</v>
      </c>
      <c r="AJ48" s="1">
        <v>0.81489999999999996</v>
      </c>
      <c r="AK48" s="1">
        <v>0.99960000000000004</v>
      </c>
      <c r="AL48">
        <v>180.25</v>
      </c>
      <c r="AM48">
        <v>22.82</v>
      </c>
    </row>
    <row r="49" spans="1:39" x14ac:dyDescent="0.3">
      <c r="A49" t="s">
        <v>85</v>
      </c>
      <c r="C49">
        <v>5000</v>
      </c>
      <c r="D49">
        <v>81</v>
      </c>
      <c r="E49">
        <v>90</v>
      </c>
      <c r="F49">
        <v>81.319999999999993</v>
      </c>
      <c r="G49">
        <v>90.95</v>
      </c>
      <c r="H49" s="1">
        <v>0.81179999999999997</v>
      </c>
      <c r="I49" s="1">
        <v>0.81179999999999997</v>
      </c>
      <c r="J49">
        <v>11.62</v>
      </c>
      <c r="K49">
        <v>8.7100000000000009</v>
      </c>
      <c r="L49">
        <v>5000</v>
      </c>
      <c r="M49">
        <v>1459</v>
      </c>
      <c r="N49">
        <v>4914</v>
      </c>
      <c r="O49">
        <v>1465.65</v>
      </c>
      <c r="P49">
        <v>4571.29</v>
      </c>
      <c r="Q49">
        <f t="shared" si="0"/>
        <v>3.1189506362364821</v>
      </c>
      <c r="R49" s="1">
        <v>0.81179999999999997</v>
      </c>
      <c r="S49" s="1">
        <v>1</v>
      </c>
      <c r="T49">
        <v>191.98</v>
      </c>
      <c r="U49">
        <v>1068.57</v>
      </c>
      <c r="V49">
        <v>13</v>
      </c>
      <c r="W49">
        <v>52</v>
      </c>
      <c r="X49">
        <v>32</v>
      </c>
      <c r="Y49">
        <v>46.56</v>
      </c>
      <c r="Z49">
        <v>1392.28</v>
      </c>
      <c r="AA49" s="1">
        <v>2.0999999999999999E-3</v>
      </c>
      <c r="AB49" s="1">
        <v>2.5999999999999999E-3</v>
      </c>
      <c r="AC49">
        <v>20.170000000000002</v>
      </c>
      <c r="AD49">
        <v>4379.17</v>
      </c>
      <c r="AE49">
        <v>4987</v>
      </c>
      <c r="AF49">
        <v>1459</v>
      </c>
      <c r="AG49">
        <v>4914</v>
      </c>
      <c r="AH49">
        <v>1469.35</v>
      </c>
      <c r="AI49">
        <v>4579.57</v>
      </c>
      <c r="AJ49" s="1">
        <v>0.80969999999999998</v>
      </c>
      <c r="AK49" s="1">
        <v>0.99739999999999995</v>
      </c>
      <c r="AL49">
        <v>178.01</v>
      </c>
      <c r="AM49">
        <v>1033.6400000000001</v>
      </c>
    </row>
    <row r="50" spans="1:39" x14ac:dyDescent="0.3">
      <c r="A50" t="s">
        <v>86</v>
      </c>
      <c r="C50">
        <v>5000</v>
      </c>
      <c r="D50">
        <v>81</v>
      </c>
      <c r="E50">
        <v>90</v>
      </c>
      <c r="F50">
        <v>81.16</v>
      </c>
      <c r="G50">
        <v>90.84</v>
      </c>
      <c r="H50" s="1">
        <v>0.85140000000000005</v>
      </c>
      <c r="I50" s="1">
        <v>0.85140000000000005</v>
      </c>
      <c r="J50">
        <v>11.57</v>
      </c>
      <c r="K50">
        <v>8.5299999999999994</v>
      </c>
      <c r="L50">
        <v>5000</v>
      </c>
      <c r="M50">
        <v>1395</v>
      </c>
      <c r="N50">
        <v>4914</v>
      </c>
      <c r="O50">
        <v>1449.17</v>
      </c>
      <c r="P50">
        <v>4696.5</v>
      </c>
      <c r="Q50">
        <f t="shared" si="0"/>
        <v>3.2408206076581765</v>
      </c>
      <c r="R50" s="1">
        <v>0.85140000000000005</v>
      </c>
      <c r="S50" s="1">
        <v>1</v>
      </c>
      <c r="T50">
        <v>370.57</v>
      </c>
      <c r="U50">
        <v>1631.35</v>
      </c>
      <c r="V50">
        <v>19</v>
      </c>
      <c r="W50">
        <v>57</v>
      </c>
      <c r="X50">
        <v>37</v>
      </c>
      <c r="Y50">
        <v>47.1</v>
      </c>
      <c r="Z50">
        <v>567.95000000000005</v>
      </c>
      <c r="AA50" s="1">
        <v>3.2000000000000002E-3</v>
      </c>
      <c r="AB50" s="1">
        <v>3.8E-3</v>
      </c>
      <c r="AC50">
        <v>26.84</v>
      </c>
      <c r="AD50">
        <v>1462.39</v>
      </c>
      <c r="AE50">
        <v>4981</v>
      </c>
      <c r="AF50">
        <v>1395</v>
      </c>
      <c r="AG50">
        <v>4914</v>
      </c>
      <c r="AH50">
        <v>1454.52</v>
      </c>
      <c r="AI50">
        <v>4712.24</v>
      </c>
      <c r="AJ50" s="1">
        <v>0.84809999999999997</v>
      </c>
      <c r="AK50" s="1">
        <v>0.99619999999999997</v>
      </c>
      <c r="AL50">
        <v>360.99</v>
      </c>
      <c r="AM50">
        <v>1611.84</v>
      </c>
    </row>
    <row r="51" spans="1:39" x14ac:dyDescent="0.3">
      <c r="A51" t="s">
        <v>87</v>
      </c>
      <c r="C51">
        <v>5000</v>
      </c>
      <c r="D51">
        <v>80</v>
      </c>
      <c r="E51">
        <v>88</v>
      </c>
      <c r="F51">
        <v>80.16</v>
      </c>
      <c r="G51">
        <v>88.7</v>
      </c>
      <c r="H51" s="1">
        <v>0.95089999999999997</v>
      </c>
      <c r="I51" s="1">
        <v>0.95089999999999997</v>
      </c>
      <c r="J51">
        <v>11.63</v>
      </c>
      <c r="K51">
        <v>7.97</v>
      </c>
      <c r="L51">
        <v>5000</v>
      </c>
      <c r="M51">
        <v>1275</v>
      </c>
      <c r="N51">
        <v>23</v>
      </c>
      <c r="O51">
        <v>1255.4100000000001</v>
      </c>
      <c r="P51">
        <v>27.58</v>
      </c>
      <c r="Q51">
        <f t="shared" si="0"/>
        <v>2.1968918520642654E-2</v>
      </c>
      <c r="R51" s="1">
        <v>0.95089999999999997</v>
      </c>
      <c r="S51" s="1">
        <v>1</v>
      </c>
      <c r="T51">
        <v>241.09</v>
      </c>
      <c r="U51">
        <v>41.54</v>
      </c>
      <c r="V51">
        <v>4</v>
      </c>
      <c r="W51">
        <v>72</v>
      </c>
      <c r="X51">
        <v>11</v>
      </c>
      <c r="Y51">
        <v>64.88</v>
      </c>
      <c r="Z51">
        <v>14.94</v>
      </c>
      <c r="AA51" s="1">
        <v>8.0000000000000004E-4</v>
      </c>
      <c r="AB51" s="1">
        <v>8.0000000000000004E-4</v>
      </c>
      <c r="AC51">
        <v>35.590000000000003</v>
      </c>
      <c r="AD51">
        <v>5.64</v>
      </c>
      <c r="AE51">
        <v>4996</v>
      </c>
      <c r="AF51">
        <v>1275</v>
      </c>
      <c r="AG51">
        <v>23</v>
      </c>
      <c r="AH51">
        <v>1256.3599999999999</v>
      </c>
      <c r="AI51">
        <v>27.59</v>
      </c>
      <c r="AJ51" s="1">
        <v>0.95020000000000004</v>
      </c>
      <c r="AK51" s="1">
        <v>0.99919999999999998</v>
      </c>
      <c r="AL51">
        <v>238.82</v>
      </c>
      <c r="AM51">
        <v>41.55</v>
      </c>
    </row>
    <row r="52" spans="1:39" x14ac:dyDescent="0.3">
      <c r="A52" t="s">
        <v>88</v>
      </c>
      <c r="C52">
        <v>5000</v>
      </c>
      <c r="D52">
        <v>81</v>
      </c>
      <c r="E52">
        <v>89</v>
      </c>
      <c r="F52">
        <v>80.64</v>
      </c>
      <c r="G52">
        <v>89.13</v>
      </c>
      <c r="H52" s="1">
        <v>0.66349999999999998</v>
      </c>
      <c r="I52" s="1">
        <v>0.66349999999999998</v>
      </c>
      <c r="J52">
        <v>11.75</v>
      </c>
      <c r="K52">
        <v>8.11</v>
      </c>
      <c r="L52">
        <v>5000</v>
      </c>
      <c r="M52">
        <v>1275</v>
      </c>
      <c r="N52">
        <v>25</v>
      </c>
      <c r="O52">
        <v>1247.26</v>
      </c>
      <c r="P52">
        <v>29.35</v>
      </c>
      <c r="Q52">
        <f t="shared" si="0"/>
        <v>2.3531581226047496E-2</v>
      </c>
      <c r="R52" s="1">
        <v>0.66349999999999998</v>
      </c>
      <c r="S52" s="1">
        <v>1</v>
      </c>
      <c r="T52">
        <v>283.02</v>
      </c>
      <c r="U52">
        <v>36.57</v>
      </c>
      <c r="V52">
        <v>6</v>
      </c>
      <c r="W52">
        <v>14</v>
      </c>
      <c r="X52">
        <v>41</v>
      </c>
      <c r="Y52">
        <v>35.57</v>
      </c>
      <c r="Z52">
        <v>283.01</v>
      </c>
      <c r="AA52" s="1">
        <v>8.0000000000000004E-4</v>
      </c>
      <c r="AB52" s="1">
        <v>1.1999999999999999E-3</v>
      </c>
      <c r="AC52">
        <v>26.45</v>
      </c>
      <c r="AD52">
        <v>389.21</v>
      </c>
      <c r="AE52">
        <v>4994</v>
      </c>
      <c r="AF52">
        <v>1275</v>
      </c>
      <c r="AG52">
        <v>25</v>
      </c>
      <c r="AH52">
        <v>1248.72</v>
      </c>
      <c r="AI52">
        <v>29.05</v>
      </c>
      <c r="AJ52" s="1">
        <v>0.66269999999999996</v>
      </c>
      <c r="AK52" s="1">
        <v>0.99880000000000002</v>
      </c>
      <c r="AL52">
        <v>280.05</v>
      </c>
      <c r="AM52">
        <v>32.86</v>
      </c>
    </row>
    <row r="53" spans="1:39" x14ac:dyDescent="0.3">
      <c r="A53" t="s">
        <v>89</v>
      </c>
      <c r="C53">
        <v>5000</v>
      </c>
      <c r="D53">
        <v>81</v>
      </c>
      <c r="E53">
        <v>88</v>
      </c>
      <c r="F53">
        <v>80.540000000000006</v>
      </c>
      <c r="G53">
        <v>88.73</v>
      </c>
      <c r="H53" s="1">
        <v>0.83240000000000003</v>
      </c>
      <c r="I53" s="1">
        <v>0.83240000000000003</v>
      </c>
      <c r="J53">
        <v>11.93</v>
      </c>
      <c r="K53">
        <v>8.2200000000000006</v>
      </c>
      <c r="L53">
        <v>5000</v>
      </c>
      <c r="M53">
        <v>1596</v>
      </c>
      <c r="N53">
        <v>29</v>
      </c>
      <c r="O53">
        <v>1625.31</v>
      </c>
      <c r="P53">
        <v>34.090000000000003</v>
      </c>
      <c r="Q53">
        <f t="shared" si="0"/>
        <v>2.0974460256812551E-2</v>
      </c>
      <c r="R53" s="1">
        <v>0.83240000000000003</v>
      </c>
      <c r="S53" s="1">
        <v>1</v>
      </c>
      <c r="T53">
        <v>253.34</v>
      </c>
      <c r="U53">
        <v>88.09</v>
      </c>
      <c r="V53">
        <v>7</v>
      </c>
      <c r="W53">
        <v>19</v>
      </c>
      <c r="X53">
        <v>50</v>
      </c>
      <c r="Y53">
        <v>27.6</v>
      </c>
      <c r="Z53">
        <v>336.19</v>
      </c>
      <c r="AA53" s="1">
        <v>1.1999999999999999E-3</v>
      </c>
      <c r="AB53" s="1">
        <v>1.4E-3</v>
      </c>
      <c r="AC53">
        <v>21.79</v>
      </c>
      <c r="AD53">
        <v>614.02</v>
      </c>
      <c r="AE53">
        <v>4993</v>
      </c>
      <c r="AF53">
        <v>1596</v>
      </c>
      <c r="AG53">
        <v>29</v>
      </c>
      <c r="AH53">
        <v>1627.55</v>
      </c>
      <c r="AI53">
        <v>33.67</v>
      </c>
      <c r="AJ53" s="1">
        <v>0.83120000000000005</v>
      </c>
      <c r="AK53" s="1">
        <v>0.99860000000000004</v>
      </c>
      <c r="AL53">
        <v>246.35</v>
      </c>
      <c r="AM53">
        <v>84.34</v>
      </c>
    </row>
    <row r="54" spans="1:39" x14ac:dyDescent="0.3">
      <c r="A54" t="s">
        <v>90</v>
      </c>
      <c r="C54">
        <v>5000</v>
      </c>
      <c r="D54">
        <v>81</v>
      </c>
      <c r="E54">
        <v>88</v>
      </c>
      <c r="F54">
        <v>80.61</v>
      </c>
      <c r="G54">
        <v>88.84</v>
      </c>
      <c r="H54" s="1">
        <v>0.77149999999999996</v>
      </c>
      <c r="I54" s="1">
        <v>0.77149999999999996</v>
      </c>
      <c r="J54">
        <v>11.66</v>
      </c>
      <c r="K54">
        <v>8.0399999999999991</v>
      </c>
      <c r="L54">
        <v>5000</v>
      </c>
      <c r="M54">
        <v>1275</v>
      </c>
      <c r="N54">
        <v>362</v>
      </c>
      <c r="O54">
        <v>1277.3900000000001</v>
      </c>
      <c r="P54">
        <v>379.59</v>
      </c>
      <c r="Q54">
        <f t="shared" si="0"/>
        <v>0.29716061656972415</v>
      </c>
      <c r="R54" s="1">
        <v>0.77149999999999996</v>
      </c>
      <c r="S54" s="1">
        <v>1</v>
      </c>
      <c r="T54">
        <v>179.81</v>
      </c>
      <c r="U54">
        <v>205.62</v>
      </c>
      <c r="V54">
        <v>4</v>
      </c>
      <c r="W54">
        <v>47</v>
      </c>
      <c r="X54">
        <v>7</v>
      </c>
      <c r="Y54">
        <v>49.65</v>
      </c>
      <c r="Z54">
        <v>13.6</v>
      </c>
      <c r="AA54" s="1">
        <v>5.9999999999999995E-4</v>
      </c>
      <c r="AB54" s="1">
        <v>8.0000000000000004E-4</v>
      </c>
      <c r="AC54">
        <v>18.78</v>
      </c>
      <c r="AD54">
        <v>8.49</v>
      </c>
      <c r="AE54">
        <v>4996</v>
      </c>
      <c r="AF54">
        <v>1275</v>
      </c>
      <c r="AG54">
        <v>362</v>
      </c>
      <c r="AH54">
        <v>1278.3800000000001</v>
      </c>
      <c r="AI54">
        <v>379.89</v>
      </c>
      <c r="AJ54" s="1">
        <v>0.77090000000000003</v>
      </c>
      <c r="AK54" s="1">
        <v>0.99919999999999998</v>
      </c>
      <c r="AL54">
        <v>176.49</v>
      </c>
      <c r="AM54">
        <v>205.44</v>
      </c>
    </row>
    <row r="55" spans="1:39" x14ac:dyDescent="0.3">
      <c r="A55" t="s">
        <v>91</v>
      </c>
      <c r="C55">
        <v>5000</v>
      </c>
      <c r="D55">
        <v>81</v>
      </c>
      <c r="E55">
        <v>88</v>
      </c>
      <c r="F55">
        <v>80.81</v>
      </c>
      <c r="G55">
        <v>88.65</v>
      </c>
      <c r="H55" s="1">
        <v>0.67659999999999998</v>
      </c>
      <c r="I55" s="1">
        <v>0.67659999999999998</v>
      </c>
      <c r="J55">
        <v>11.65</v>
      </c>
      <c r="K55">
        <v>8.1999999999999993</v>
      </c>
      <c r="L55">
        <v>5000</v>
      </c>
      <c r="M55">
        <v>1827</v>
      </c>
      <c r="N55">
        <v>168</v>
      </c>
      <c r="O55">
        <v>1769.4</v>
      </c>
      <c r="P55">
        <v>264.3</v>
      </c>
      <c r="Q55">
        <f t="shared" si="0"/>
        <v>0.14937266870125465</v>
      </c>
      <c r="R55" s="1">
        <v>0.67659999999999998</v>
      </c>
      <c r="S55" s="1">
        <v>1</v>
      </c>
      <c r="T55">
        <v>433.61</v>
      </c>
      <c r="U55">
        <v>291.38</v>
      </c>
      <c r="V55">
        <v>13</v>
      </c>
      <c r="W55">
        <v>72</v>
      </c>
      <c r="X55">
        <v>46</v>
      </c>
      <c r="Y55">
        <v>60.63</v>
      </c>
      <c r="Z55">
        <v>612.19000000000005</v>
      </c>
      <c r="AA55" s="1">
        <v>1.8E-3</v>
      </c>
      <c r="AB55" s="1">
        <v>2.5999999999999999E-3</v>
      </c>
      <c r="AC55">
        <v>32.11</v>
      </c>
      <c r="AD55">
        <v>1613.46</v>
      </c>
      <c r="AE55">
        <v>4987</v>
      </c>
      <c r="AF55">
        <v>1827</v>
      </c>
      <c r="AG55">
        <v>168</v>
      </c>
      <c r="AH55">
        <v>1773.85</v>
      </c>
      <c r="AI55">
        <v>263.39</v>
      </c>
      <c r="AJ55" s="1">
        <v>0.67479999999999996</v>
      </c>
      <c r="AK55" s="1">
        <v>0.99739999999999995</v>
      </c>
      <c r="AL55">
        <v>425.29</v>
      </c>
      <c r="AM55">
        <v>279.32</v>
      </c>
    </row>
    <row r="56" spans="1:39" x14ac:dyDescent="0.3">
      <c r="A56" t="s">
        <v>92</v>
      </c>
      <c r="C56">
        <v>5000</v>
      </c>
      <c r="D56">
        <v>81</v>
      </c>
      <c r="E56">
        <v>88</v>
      </c>
      <c r="F56">
        <v>80.680000000000007</v>
      </c>
      <c r="G56">
        <v>89.23</v>
      </c>
      <c r="H56" s="1">
        <v>0.85780000000000001</v>
      </c>
      <c r="I56" s="1">
        <v>0.85780000000000001</v>
      </c>
      <c r="J56">
        <v>11.73</v>
      </c>
      <c r="K56">
        <v>8.2100000000000009</v>
      </c>
      <c r="L56">
        <v>5000</v>
      </c>
      <c r="M56">
        <v>2091</v>
      </c>
      <c r="N56">
        <v>1165</v>
      </c>
      <c r="O56">
        <v>2069.41</v>
      </c>
      <c r="P56">
        <v>1275.5</v>
      </c>
      <c r="Q56">
        <f t="shared" si="0"/>
        <v>0.61635925215399567</v>
      </c>
      <c r="R56" s="1">
        <v>0.85780000000000001</v>
      </c>
      <c r="S56" s="1">
        <v>1</v>
      </c>
      <c r="T56">
        <v>341.02</v>
      </c>
      <c r="U56">
        <v>784.48</v>
      </c>
      <c r="V56">
        <v>8</v>
      </c>
      <c r="W56">
        <v>51</v>
      </c>
      <c r="X56">
        <v>39</v>
      </c>
      <c r="Y56">
        <v>42.8</v>
      </c>
      <c r="Z56">
        <v>790.91</v>
      </c>
      <c r="AA56" s="1">
        <v>1.4E-3</v>
      </c>
      <c r="AB56" s="1">
        <v>1.6000000000000001E-3</v>
      </c>
      <c r="AC56">
        <v>19.87</v>
      </c>
      <c r="AD56">
        <v>1498.3</v>
      </c>
      <c r="AE56">
        <v>4992</v>
      </c>
      <c r="AF56">
        <v>2091</v>
      </c>
      <c r="AG56">
        <v>1165</v>
      </c>
      <c r="AH56">
        <v>2072.66</v>
      </c>
      <c r="AI56">
        <v>1276.28</v>
      </c>
      <c r="AJ56" s="1">
        <v>0.85640000000000005</v>
      </c>
      <c r="AK56" s="1">
        <v>0.99839999999999995</v>
      </c>
      <c r="AL56">
        <v>331.49</v>
      </c>
      <c r="AM56">
        <v>782.58</v>
      </c>
    </row>
    <row r="57" spans="1:39" x14ac:dyDescent="0.3">
      <c r="A57" t="s">
        <v>93</v>
      </c>
      <c r="C57">
        <v>5000</v>
      </c>
      <c r="D57">
        <v>81</v>
      </c>
      <c r="E57">
        <v>88</v>
      </c>
      <c r="F57">
        <v>80.69</v>
      </c>
      <c r="G57">
        <v>88.79</v>
      </c>
      <c r="H57" s="1">
        <v>0.94479999999999997</v>
      </c>
      <c r="I57" s="1">
        <v>0.94479999999999997</v>
      </c>
      <c r="J57">
        <v>11.76</v>
      </c>
      <c r="K57">
        <v>8.06</v>
      </c>
      <c r="L57">
        <v>5000</v>
      </c>
      <c r="M57">
        <v>1334</v>
      </c>
      <c r="N57">
        <v>24</v>
      </c>
      <c r="O57">
        <v>1333.31</v>
      </c>
      <c r="P57">
        <v>28</v>
      </c>
      <c r="Q57">
        <f t="shared" si="0"/>
        <v>2.1000367506431365E-2</v>
      </c>
      <c r="R57" s="1">
        <v>0.94479999999999997</v>
      </c>
      <c r="S57" s="1">
        <v>1</v>
      </c>
      <c r="T57">
        <v>244.29</v>
      </c>
      <c r="U57">
        <v>47</v>
      </c>
      <c r="V57">
        <v>4</v>
      </c>
      <c r="W57">
        <v>61</v>
      </c>
      <c r="X57">
        <v>30</v>
      </c>
      <c r="Y57">
        <v>51.18</v>
      </c>
      <c r="Z57">
        <v>263.54000000000002</v>
      </c>
      <c r="AA57" s="1">
        <v>8.0000000000000004E-4</v>
      </c>
      <c r="AB57" s="1">
        <v>8.0000000000000004E-4</v>
      </c>
      <c r="AC57">
        <v>27.23</v>
      </c>
      <c r="AD57">
        <v>410.02</v>
      </c>
      <c r="AE57">
        <v>4996</v>
      </c>
      <c r="AF57">
        <v>1334</v>
      </c>
      <c r="AG57">
        <v>24</v>
      </c>
      <c r="AH57">
        <v>1334.33</v>
      </c>
      <c r="AI57">
        <v>27.81</v>
      </c>
      <c r="AJ57" s="1">
        <v>0.94410000000000005</v>
      </c>
      <c r="AK57" s="1">
        <v>0.99919999999999998</v>
      </c>
      <c r="AL57">
        <v>241.68</v>
      </c>
      <c r="AM57">
        <v>45.08</v>
      </c>
    </row>
    <row r="58" spans="1:39" x14ac:dyDescent="0.3">
      <c r="A58" t="s">
        <v>94</v>
      </c>
      <c r="C58">
        <v>5000</v>
      </c>
      <c r="D58">
        <v>81</v>
      </c>
      <c r="E58">
        <v>88</v>
      </c>
      <c r="F58">
        <v>80.819999999999993</v>
      </c>
      <c r="G58">
        <v>88.55</v>
      </c>
      <c r="H58" s="1">
        <v>0.94230000000000003</v>
      </c>
      <c r="I58" s="1">
        <v>0.94230000000000003</v>
      </c>
      <c r="J58">
        <v>11.62</v>
      </c>
      <c r="K58">
        <v>7.97</v>
      </c>
      <c r="L58">
        <v>5000</v>
      </c>
      <c r="M58">
        <v>1165</v>
      </c>
      <c r="N58">
        <v>24</v>
      </c>
      <c r="O58">
        <v>1198.58</v>
      </c>
      <c r="P58">
        <v>27.3</v>
      </c>
      <c r="Q58">
        <f t="shared" si="0"/>
        <v>2.2776952727394086E-2</v>
      </c>
      <c r="R58" s="1">
        <v>0.94230000000000003</v>
      </c>
      <c r="S58" s="1">
        <v>1</v>
      </c>
      <c r="T58">
        <v>232.31</v>
      </c>
      <c r="U58">
        <v>26.36</v>
      </c>
      <c r="V58">
        <v>4</v>
      </c>
      <c r="W58">
        <v>36</v>
      </c>
      <c r="X58">
        <v>9</v>
      </c>
      <c r="Y58">
        <v>44.51</v>
      </c>
      <c r="Z58">
        <v>178.03</v>
      </c>
      <c r="AA58" s="1">
        <v>8.0000000000000004E-4</v>
      </c>
      <c r="AB58" s="1">
        <v>8.0000000000000004E-4</v>
      </c>
      <c r="AC58">
        <v>17.89</v>
      </c>
      <c r="AD58">
        <v>289.39999999999998</v>
      </c>
      <c r="AE58">
        <v>4996</v>
      </c>
      <c r="AF58">
        <v>1165</v>
      </c>
      <c r="AG58">
        <v>24</v>
      </c>
      <c r="AH58">
        <v>1199.5</v>
      </c>
      <c r="AI58">
        <v>27.18</v>
      </c>
      <c r="AJ58" s="1">
        <v>0.94159999999999999</v>
      </c>
      <c r="AK58" s="1">
        <v>0.99919999999999998</v>
      </c>
      <c r="AL58">
        <v>230.1</v>
      </c>
      <c r="AM58">
        <v>24.7</v>
      </c>
    </row>
    <row r="59" spans="1:39" x14ac:dyDescent="0.3">
      <c r="A59" t="s">
        <v>95</v>
      </c>
      <c r="C59">
        <v>5000</v>
      </c>
      <c r="D59">
        <v>81</v>
      </c>
      <c r="E59">
        <v>89</v>
      </c>
      <c r="F59">
        <v>80.92</v>
      </c>
      <c r="G59">
        <v>89.16</v>
      </c>
      <c r="H59" s="1">
        <v>0.62670000000000003</v>
      </c>
      <c r="I59" s="1">
        <v>0.62670000000000003</v>
      </c>
      <c r="J59">
        <v>11.52</v>
      </c>
      <c r="K59">
        <v>8.26</v>
      </c>
      <c r="L59">
        <v>5000</v>
      </c>
      <c r="M59">
        <v>1275</v>
      </c>
      <c r="N59">
        <v>22</v>
      </c>
      <c r="O59">
        <v>1246.46</v>
      </c>
      <c r="P59">
        <v>45.3</v>
      </c>
      <c r="Q59">
        <f t="shared" si="0"/>
        <v>3.6342923158384541E-2</v>
      </c>
      <c r="R59" s="1">
        <v>0.62670000000000003</v>
      </c>
      <c r="S59" s="1">
        <v>1</v>
      </c>
      <c r="T59">
        <v>255.98</v>
      </c>
      <c r="U59">
        <v>1294.01</v>
      </c>
      <c r="V59">
        <v>5</v>
      </c>
      <c r="W59">
        <v>29</v>
      </c>
      <c r="X59">
        <v>63</v>
      </c>
      <c r="Y59">
        <v>31.64</v>
      </c>
      <c r="Z59">
        <v>19194.32</v>
      </c>
      <c r="AA59" s="1">
        <v>5.9999999999999995E-4</v>
      </c>
      <c r="AB59" s="1">
        <v>1E-3</v>
      </c>
      <c r="AC59">
        <v>20.149999999999999</v>
      </c>
      <c r="AD59">
        <v>36143.300000000003</v>
      </c>
      <c r="AE59">
        <v>4995</v>
      </c>
      <c r="AF59">
        <v>1275</v>
      </c>
      <c r="AG59">
        <v>22</v>
      </c>
      <c r="AH59">
        <v>1247.67</v>
      </c>
      <c r="AI59">
        <v>26.14</v>
      </c>
      <c r="AJ59" s="1">
        <v>0.62609999999999999</v>
      </c>
      <c r="AK59" s="1">
        <v>0.999</v>
      </c>
      <c r="AL59">
        <v>253.2</v>
      </c>
      <c r="AM59">
        <v>32.619999999999997</v>
      </c>
    </row>
    <row r="60" spans="1:39" x14ac:dyDescent="0.3">
      <c r="A60" t="s">
        <v>96</v>
      </c>
      <c r="C60">
        <v>5000</v>
      </c>
      <c r="D60">
        <v>81</v>
      </c>
      <c r="E60">
        <v>88</v>
      </c>
      <c r="F60">
        <v>80.97</v>
      </c>
      <c r="G60">
        <v>88.85</v>
      </c>
      <c r="H60" s="1">
        <v>0.69369999999999998</v>
      </c>
      <c r="I60" s="1">
        <v>0.69369999999999998</v>
      </c>
      <c r="J60">
        <v>11.64</v>
      </c>
      <c r="K60">
        <v>8.23</v>
      </c>
      <c r="L60">
        <v>5000</v>
      </c>
      <c r="M60">
        <v>1275</v>
      </c>
      <c r="N60">
        <v>21</v>
      </c>
      <c r="O60">
        <v>1272.44</v>
      </c>
      <c r="P60">
        <v>26.27</v>
      </c>
      <c r="Q60">
        <f t="shared" si="0"/>
        <v>2.0645374241614535E-2</v>
      </c>
      <c r="R60" s="1">
        <v>0.69369999999999998</v>
      </c>
      <c r="S60" s="1">
        <v>1</v>
      </c>
      <c r="T60">
        <v>220.74</v>
      </c>
      <c r="U60">
        <v>44.69</v>
      </c>
      <c r="V60">
        <v>4</v>
      </c>
      <c r="W60">
        <v>56</v>
      </c>
      <c r="X60">
        <v>21</v>
      </c>
      <c r="Y60">
        <v>51.15</v>
      </c>
      <c r="Z60">
        <v>609.48</v>
      </c>
      <c r="AA60" s="1">
        <v>5.9999999999999995E-4</v>
      </c>
      <c r="AB60" s="1">
        <v>8.0000000000000004E-4</v>
      </c>
      <c r="AC60">
        <v>21.42</v>
      </c>
      <c r="AD60">
        <v>969.73</v>
      </c>
      <c r="AE60">
        <v>4996</v>
      </c>
      <c r="AF60">
        <v>1275</v>
      </c>
      <c r="AG60">
        <v>21</v>
      </c>
      <c r="AH60">
        <v>1273.42</v>
      </c>
      <c r="AI60">
        <v>25.81</v>
      </c>
      <c r="AJ60" s="1">
        <v>0.69310000000000005</v>
      </c>
      <c r="AK60" s="1">
        <v>0.99919999999999998</v>
      </c>
      <c r="AL60">
        <v>218.1</v>
      </c>
      <c r="AM60">
        <v>31.19</v>
      </c>
    </row>
    <row r="61" spans="1:39" x14ac:dyDescent="0.3">
      <c r="A61" t="s">
        <v>97</v>
      </c>
      <c r="C61">
        <v>5000</v>
      </c>
      <c r="D61">
        <v>81</v>
      </c>
      <c r="E61">
        <v>89</v>
      </c>
      <c r="F61">
        <v>80.98</v>
      </c>
      <c r="G61">
        <v>89.95</v>
      </c>
      <c r="H61" s="1">
        <v>0.82730000000000004</v>
      </c>
      <c r="I61" s="1">
        <v>0.82730000000000004</v>
      </c>
      <c r="J61">
        <v>11.8</v>
      </c>
      <c r="K61">
        <v>8.3800000000000008</v>
      </c>
      <c r="L61">
        <v>5000</v>
      </c>
      <c r="M61">
        <v>1526</v>
      </c>
      <c r="N61">
        <v>2996</v>
      </c>
      <c r="O61">
        <v>1506.86</v>
      </c>
      <c r="P61">
        <v>2572.7600000000002</v>
      </c>
      <c r="Q61">
        <f t="shared" si="0"/>
        <v>1.7073649841392036</v>
      </c>
      <c r="R61" s="1">
        <v>0.82730000000000004</v>
      </c>
      <c r="S61" s="1">
        <v>1</v>
      </c>
      <c r="T61">
        <v>321.89</v>
      </c>
      <c r="U61">
        <v>1814.02</v>
      </c>
      <c r="V61">
        <v>12</v>
      </c>
      <c r="W61">
        <v>51</v>
      </c>
      <c r="X61">
        <v>17</v>
      </c>
      <c r="Y61">
        <v>49.15</v>
      </c>
      <c r="Z61">
        <v>702.66</v>
      </c>
      <c r="AA61" s="1">
        <v>2E-3</v>
      </c>
      <c r="AB61" s="1">
        <v>2.3999999999999998E-3</v>
      </c>
      <c r="AC61">
        <v>23.75</v>
      </c>
      <c r="AD61">
        <v>2021.82</v>
      </c>
      <c r="AE61">
        <v>4988</v>
      </c>
      <c r="AF61">
        <v>1526</v>
      </c>
      <c r="AG61">
        <v>2996</v>
      </c>
      <c r="AH61">
        <v>1510.37</v>
      </c>
      <c r="AI61">
        <v>2577.2600000000002</v>
      </c>
      <c r="AJ61" s="1">
        <v>0.82530000000000003</v>
      </c>
      <c r="AK61" s="1">
        <v>0.99760000000000004</v>
      </c>
      <c r="AL61">
        <v>314.22000000000003</v>
      </c>
      <c r="AM61">
        <v>1811.16</v>
      </c>
    </row>
    <row r="62" spans="1:39" x14ac:dyDescent="0.3">
      <c r="A62" t="s">
        <v>98</v>
      </c>
      <c r="C62">
        <v>5000</v>
      </c>
      <c r="D62">
        <v>81</v>
      </c>
      <c r="E62">
        <v>89</v>
      </c>
      <c r="F62">
        <v>80.94</v>
      </c>
      <c r="G62">
        <v>89.5</v>
      </c>
      <c r="H62" s="1">
        <v>0.82489999999999997</v>
      </c>
      <c r="I62" s="1">
        <v>0.82489999999999997</v>
      </c>
      <c r="J62">
        <v>11.56</v>
      </c>
      <c r="K62">
        <v>8.59</v>
      </c>
      <c r="L62">
        <v>5000</v>
      </c>
      <c r="M62">
        <v>1395</v>
      </c>
      <c r="N62">
        <v>1670</v>
      </c>
      <c r="O62">
        <v>1393.53</v>
      </c>
      <c r="P62">
        <v>2216.0500000000002</v>
      </c>
      <c r="Q62">
        <f t="shared" si="0"/>
        <v>1.5902420471751597</v>
      </c>
      <c r="R62" s="1">
        <v>0.82489999999999997</v>
      </c>
      <c r="S62" s="1">
        <v>1</v>
      </c>
      <c r="T62">
        <v>1367.37</v>
      </c>
      <c r="U62">
        <v>1722.05</v>
      </c>
      <c r="V62">
        <v>12</v>
      </c>
      <c r="W62">
        <v>36</v>
      </c>
      <c r="X62">
        <v>25</v>
      </c>
      <c r="Y62">
        <v>41.28</v>
      </c>
      <c r="Z62">
        <v>799.15</v>
      </c>
      <c r="AA62" s="1">
        <v>2E-3</v>
      </c>
      <c r="AB62" s="1">
        <v>2.3999999999999998E-3</v>
      </c>
      <c r="AC62">
        <v>26.83</v>
      </c>
      <c r="AD62">
        <v>2421.66</v>
      </c>
      <c r="AE62">
        <v>4988</v>
      </c>
      <c r="AF62">
        <v>1395</v>
      </c>
      <c r="AG62">
        <v>1670</v>
      </c>
      <c r="AH62">
        <v>1396.78</v>
      </c>
      <c r="AI62">
        <v>2219.4499999999998</v>
      </c>
      <c r="AJ62" s="1">
        <v>0.82299999999999995</v>
      </c>
      <c r="AK62" s="1">
        <v>0.99760000000000004</v>
      </c>
      <c r="AL62">
        <v>1367.4</v>
      </c>
      <c r="AM62">
        <v>1718.62</v>
      </c>
    </row>
    <row r="63" spans="1:39" x14ac:dyDescent="0.3">
      <c r="A63" t="s">
        <v>99</v>
      </c>
      <c r="C63">
        <v>5000</v>
      </c>
      <c r="D63">
        <v>80</v>
      </c>
      <c r="E63">
        <v>88</v>
      </c>
      <c r="F63">
        <v>80.040000000000006</v>
      </c>
      <c r="G63">
        <v>88.55</v>
      </c>
      <c r="H63" s="1">
        <v>0.95020000000000004</v>
      </c>
      <c r="I63" s="1">
        <v>0.95020000000000004</v>
      </c>
      <c r="J63">
        <v>11.7</v>
      </c>
      <c r="K63">
        <v>8.11</v>
      </c>
      <c r="L63">
        <v>5000</v>
      </c>
      <c r="M63">
        <v>679</v>
      </c>
      <c r="N63">
        <v>24</v>
      </c>
      <c r="O63">
        <v>675.05</v>
      </c>
      <c r="P63">
        <v>28.43</v>
      </c>
      <c r="Q63">
        <f t="shared" si="0"/>
        <v>4.2115398859343754E-2</v>
      </c>
      <c r="R63" s="1">
        <v>0.95020000000000004</v>
      </c>
      <c r="S63" s="1">
        <v>1</v>
      </c>
      <c r="T63">
        <v>230.92</v>
      </c>
      <c r="U63">
        <v>110.23</v>
      </c>
      <c r="V63">
        <v>7</v>
      </c>
      <c r="W63">
        <v>78</v>
      </c>
      <c r="X63">
        <v>57</v>
      </c>
      <c r="Y63">
        <v>81.67</v>
      </c>
      <c r="Z63">
        <v>373.3</v>
      </c>
      <c r="AA63" s="1">
        <v>1.2999999999999999E-3</v>
      </c>
      <c r="AB63" s="1">
        <v>1.4E-3</v>
      </c>
      <c r="AC63">
        <v>50.53</v>
      </c>
      <c r="AD63">
        <v>465.08</v>
      </c>
      <c r="AE63">
        <v>4994</v>
      </c>
      <c r="AF63">
        <v>679</v>
      </c>
      <c r="AG63">
        <v>24</v>
      </c>
      <c r="AH63">
        <v>675.78</v>
      </c>
      <c r="AI63">
        <v>28.04</v>
      </c>
      <c r="AJ63" s="1">
        <v>0.94910000000000005</v>
      </c>
      <c r="AK63" s="1">
        <v>0.99880000000000002</v>
      </c>
      <c r="AL63">
        <v>230.11</v>
      </c>
      <c r="AM63">
        <v>108.35</v>
      </c>
    </row>
    <row r="64" spans="1:39" x14ac:dyDescent="0.3">
      <c r="A64" t="s">
        <v>100</v>
      </c>
      <c r="C64">
        <v>5000</v>
      </c>
      <c r="D64">
        <v>80</v>
      </c>
      <c r="E64">
        <v>88</v>
      </c>
      <c r="F64">
        <v>80.260000000000005</v>
      </c>
      <c r="G64">
        <v>88.52</v>
      </c>
      <c r="H64" s="1">
        <v>0.79959999999999998</v>
      </c>
      <c r="I64" s="1">
        <v>0.79959999999999998</v>
      </c>
      <c r="J64">
        <v>11.8</v>
      </c>
      <c r="K64">
        <v>8.09</v>
      </c>
      <c r="L64">
        <v>5000</v>
      </c>
      <c r="M64">
        <v>679</v>
      </c>
      <c r="N64">
        <v>24</v>
      </c>
      <c r="O64">
        <v>711</v>
      </c>
      <c r="P64">
        <v>32.6</v>
      </c>
      <c r="Q64">
        <f t="shared" si="0"/>
        <v>4.5850914205344588E-2</v>
      </c>
      <c r="R64" s="1">
        <v>0.79959999999999998</v>
      </c>
      <c r="S64" s="1">
        <v>1</v>
      </c>
      <c r="T64">
        <v>217.37</v>
      </c>
      <c r="U64">
        <v>242.44</v>
      </c>
      <c r="V64">
        <v>6</v>
      </c>
      <c r="W64">
        <v>69</v>
      </c>
      <c r="X64">
        <v>29</v>
      </c>
      <c r="Y64">
        <v>73.55</v>
      </c>
      <c r="Z64">
        <v>3461.16</v>
      </c>
      <c r="AA64" s="1">
        <v>1E-3</v>
      </c>
      <c r="AB64" s="1">
        <v>1.1999999999999999E-3</v>
      </c>
      <c r="AC64">
        <v>34.06</v>
      </c>
      <c r="AD64">
        <v>6039</v>
      </c>
      <c r="AE64">
        <v>4994</v>
      </c>
      <c r="AF64">
        <v>679</v>
      </c>
      <c r="AG64">
        <v>24</v>
      </c>
      <c r="AH64">
        <v>711.76</v>
      </c>
      <c r="AI64">
        <v>28.48</v>
      </c>
      <c r="AJ64" s="1">
        <v>0.79869999999999997</v>
      </c>
      <c r="AK64" s="1">
        <v>0.99880000000000002</v>
      </c>
      <c r="AL64">
        <v>216.37</v>
      </c>
      <c r="AM64">
        <v>29.89</v>
      </c>
    </row>
    <row r="65" spans="1:39" x14ac:dyDescent="0.3">
      <c r="A65" t="s">
        <v>101</v>
      </c>
      <c r="C65">
        <v>5000</v>
      </c>
      <c r="D65">
        <v>80</v>
      </c>
      <c r="E65">
        <v>88</v>
      </c>
      <c r="F65">
        <v>80.150000000000006</v>
      </c>
      <c r="G65">
        <v>88.63</v>
      </c>
      <c r="H65" s="1">
        <v>0.93769999999999998</v>
      </c>
      <c r="I65" s="1">
        <v>0.93769999999999998</v>
      </c>
      <c r="J65">
        <v>11.73</v>
      </c>
      <c r="K65">
        <v>7.88</v>
      </c>
      <c r="L65">
        <v>5000</v>
      </c>
      <c r="M65">
        <v>851</v>
      </c>
      <c r="N65">
        <v>27</v>
      </c>
      <c r="O65">
        <v>880.24</v>
      </c>
      <c r="P65">
        <v>31.33</v>
      </c>
      <c r="Q65">
        <f t="shared" si="0"/>
        <v>3.5592565663909843E-2</v>
      </c>
      <c r="R65" s="1">
        <v>0.93769999999999998</v>
      </c>
      <c r="S65" s="1">
        <v>1</v>
      </c>
      <c r="T65">
        <v>255.84</v>
      </c>
      <c r="U65">
        <v>41.7</v>
      </c>
      <c r="V65">
        <v>3</v>
      </c>
      <c r="W65">
        <v>123</v>
      </c>
      <c r="X65">
        <v>973</v>
      </c>
      <c r="Y65">
        <v>86.6</v>
      </c>
      <c r="Z65">
        <v>893.69</v>
      </c>
      <c r="AA65" s="1">
        <v>5.9999999999999995E-4</v>
      </c>
      <c r="AB65" s="1">
        <v>5.9999999999999995E-4</v>
      </c>
      <c r="AC65">
        <v>59.83</v>
      </c>
      <c r="AD65">
        <v>260.41000000000003</v>
      </c>
      <c r="AE65">
        <v>4997</v>
      </c>
      <c r="AF65">
        <v>851</v>
      </c>
      <c r="AG65">
        <v>27</v>
      </c>
      <c r="AH65">
        <v>880.71</v>
      </c>
      <c r="AI65">
        <v>30.81</v>
      </c>
      <c r="AJ65" s="1">
        <v>0.93720000000000003</v>
      </c>
      <c r="AK65" s="1">
        <v>0.99939999999999996</v>
      </c>
      <c r="AL65">
        <v>255.18</v>
      </c>
      <c r="AM65">
        <v>35.39</v>
      </c>
    </row>
    <row r="66" spans="1:39" x14ac:dyDescent="0.3">
      <c r="A66" t="s">
        <v>102</v>
      </c>
      <c r="C66">
        <v>5000</v>
      </c>
      <c r="D66">
        <v>81</v>
      </c>
      <c r="E66">
        <v>88</v>
      </c>
      <c r="F66">
        <v>80.36</v>
      </c>
      <c r="G66">
        <v>88.67</v>
      </c>
      <c r="H66" s="1">
        <v>0.82520000000000004</v>
      </c>
      <c r="I66" s="1">
        <v>0.82520000000000004</v>
      </c>
      <c r="J66">
        <v>11.72</v>
      </c>
      <c r="K66">
        <v>7.89</v>
      </c>
      <c r="L66">
        <v>5000</v>
      </c>
      <c r="M66">
        <v>649</v>
      </c>
      <c r="N66">
        <v>44</v>
      </c>
      <c r="O66">
        <v>671.07</v>
      </c>
      <c r="P66">
        <v>51.61</v>
      </c>
      <c r="Q66">
        <f t="shared" si="0"/>
        <v>7.6907029072973004E-2</v>
      </c>
      <c r="R66" s="1">
        <v>0.82520000000000004</v>
      </c>
      <c r="S66" s="1">
        <v>1</v>
      </c>
      <c r="T66">
        <v>174.73</v>
      </c>
      <c r="U66">
        <v>95.66</v>
      </c>
      <c r="V66">
        <v>7</v>
      </c>
      <c r="W66">
        <v>75</v>
      </c>
      <c r="X66">
        <v>474</v>
      </c>
      <c r="Y66">
        <v>61.11</v>
      </c>
      <c r="Z66">
        <v>1208.95</v>
      </c>
      <c r="AA66" s="1">
        <v>1.1999999999999999E-3</v>
      </c>
      <c r="AB66" s="1">
        <v>1.4E-3</v>
      </c>
      <c r="AC66">
        <v>38.39</v>
      </c>
      <c r="AD66">
        <v>1856.75</v>
      </c>
      <c r="AE66">
        <v>4993</v>
      </c>
      <c r="AF66">
        <v>649</v>
      </c>
      <c r="AG66">
        <v>44</v>
      </c>
      <c r="AH66">
        <v>671.93</v>
      </c>
      <c r="AI66">
        <v>49.99</v>
      </c>
      <c r="AJ66" s="1">
        <v>0.82410000000000005</v>
      </c>
      <c r="AK66" s="1">
        <v>0.99860000000000004</v>
      </c>
      <c r="AL66">
        <v>173.35</v>
      </c>
      <c r="AM66">
        <v>49.49</v>
      </c>
    </row>
    <row r="67" spans="1:39" x14ac:dyDescent="0.3">
      <c r="A67" t="s">
        <v>103</v>
      </c>
      <c r="C67">
        <v>5000</v>
      </c>
      <c r="D67">
        <v>80</v>
      </c>
      <c r="E67">
        <v>88</v>
      </c>
      <c r="F67">
        <v>80.25</v>
      </c>
      <c r="G67">
        <v>88.62</v>
      </c>
      <c r="H67" s="1">
        <v>0.878</v>
      </c>
      <c r="I67" s="1">
        <v>0.878</v>
      </c>
      <c r="J67">
        <v>11.85</v>
      </c>
      <c r="K67">
        <v>8.0500000000000007</v>
      </c>
      <c r="L67">
        <v>5000</v>
      </c>
      <c r="M67">
        <v>890</v>
      </c>
      <c r="N67">
        <v>27</v>
      </c>
      <c r="O67">
        <v>906.66</v>
      </c>
      <c r="P67">
        <v>31.92</v>
      </c>
      <c r="Q67">
        <f t="shared" si="0"/>
        <v>3.520614122162663E-2</v>
      </c>
      <c r="R67" s="1">
        <v>0.878</v>
      </c>
      <c r="S67" s="1">
        <v>1</v>
      </c>
      <c r="T67">
        <v>411.06</v>
      </c>
      <c r="U67">
        <v>36.99</v>
      </c>
      <c r="V67">
        <v>4</v>
      </c>
      <c r="W67">
        <v>59</v>
      </c>
      <c r="X67">
        <v>13</v>
      </c>
      <c r="Y67">
        <v>75.83</v>
      </c>
      <c r="Z67">
        <v>202.14</v>
      </c>
      <c r="AA67" s="1">
        <v>6.9999999999999999E-4</v>
      </c>
      <c r="AB67" s="1">
        <v>8.0000000000000004E-4</v>
      </c>
      <c r="AC67">
        <v>25.33</v>
      </c>
      <c r="AD67">
        <v>332.13</v>
      </c>
      <c r="AE67">
        <v>4996</v>
      </c>
      <c r="AF67">
        <v>890</v>
      </c>
      <c r="AG67">
        <v>27</v>
      </c>
      <c r="AH67">
        <v>907.32</v>
      </c>
      <c r="AI67">
        <v>31.78</v>
      </c>
      <c r="AJ67" s="1">
        <v>0.87729999999999997</v>
      </c>
      <c r="AK67" s="1">
        <v>0.99919999999999998</v>
      </c>
      <c r="AL67">
        <v>410.55</v>
      </c>
      <c r="AM67">
        <v>35.47</v>
      </c>
    </row>
    <row r="68" spans="1:39" x14ac:dyDescent="0.3">
      <c r="A68" t="s">
        <v>104</v>
      </c>
      <c r="C68">
        <v>5000</v>
      </c>
      <c r="D68">
        <v>81</v>
      </c>
      <c r="E68">
        <v>88</v>
      </c>
      <c r="F68">
        <v>80.209999999999994</v>
      </c>
      <c r="G68">
        <v>88.67</v>
      </c>
      <c r="H68" s="1">
        <v>0.90890000000000004</v>
      </c>
      <c r="I68" s="1">
        <v>0.90890000000000004</v>
      </c>
      <c r="J68">
        <v>11.77</v>
      </c>
      <c r="K68">
        <v>8.19</v>
      </c>
      <c r="L68">
        <v>5000</v>
      </c>
      <c r="M68">
        <v>931</v>
      </c>
      <c r="N68">
        <v>32</v>
      </c>
      <c r="O68">
        <v>976.04</v>
      </c>
      <c r="P68">
        <v>49.08</v>
      </c>
      <c r="Q68">
        <f t="shared" ref="Q68:Q98" si="1">P68/O68</f>
        <v>5.0284824392442931E-2</v>
      </c>
      <c r="R68" s="1">
        <v>0.90890000000000004</v>
      </c>
      <c r="S68" s="1">
        <v>1</v>
      </c>
      <c r="T68">
        <v>267.95999999999998</v>
      </c>
      <c r="U68">
        <v>86.44</v>
      </c>
      <c r="V68">
        <v>3</v>
      </c>
      <c r="W68">
        <v>69</v>
      </c>
      <c r="X68">
        <v>15</v>
      </c>
      <c r="Y68">
        <v>80.430000000000007</v>
      </c>
      <c r="Z68">
        <v>150.59</v>
      </c>
      <c r="AA68" s="1">
        <v>5.0000000000000001E-4</v>
      </c>
      <c r="AB68" s="1">
        <v>5.9999999999999995E-4</v>
      </c>
      <c r="AC68">
        <v>40.229999999999997</v>
      </c>
      <c r="AD68">
        <v>199.91</v>
      </c>
      <c r="AE68">
        <v>4997</v>
      </c>
      <c r="AF68">
        <v>931</v>
      </c>
      <c r="AG68">
        <v>32</v>
      </c>
      <c r="AH68">
        <v>976.58</v>
      </c>
      <c r="AI68">
        <v>49.02</v>
      </c>
      <c r="AJ68" s="1">
        <v>0.90839999999999999</v>
      </c>
      <c r="AK68" s="1">
        <v>0.99939999999999996</v>
      </c>
      <c r="AL68">
        <v>267.14</v>
      </c>
      <c r="AM68">
        <v>86.29</v>
      </c>
    </row>
    <row r="69" spans="1:39" x14ac:dyDescent="0.3">
      <c r="A69" t="s">
        <v>105</v>
      </c>
      <c r="C69">
        <v>5000</v>
      </c>
      <c r="D69">
        <v>80</v>
      </c>
      <c r="E69">
        <v>88</v>
      </c>
      <c r="F69">
        <v>80.25</v>
      </c>
      <c r="G69">
        <v>88.65</v>
      </c>
      <c r="H69" s="1">
        <v>0.94159999999999999</v>
      </c>
      <c r="I69" s="1">
        <v>0.94159999999999999</v>
      </c>
      <c r="J69">
        <v>11.86</v>
      </c>
      <c r="K69">
        <v>8.0299999999999994</v>
      </c>
      <c r="L69">
        <v>5000</v>
      </c>
      <c r="M69">
        <v>777</v>
      </c>
      <c r="N69">
        <v>25</v>
      </c>
      <c r="O69">
        <v>783.78</v>
      </c>
      <c r="P69">
        <v>31.68</v>
      </c>
      <c r="Q69">
        <f t="shared" si="1"/>
        <v>4.0419505473474698E-2</v>
      </c>
      <c r="R69" s="1">
        <v>0.94159999999999999</v>
      </c>
      <c r="S69" s="1">
        <v>1</v>
      </c>
      <c r="T69">
        <v>186.99</v>
      </c>
      <c r="U69">
        <v>45.84</v>
      </c>
      <c r="V69">
        <v>5</v>
      </c>
      <c r="W69">
        <v>78</v>
      </c>
      <c r="X69">
        <v>19</v>
      </c>
      <c r="Y69">
        <v>71.430000000000007</v>
      </c>
      <c r="Z69">
        <v>114.77</v>
      </c>
      <c r="AA69" s="1">
        <v>8.9999999999999998E-4</v>
      </c>
      <c r="AB69" s="1">
        <v>1E-3</v>
      </c>
      <c r="AC69">
        <v>42.75</v>
      </c>
      <c r="AD69">
        <v>171.08</v>
      </c>
      <c r="AE69">
        <v>4995</v>
      </c>
      <c r="AF69">
        <v>777</v>
      </c>
      <c r="AG69">
        <v>25</v>
      </c>
      <c r="AH69">
        <v>784.49</v>
      </c>
      <c r="AI69">
        <v>31.6</v>
      </c>
      <c r="AJ69" s="1">
        <v>0.94069999999999998</v>
      </c>
      <c r="AK69" s="1">
        <v>0.999</v>
      </c>
      <c r="AL69">
        <v>185.72</v>
      </c>
      <c r="AM69">
        <v>45.47</v>
      </c>
    </row>
    <row r="70" spans="1:39" x14ac:dyDescent="0.3">
      <c r="A70" t="s">
        <v>106</v>
      </c>
      <c r="C70">
        <v>5000</v>
      </c>
      <c r="D70">
        <v>80</v>
      </c>
      <c r="E70">
        <v>88</v>
      </c>
      <c r="F70">
        <v>80.17</v>
      </c>
      <c r="G70">
        <v>88.79</v>
      </c>
      <c r="H70" s="1">
        <v>0.94589999999999996</v>
      </c>
      <c r="I70" s="1">
        <v>0.94589999999999996</v>
      </c>
      <c r="J70">
        <v>11.99</v>
      </c>
      <c r="K70">
        <v>8.0500000000000007</v>
      </c>
      <c r="L70">
        <v>5000</v>
      </c>
      <c r="M70">
        <v>649</v>
      </c>
      <c r="N70">
        <v>25</v>
      </c>
      <c r="O70">
        <v>672.38</v>
      </c>
      <c r="P70">
        <v>29.04</v>
      </c>
      <c r="Q70">
        <f t="shared" si="1"/>
        <v>4.3189862875159878E-2</v>
      </c>
      <c r="R70" s="1">
        <v>0.94589999999999996</v>
      </c>
      <c r="S70" s="1">
        <v>1</v>
      </c>
      <c r="T70">
        <v>155.71</v>
      </c>
      <c r="U70">
        <v>40.79</v>
      </c>
      <c r="V70">
        <v>3</v>
      </c>
      <c r="W70">
        <v>75</v>
      </c>
      <c r="X70">
        <v>594</v>
      </c>
      <c r="Y70">
        <v>60.59</v>
      </c>
      <c r="Z70">
        <v>927.3</v>
      </c>
      <c r="AA70" s="1">
        <v>5.9999999999999995E-4</v>
      </c>
      <c r="AB70" s="1">
        <v>5.9999999999999995E-4</v>
      </c>
      <c r="AC70">
        <v>31.4</v>
      </c>
      <c r="AD70">
        <v>525.89</v>
      </c>
      <c r="AE70">
        <v>4997</v>
      </c>
      <c r="AF70">
        <v>649</v>
      </c>
      <c r="AG70">
        <v>25</v>
      </c>
      <c r="AH70">
        <v>672.75</v>
      </c>
      <c r="AI70">
        <v>28.5</v>
      </c>
      <c r="AJ70" s="1">
        <v>0.94530000000000003</v>
      </c>
      <c r="AK70" s="1">
        <v>0.99939999999999996</v>
      </c>
      <c r="AL70">
        <v>155.03</v>
      </c>
      <c r="AM70">
        <v>31.84</v>
      </c>
    </row>
    <row r="71" spans="1:39" x14ac:dyDescent="0.3">
      <c r="A71" t="s">
        <v>107</v>
      </c>
      <c r="C71">
        <v>5000</v>
      </c>
      <c r="D71">
        <v>81</v>
      </c>
      <c r="E71">
        <v>88</v>
      </c>
      <c r="F71">
        <v>80.599999999999994</v>
      </c>
      <c r="G71">
        <v>88.84</v>
      </c>
      <c r="H71" s="1">
        <v>0.68200000000000005</v>
      </c>
      <c r="I71" s="1">
        <v>0.68200000000000005</v>
      </c>
      <c r="J71">
        <v>11.85</v>
      </c>
      <c r="K71">
        <v>8.08</v>
      </c>
      <c r="L71">
        <v>5000</v>
      </c>
      <c r="M71">
        <v>567</v>
      </c>
      <c r="N71">
        <v>25</v>
      </c>
      <c r="O71">
        <v>608.57000000000005</v>
      </c>
      <c r="P71">
        <v>28.71</v>
      </c>
      <c r="Q71">
        <f t="shared" si="1"/>
        <v>4.7176167080204411E-2</v>
      </c>
      <c r="R71" s="1">
        <v>0.68200000000000005</v>
      </c>
      <c r="S71" s="1">
        <v>1</v>
      </c>
      <c r="T71">
        <v>221.24</v>
      </c>
      <c r="U71">
        <v>32.56</v>
      </c>
      <c r="V71">
        <v>9</v>
      </c>
      <c r="W71">
        <v>63</v>
      </c>
      <c r="X71">
        <v>25</v>
      </c>
      <c r="Y71">
        <v>61.93</v>
      </c>
      <c r="Z71">
        <v>30.06</v>
      </c>
      <c r="AA71" s="1">
        <v>1.1999999999999999E-3</v>
      </c>
      <c r="AB71" s="1">
        <v>1.8E-3</v>
      </c>
      <c r="AC71">
        <v>28.47</v>
      </c>
      <c r="AD71">
        <v>21.15</v>
      </c>
      <c r="AE71">
        <v>4991</v>
      </c>
      <c r="AF71">
        <v>567</v>
      </c>
      <c r="AG71">
        <v>25</v>
      </c>
      <c r="AH71">
        <v>609.54999999999995</v>
      </c>
      <c r="AI71">
        <v>28.71</v>
      </c>
      <c r="AJ71" s="1">
        <v>0.68079999999999996</v>
      </c>
      <c r="AK71" s="1">
        <v>0.99819999999999998</v>
      </c>
      <c r="AL71">
        <v>220.21</v>
      </c>
      <c r="AM71">
        <v>32.57</v>
      </c>
    </row>
    <row r="72" spans="1:39" x14ac:dyDescent="0.3">
      <c r="A72" t="s">
        <v>108</v>
      </c>
      <c r="C72">
        <v>5000</v>
      </c>
      <c r="D72">
        <v>81</v>
      </c>
      <c r="E72">
        <v>88</v>
      </c>
      <c r="F72">
        <v>80.790000000000006</v>
      </c>
      <c r="G72">
        <v>88.87</v>
      </c>
      <c r="H72" s="1">
        <v>0.62809999999999999</v>
      </c>
      <c r="I72" s="1">
        <v>0.62809999999999999</v>
      </c>
      <c r="J72">
        <v>11.82</v>
      </c>
      <c r="K72">
        <v>8.0500000000000007</v>
      </c>
      <c r="L72">
        <v>5000</v>
      </c>
      <c r="M72">
        <v>743</v>
      </c>
      <c r="N72">
        <v>24</v>
      </c>
      <c r="O72">
        <v>772.67</v>
      </c>
      <c r="P72">
        <v>27.65</v>
      </c>
      <c r="Q72">
        <f t="shared" si="1"/>
        <v>3.5785005241564964E-2</v>
      </c>
      <c r="R72" s="1">
        <v>0.62809999999999999</v>
      </c>
      <c r="S72" s="1">
        <v>1</v>
      </c>
      <c r="T72">
        <v>208.34</v>
      </c>
      <c r="U72">
        <v>44.53</v>
      </c>
      <c r="V72">
        <v>6</v>
      </c>
      <c r="W72">
        <v>51</v>
      </c>
      <c r="X72">
        <v>26</v>
      </c>
      <c r="Y72">
        <v>74.27</v>
      </c>
      <c r="Z72">
        <v>77.45</v>
      </c>
      <c r="AA72" s="1">
        <v>8.0000000000000004E-4</v>
      </c>
      <c r="AB72" s="1">
        <v>1.1999999999999999E-3</v>
      </c>
      <c r="AC72">
        <v>33.08</v>
      </c>
      <c r="AD72">
        <v>88.23</v>
      </c>
      <c r="AE72">
        <v>4994</v>
      </c>
      <c r="AF72">
        <v>743</v>
      </c>
      <c r="AG72">
        <v>24</v>
      </c>
      <c r="AH72">
        <v>773.51</v>
      </c>
      <c r="AI72">
        <v>27.59</v>
      </c>
      <c r="AJ72" s="1">
        <v>0.62739999999999996</v>
      </c>
      <c r="AK72" s="1">
        <v>0.99880000000000002</v>
      </c>
      <c r="AL72">
        <v>207.05</v>
      </c>
      <c r="AM72">
        <v>44.41</v>
      </c>
    </row>
    <row r="73" spans="1:39" x14ac:dyDescent="0.3">
      <c r="A73" t="s">
        <v>109</v>
      </c>
      <c r="C73">
        <v>5000</v>
      </c>
      <c r="D73">
        <v>80</v>
      </c>
      <c r="E73">
        <v>88</v>
      </c>
      <c r="F73">
        <v>80.31</v>
      </c>
      <c r="G73">
        <v>88.64</v>
      </c>
      <c r="H73" s="1">
        <v>0.69489999999999996</v>
      </c>
      <c r="I73" s="1">
        <v>0.69489999999999996</v>
      </c>
      <c r="J73">
        <v>11.71</v>
      </c>
      <c r="K73">
        <v>7.89</v>
      </c>
      <c r="L73">
        <v>5000</v>
      </c>
      <c r="M73">
        <v>710</v>
      </c>
      <c r="N73">
        <v>44</v>
      </c>
      <c r="O73">
        <v>736.8</v>
      </c>
      <c r="P73">
        <v>210.27</v>
      </c>
      <c r="Q73">
        <f t="shared" si="1"/>
        <v>0.28538273615635185</v>
      </c>
      <c r="R73" s="1">
        <v>0.69489999999999996</v>
      </c>
      <c r="S73" s="1">
        <v>1</v>
      </c>
      <c r="T73">
        <v>354.65</v>
      </c>
      <c r="U73">
        <v>659.66</v>
      </c>
      <c r="V73">
        <v>3</v>
      </c>
      <c r="W73">
        <v>72</v>
      </c>
      <c r="X73">
        <v>20</v>
      </c>
      <c r="Y73">
        <v>80.599999999999994</v>
      </c>
      <c r="Z73">
        <v>9906.7000000000007</v>
      </c>
      <c r="AA73" s="1">
        <v>4.0000000000000002E-4</v>
      </c>
      <c r="AB73" s="1">
        <v>5.9999999999999995E-4</v>
      </c>
      <c r="AC73">
        <v>19.350000000000001</v>
      </c>
      <c r="AD73">
        <v>13991.13</v>
      </c>
      <c r="AE73">
        <v>4997</v>
      </c>
      <c r="AF73">
        <v>710</v>
      </c>
      <c r="AG73">
        <v>44</v>
      </c>
      <c r="AH73">
        <v>737.19</v>
      </c>
      <c r="AI73">
        <v>204.45</v>
      </c>
      <c r="AJ73" s="1">
        <v>0.69450000000000001</v>
      </c>
      <c r="AK73" s="1">
        <v>0.99939999999999996</v>
      </c>
      <c r="AL73">
        <v>354.4</v>
      </c>
      <c r="AM73">
        <v>511.28</v>
      </c>
    </row>
    <row r="74" spans="1:39" x14ac:dyDescent="0.3">
      <c r="A74" t="s">
        <v>110</v>
      </c>
      <c r="C74">
        <v>5000</v>
      </c>
      <c r="D74">
        <v>81</v>
      </c>
      <c r="E74">
        <v>88</v>
      </c>
      <c r="F74">
        <v>80.47</v>
      </c>
      <c r="G74">
        <v>88.51</v>
      </c>
      <c r="H74" s="1">
        <v>0.79849999999999999</v>
      </c>
      <c r="I74" s="1">
        <v>0.79849999999999999</v>
      </c>
      <c r="J74">
        <v>11.63</v>
      </c>
      <c r="K74">
        <v>8.18</v>
      </c>
      <c r="L74">
        <v>5000</v>
      </c>
      <c r="M74">
        <v>379</v>
      </c>
      <c r="N74">
        <v>33</v>
      </c>
      <c r="O74">
        <v>588.98</v>
      </c>
      <c r="P74">
        <v>274.66000000000003</v>
      </c>
      <c r="Q74">
        <f t="shared" si="1"/>
        <v>0.46633162416380863</v>
      </c>
      <c r="R74" s="1">
        <v>0.79849999999999999</v>
      </c>
      <c r="S74" s="1">
        <v>1</v>
      </c>
      <c r="T74">
        <v>429.79</v>
      </c>
      <c r="U74">
        <v>538.23</v>
      </c>
      <c r="V74">
        <v>38</v>
      </c>
      <c r="W74">
        <v>132</v>
      </c>
      <c r="X74">
        <v>29</v>
      </c>
      <c r="Y74">
        <v>112.66</v>
      </c>
      <c r="Z74">
        <v>42.44</v>
      </c>
      <c r="AA74" s="1">
        <v>6.1000000000000004E-3</v>
      </c>
      <c r="AB74" s="1">
        <v>7.6E-3</v>
      </c>
      <c r="AC74">
        <v>33.53</v>
      </c>
      <c r="AD74">
        <v>87.08</v>
      </c>
      <c r="AE74">
        <v>4973</v>
      </c>
      <c r="AF74">
        <v>379</v>
      </c>
      <c r="AG74">
        <v>33</v>
      </c>
      <c r="AH74">
        <v>591.61</v>
      </c>
      <c r="AI74">
        <v>275.88</v>
      </c>
      <c r="AJ74" s="1">
        <v>0.79420000000000002</v>
      </c>
      <c r="AK74" s="1">
        <v>0.99460000000000004</v>
      </c>
      <c r="AL74">
        <v>429.46</v>
      </c>
      <c r="AM74">
        <v>539.38</v>
      </c>
    </row>
    <row r="75" spans="1:39" x14ac:dyDescent="0.3">
      <c r="A75" t="s">
        <v>111</v>
      </c>
      <c r="C75">
        <v>5000</v>
      </c>
      <c r="D75">
        <v>81</v>
      </c>
      <c r="E75">
        <v>88</v>
      </c>
      <c r="F75">
        <v>80.290000000000006</v>
      </c>
      <c r="G75">
        <v>88.58</v>
      </c>
      <c r="H75" s="1">
        <v>0.95079999999999998</v>
      </c>
      <c r="I75" s="1">
        <v>0.95079999999999998</v>
      </c>
      <c r="J75">
        <v>11.84</v>
      </c>
      <c r="K75">
        <v>8.09</v>
      </c>
      <c r="L75">
        <v>5000</v>
      </c>
      <c r="M75">
        <v>396</v>
      </c>
      <c r="N75">
        <v>25</v>
      </c>
      <c r="O75">
        <v>404.94</v>
      </c>
      <c r="P75">
        <v>31.04</v>
      </c>
      <c r="Q75">
        <f t="shared" si="1"/>
        <v>7.6653331357732002E-2</v>
      </c>
      <c r="R75" s="1">
        <v>0.95079999999999998</v>
      </c>
      <c r="S75" s="1">
        <v>1</v>
      </c>
      <c r="T75">
        <v>380.25</v>
      </c>
      <c r="U75">
        <v>173.09</v>
      </c>
      <c r="V75">
        <v>10</v>
      </c>
      <c r="W75">
        <v>69</v>
      </c>
      <c r="X75">
        <v>39</v>
      </c>
      <c r="Y75">
        <v>73.78</v>
      </c>
      <c r="Z75">
        <v>1367.01</v>
      </c>
      <c r="AA75" s="1">
        <v>1.9E-3</v>
      </c>
      <c r="AB75" s="1">
        <v>2E-3</v>
      </c>
      <c r="AC75">
        <v>31.14</v>
      </c>
      <c r="AD75">
        <v>3579.55</v>
      </c>
      <c r="AE75">
        <v>4991</v>
      </c>
      <c r="AF75">
        <v>396</v>
      </c>
      <c r="AG75">
        <v>25</v>
      </c>
      <c r="AH75">
        <v>405.55</v>
      </c>
      <c r="AI75">
        <v>28.48</v>
      </c>
      <c r="AJ75" s="1">
        <v>0.94899999999999995</v>
      </c>
      <c r="AK75" s="1">
        <v>0.99819999999999998</v>
      </c>
      <c r="AL75">
        <v>380.32</v>
      </c>
      <c r="AM75">
        <v>28.68</v>
      </c>
    </row>
    <row r="76" spans="1:39" x14ac:dyDescent="0.3">
      <c r="A76" t="s">
        <v>112</v>
      </c>
      <c r="C76">
        <v>5000</v>
      </c>
      <c r="D76">
        <v>80</v>
      </c>
      <c r="E76">
        <v>88</v>
      </c>
      <c r="F76">
        <v>79.8</v>
      </c>
      <c r="G76">
        <v>88.7</v>
      </c>
      <c r="H76" s="1">
        <v>0.87939999999999996</v>
      </c>
      <c r="I76" s="1">
        <v>0.87939999999999996</v>
      </c>
      <c r="J76">
        <v>11.88</v>
      </c>
      <c r="K76">
        <v>7.84</v>
      </c>
      <c r="L76">
        <v>5000</v>
      </c>
      <c r="M76">
        <v>331</v>
      </c>
      <c r="N76">
        <v>24</v>
      </c>
      <c r="O76">
        <v>346.04</v>
      </c>
      <c r="P76">
        <v>31.24</v>
      </c>
      <c r="Q76">
        <f t="shared" si="1"/>
        <v>9.0278580510923578E-2</v>
      </c>
      <c r="R76" s="1">
        <v>0.87939999999999996</v>
      </c>
      <c r="S76" s="1">
        <v>1</v>
      </c>
      <c r="T76">
        <v>116.76</v>
      </c>
      <c r="U76">
        <v>210.8</v>
      </c>
      <c r="V76">
        <v>14</v>
      </c>
      <c r="W76">
        <v>132</v>
      </c>
      <c r="X76">
        <v>29</v>
      </c>
      <c r="Y76">
        <v>112.44</v>
      </c>
      <c r="Z76">
        <v>1133.29</v>
      </c>
      <c r="AA76" s="1">
        <v>2.5000000000000001E-3</v>
      </c>
      <c r="AB76" s="1">
        <v>2.8E-3</v>
      </c>
      <c r="AC76">
        <v>35.36</v>
      </c>
      <c r="AD76">
        <v>3700.9</v>
      </c>
      <c r="AE76">
        <v>4990</v>
      </c>
      <c r="AF76">
        <v>331</v>
      </c>
      <c r="AG76">
        <v>24</v>
      </c>
      <c r="AH76">
        <v>346.53</v>
      </c>
      <c r="AI76">
        <v>28.24</v>
      </c>
      <c r="AJ76" s="1">
        <v>0.87760000000000005</v>
      </c>
      <c r="AK76" s="1">
        <v>0.998</v>
      </c>
      <c r="AL76">
        <v>116.35</v>
      </c>
      <c r="AM76">
        <v>52.31</v>
      </c>
    </row>
    <row r="77" spans="1:39" x14ac:dyDescent="0.3">
      <c r="A77" t="s">
        <v>113</v>
      </c>
      <c r="C77">
        <v>5000</v>
      </c>
      <c r="D77">
        <v>81</v>
      </c>
      <c r="E77">
        <v>88</v>
      </c>
      <c r="F77">
        <v>80.37</v>
      </c>
      <c r="G77">
        <v>88.73</v>
      </c>
      <c r="H77" s="1">
        <v>0.95399999999999996</v>
      </c>
      <c r="I77" s="1">
        <v>0.95399999999999996</v>
      </c>
      <c r="J77">
        <v>11.75</v>
      </c>
      <c r="K77">
        <v>7.86</v>
      </c>
      <c r="L77">
        <v>5000</v>
      </c>
      <c r="M77">
        <v>414</v>
      </c>
      <c r="N77">
        <v>27</v>
      </c>
      <c r="O77">
        <v>436.43</v>
      </c>
      <c r="P77">
        <v>30.9</v>
      </c>
      <c r="Q77">
        <f t="shared" si="1"/>
        <v>7.0801732236555684E-2</v>
      </c>
      <c r="R77" s="1">
        <v>0.95399999999999996</v>
      </c>
      <c r="S77" s="1">
        <v>1</v>
      </c>
      <c r="T77">
        <v>141.06</v>
      </c>
      <c r="U77">
        <v>69.790000000000006</v>
      </c>
      <c r="V77">
        <v>10</v>
      </c>
      <c r="W77">
        <v>59</v>
      </c>
      <c r="X77">
        <v>27</v>
      </c>
      <c r="Y77">
        <v>61.72</v>
      </c>
      <c r="Z77">
        <v>234.8</v>
      </c>
      <c r="AA77" s="1">
        <v>1.9E-3</v>
      </c>
      <c r="AB77" s="1">
        <v>2E-3</v>
      </c>
      <c r="AC77">
        <v>33.97</v>
      </c>
      <c r="AD77">
        <v>290.27</v>
      </c>
      <c r="AE77">
        <v>4990</v>
      </c>
      <c r="AF77">
        <v>414</v>
      </c>
      <c r="AG77">
        <v>27</v>
      </c>
      <c r="AH77">
        <v>437.18</v>
      </c>
      <c r="AI77">
        <v>30.49</v>
      </c>
      <c r="AJ77" s="1">
        <v>0.95209999999999995</v>
      </c>
      <c r="AK77" s="1">
        <v>0.998</v>
      </c>
      <c r="AL77">
        <v>140.19</v>
      </c>
      <c r="AM77">
        <v>68.03</v>
      </c>
    </row>
    <row r="78" spans="1:39" x14ac:dyDescent="0.3">
      <c r="A78" t="s">
        <v>114</v>
      </c>
      <c r="C78">
        <v>5000</v>
      </c>
      <c r="D78">
        <v>80</v>
      </c>
      <c r="E78">
        <v>88</v>
      </c>
      <c r="F78">
        <v>80.180000000000007</v>
      </c>
      <c r="G78">
        <v>88.84</v>
      </c>
      <c r="H78" s="1">
        <v>0.91339999999999999</v>
      </c>
      <c r="I78" s="1">
        <v>0.91339999999999999</v>
      </c>
      <c r="J78">
        <v>11.7</v>
      </c>
      <c r="K78">
        <v>7.92</v>
      </c>
      <c r="L78">
        <v>5000</v>
      </c>
      <c r="M78">
        <v>316</v>
      </c>
      <c r="N78">
        <v>29</v>
      </c>
      <c r="O78">
        <v>317.55</v>
      </c>
      <c r="P78">
        <v>33.29</v>
      </c>
      <c r="Q78">
        <f t="shared" si="1"/>
        <v>0.10483388442764918</v>
      </c>
      <c r="R78" s="1">
        <v>0.91339999999999999</v>
      </c>
      <c r="S78" s="1">
        <v>1</v>
      </c>
      <c r="T78">
        <v>139.9</v>
      </c>
      <c r="U78">
        <v>48.15</v>
      </c>
      <c r="V78">
        <v>347</v>
      </c>
      <c r="W78">
        <v>129</v>
      </c>
      <c r="X78">
        <v>25</v>
      </c>
      <c r="Y78">
        <v>123.27</v>
      </c>
      <c r="Z78">
        <v>32.729999999999997</v>
      </c>
      <c r="AA78" s="1">
        <v>6.3399999999999998E-2</v>
      </c>
      <c r="AB78" s="1">
        <v>6.9400000000000003E-2</v>
      </c>
      <c r="AC78">
        <v>15.44</v>
      </c>
      <c r="AD78">
        <v>57.94</v>
      </c>
      <c r="AE78">
        <v>4721</v>
      </c>
      <c r="AF78">
        <v>316</v>
      </c>
      <c r="AG78">
        <v>29</v>
      </c>
      <c r="AH78">
        <v>329.28</v>
      </c>
      <c r="AI78">
        <v>33.31</v>
      </c>
      <c r="AJ78" s="1">
        <v>0.86240000000000006</v>
      </c>
      <c r="AK78" s="1">
        <v>0.94420000000000004</v>
      </c>
      <c r="AL78">
        <v>135.09</v>
      </c>
      <c r="AM78">
        <v>47.43</v>
      </c>
    </row>
    <row r="79" spans="1:39" x14ac:dyDescent="0.3">
      <c r="A79" t="s">
        <v>115</v>
      </c>
      <c r="C79">
        <v>5000</v>
      </c>
      <c r="D79">
        <v>80</v>
      </c>
      <c r="E79">
        <v>88</v>
      </c>
      <c r="F79">
        <v>79.84</v>
      </c>
      <c r="G79">
        <v>88.44</v>
      </c>
      <c r="H79" s="1">
        <v>0.95420000000000005</v>
      </c>
      <c r="I79" s="1">
        <v>0.95420000000000005</v>
      </c>
      <c r="J79">
        <v>11.77</v>
      </c>
      <c r="K79">
        <v>7.9</v>
      </c>
      <c r="L79">
        <v>5000</v>
      </c>
      <c r="M79">
        <v>433</v>
      </c>
      <c r="N79">
        <v>25</v>
      </c>
      <c r="O79">
        <v>446.16</v>
      </c>
      <c r="P79">
        <v>32.880000000000003</v>
      </c>
      <c r="Q79">
        <f t="shared" si="1"/>
        <v>7.3695535233996773E-2</v>
      </c>
      <c r="R79" s="1">
        <v>0.95420000000000005</v>
      </c>
      <c r="S79" s="1">
        <v>1</v>
      </c>
      <c r="T79">
        <v>218.94</v>
      </c>
      <c r="U79">
        <v>286.05</v>
      </c>
      <c r="V79">
        <v>77</v>
      </c>
      <c r="W79">
        <v>135</v>
      </c>
      <c r="X79">
        <v>28</v>
      </c>
      <c r="Y79">
        <v>124.35</v>
      </c>
      <c r="Z79">
        <v>345.05</v>
      </c>
      <c r="AA79" s="1">
        <v>1.47E-2</v>
      </c>
      <c r="AB79" s="1">
        <v>1.54E-2</v>
      </c>
      <c r="AC79">
        <v>26.53</v>
      </c>
      <c r="AD79">
        <v>2273.5</v>
      </c>
      <c r="AE79">
        <v>4954</v>
      </c>
      <c r="AF79">
        <v>433</v>
      </c>
      <c r="AG79">
        <v>25</v>
      </c>
      <c r="AH79">
        <v>449.25</v>
      </c>
      <c r="AI79">
        <v>27.97</v>
      </c>
      <c r="AJ79" s="1">
        <v>0.94540000000000002</v>
      </c>
      <c r="AK79" s="1">
        <v>0.99080000000000001</v>
      </c>
      <c r="AL79">
        <v>217.56</v>
      </c>
      <c r="AM79">
        <v>26.59</v>
      </c>
    </row>
    <row r="80" spans="1:39" x14ac:dyDescent="0.3">
      <c r="A80" t="s">
        <v>116</v>
      </c>
      <c r="C80">
        <v>5000</v>
      </c>
      <c r="D80">
        <v>81</v>
      </c>
      <c r="E80">
        <v>88</v>
      </c>
      <c r="F80">
        <v>80.09</v>
      </c>
      <c r="G80">
        <v>88.43</v>
      </c>
      <c r="H80" s="1">
        <v>0.94269999999999998</v>
      </c>
      <c r="I80" s="1">
        <v>0.94269999999999998</v>
      </c>
      <c r="J80">
        <v>11.66</v>
      </c>
      <c r="K80">
        <v>7.98</v>
      </c>
      <c r="L80">
        <v>5000</v>
      </c>
      <c r="M80">
        <v>414</v>
      </c>
      <c r="N80">
        <v>25</v>
      </c>
      <c r="O80">
        <v>442.99</v>
      </c>
      <c r="P80">
        <v>29.28</v>
      </c>
      <c r="Q80">
        <f t="shared" si="1"/>
        <v>6.6096300142215403E-2</v>
      </c>
      <c r="R80" s="1">
        <v>0.94269999999999998</v>
      </c>
      <c r="S80" s="1">
        <v>1</v>
      </c>
      <c r="T80">
        <v>1238.02</v>
      </c>
      <c r="U80">
        <v>30.9</v>
      </c>
      <c r="V80">
        <v>3</v>
      </c>
      <c r="W80">
        <v>57</v>
      </c>
      <c r="X80">
        <v>20</v>
      </c>
      <c r="Y80">
        <v>82.18</v>
      </c>
      <c r="Z80">
        <v>234.61</v>
      </c>
      <c r="AA80" s="1">
        <v>5.9999999999999995E-4</v>
      </c>
      <c r="AB80" s="1">
        <v>5.9999999999999995E-4</v>
      </c>
      <c r="AC80">
        <v>37.049999999999997</v>
      </c>
      <c r="AD80">
        <v>314.48</v>
      </c>
      <c r="AE80">
        <v>4997</v>
      </c>
      <c r="AF80">
        <v>414</v>
      </c>
      <c r="AG80">
        <v>25</v>
      </c>
      <c r="AH80">
        <v>443.21</v>
      </c>
      <c r="AI80">
        <v>29.15</v>
      </c>
      <c r="AJ80" s="1">
        <v>0.94210000000000005</v>
      </c>
      <c r="AK80" s="1">
        <v>0.99939999999999996</v>
      </c>
      <c r="AL80">
        <v>1238.3599999999999</v>
      </c>
      <c r="AM80">
        <v>29.51</v>
      </c>
    </row>
    <row r="81" spans="1:39" x14ac:dyDescent="0.3">
      <c r="A81" t="s">
        <v>117</v>
      </c>
      <c r="C81">
        <v>5000</v>
      </c>
      <c r="D81">
        <v>81</v>
      </c>
      <c r="E81">
        <v>88</v>
      </c>
      <c r="F81">
        <v>80.739999999999995</v>
      </c>
      <c r="G81">
        <v>88.35</v>
      </c>
      <c r="H81" s="1">
        <v>0.9355</v>
      </c>
      <c r="I81" s="1">
        <v>0.9355</v>
      </c>
      <c r="J81">
        <v>11.9</v>
      </c>
      <c r="K81">
        <v>7.92</v>
      </c>
      <c r="L81">
        <v>5000</v>
      </c>
      <c r="M81">
        <v>362</v>
      </c>
      <c r="N81">
        <v>25</v>
      </c>
      <c r="O81">
        <v>375.13</v>
      </c>
      <c r="P81">
        <v>29.5</v>
      </c>
      <c r="Q81">
        <f t="shared" si="1"/>
        <v>7.8639405006264498E-2</v>
      </c>
      <c r="R81" s="1">
        <v>0.9355</v>
      </c>
      <c r="S81" s="1">
        <v>1</v>
      </c>
      <c r="T81">
        <v>154.5</v>
      </c>
      <c r="U81">
        <v>58.32</v>
      </c>
      <c r="V81">
        <v>3</v>
      </c>
      <c r="W81">
        <v>42</v>
      </c>
      <c r="X81">
        <v>20</v>
      </c>
      <c r="Y81">
        <v>63.26</v>
      </c>
      <c r="Z81">
        <v>18.71</v>
      </c>
      <c r="AA81" s="1">
        <v>5.9999999999999995E-4</v>
      </c>
      <c r="AB81" s="1">
        <v>5.9999999999999995E-4</v>
      </c>
      <c r="AC81">
        <v>56.58</v>
      </c>
      <c r="AD81">
        <v>9.2799999999999994</v>
      </c>
      <c r="AE81">
        <v>4998</v>
      </c>
      <c r="AF81">
        <v>362</v>
      </c>
      <c r="AG81">
        <v>25</v>
      </c>
      <c r="AH81">
        <v>375.27</v>
      </c>
      <c r="AI81">
        <v>29.5</v>
      </c>
      <c r="AJ81" s="1">
        <v>0.93510000000000004</v>
      </c>
      <c r="AK81" s="1">
        <v>0.99960000000000004</v>
      </c>
      <c r="AL81">
        <v>154.37</v>
      </c>
      <c r="AM81">
        <v>58.33</v>
      </c>
    </row>
    <row r="82" spans="1:39" x14ac:dyDescent="0.3">
      <c r="A82" t="s">
        <v>118</v>
      </c>
      <c r="C82">
        <v>5000</v>
      </c>
      <c r="D82">
        <v>81</v>
      </c>
      <c r="E82">
        <v>88</v>
      </c>
      <c r="F82">
        <v>80.209999999999994</v>
      </c>
      <c r="G82">
        <v>88.51</v>
      </c>
      <c r="H82" s="1">
        <v>0.93210000000000004</v>
      </c>
      <c r="I82" s="1">
        <v>0.93210000000000004</v>
      </c>
      <c r="J82">
        <v>11.8</v>
      </c>
      <c r="K82">
        <v>7.91</v>
      </c>
      <c r="L82">
        <v>5000</v>
      </c>
      <c r="M82">
        <v>331</v>
      </c>
      <c r="N82">
        <v>24</v>
      </c>
      <c r="O82">
        <v>336.81</v>
      </c>
      <c r="P82">
        <v>29.19</v>
      </c>
      <c r="Q82">
        <f t="shared" si="1"/>
        <v>8.6666072860069485E-2</v>
      </c>
      <c r="R82" s="1">
        <v>0.93210000000000004</v>
      </c>
      <c r="S82" s="1">
        <v>1</v>
      </c>
      <c r="T82">
        <v>92</v>
      </c>
      <c r="U82">
        <v>43.06</v>
      </c>
      <c r="V82">
        <v>9</v>
      </c>
      <c r="W82">
        <v>57</v>
      </c>
      <c r="X82">
        <v>32</v>
      </c>
      <c r="Y82">
        <v>59.99</v>
      </c>
      <c r="Z82">
        <v>101.34</v>
      </c>
      <c r="AA82" s="1">
        <v>1.6999999999999999E-3</v>
      </c>
      <c r="AB82" s="1">
        <v>1.8E-3</v>
      </c>
      <c r="AC82">
        <v>34.450000000000003</v>
      </c>
      <c r="AD82">
        <v>134.63999999999999</v>
      </c>
      <c r="AE82">
        <v>4991</v>
      </c>
      <c r="AF82">
        <v>331</v>
      </c>
      <c r="AG82">
        <v>24</v>
      </c>
      <c r="AH82">
        <v>337.31</v>
      </c>
      <c r="AI82">
        <v>29.06</v>
      </c>
      <c r="AJ82" s="1">
        <v>0.93049999999999999</v>
      </c>
      <c r="AK82" s="1">
        <v>0.99819999999999998</v>
      </c>
      <c r="AL82">
        <v>91.31</v>
      </c>
      <c r="AM82">
        <v>42.61</v>
      </c>
    </row>
    <row r="83" spans="1:39" x14ac:dyDescent="0.3">
      <c r="A83" t="s">
        <v>119</v>
      </c>
      <c r="C83">
        <v>5000</v>
      </c>
      <c r="D83">
        <v>80</v>
      </c>
      <c r="E83">
        <v>88</v>
      </c>
      <c r="F83">
        <v>80.17</v>
      </c>
      <c r="G83">
        <v>88.52</v>
      </c>
      <c r="H83" s="1">
        <v>0.68840000000000001</v>
      </c>
      <c r="I83" s="1">
        <v>0.68840000000000001</v>
      </c>
      <c r="J83">
        <v>11.83</v>
      </c>
      <c r="K83">
        <v>8.17</v>
      </c>
      <c r="L83">
        <v>5000</v>
      </c>
      <c r="M83">
        <v>302</v>
      </c>
      <c r="N83">
        <v>25</v>
      </c>
      <c r="O83">
        <v>304.01</v>
      </c>
      <c r="P83">
        <v>30.5</v>
      </c>
      <c r="Q83">
        <f t="shared" si="1"/>
        <v>0.10032564718265846</v>
      </c>
      <c r="R83" s="1">
        <v>0.68840000000000001</v>
      </c>
      <c r="S83" s="1">
        <v>1</v>
      </c>
      <c r="T83">
        <v>122.22</v>
      </c>
      <c r="U83">
        <v>64.349999999999994</v>
      </c>
      <c r="V83">
        <v>312</v>
      </c>
      <c r="W83">
        <v>129</v>
      </c>
      <c r="X83">
        <v>22</v>
      </c>
      <c r="Y83">
        <v>127.39</v>
      </c>
      <c r="Z83">
        <v>40.18</v>
      </c>
      <c r="AA83" s="1">
        <v>4.2999999999999997E-2</v>
      </c>
      <c r="AB83" s="1">
        <v>6.2399999999999997E-2</v>
      </c>
      <c r="AC83">
        <v>16.239999999999998</v>
      </c>
      <c r="AD83">
        <v>201.03</v>
      </c>
      <c r="AE83">
        <v>4782</v>
      </c>
      <c r="AF83">
        <v>316</v>
      </c>
      <c r="AG83">
        <v>25</v>
      </c>
      <c r="AH83">
        <v>312.33</v>
      </c>
      <c r="AI83">
        <v>29.7</v>
      </c>
      <c r="AJ83" s="1">
        <v>0.65839999999999999</v>
      </c>
      <c r="AK83" s="1">
        <v>0.95640000000000003</v>
      </c>
      <c r="AL83">
        <v>118.41</v>
      </c>
      <c r="AM83">
        <v>41.12</v>
      </c>
    </row>
    <row r="84" spans="1:39" x14ac:dyDescent="0.3">
      <c r="A84" t="s">
        <v>120</v>
      </c>
      <c r="C84">
        <v>5000</v>
      </c>
      <c r="D84">
        <v>81</v>
      </c>
      <c r="E84">
        <v>88</v>
      </c>
      <c r="F84">
        <v>80.31</v>
      </c>
      <c r="G84">
        <v>88.74</v>
      </c>
      <c r="H84" s="1">
        <v>0.54379999999999995</v>
      </c>
      <c r="I84" s="1">
        <v>0.54379999999999995</v>
      </c>
      <c r="J84">
        <v>11.94</v>
      </c>
      <c r="K84">
        <v>8.23</v>
      </c>
      <c r="L84">
        <v>5000</v>
      </c>
      <c r="M84">
        <v>289</v>
      </c>
      <c r="N84">
        <v>24</v>
      </c>
      <c r="O84">
        <v>318.86</v>
      </c>
      <c r="P84">
        <v>29.21</v>
      </c>
      <c r="Q84">
        <f t="shared" si="1"/>
        <v>9.160760208241861E-2</v>
      </c>
      <c r="R84" s="1">
        <v>0.54379999999999995</v>
      </c>
      <c r="S84" s="1">
        <v>1</v>
      </c>
      <c r="T84">
        <v>150.62</v>
      </c>
      <c r="U84">
        <v>43.07</v>
      </c>
      <c r="V84">
        <v>329</v>
      </c>
      <c r="W84">
        <v>129</v>
      </c>
      <c r="X84">
        <v>23</v>
      </c>
      <c r="Y84">
        <v>122.59</v>
      </c>
      <c r="Z84">
        <v>37.69</v>
      </c>
      <c r="AA84" s="1">
        <v>3.5799999999999998E-2</v>
      </c>
      <c r="AB84" s="1">
        <v>6.5799999999999997E-2</v>
      </c>
      <c r="AC84">
        <v>19.48</v>
      </c>
      <c r="AD84">
        <v>90.34</v>
      </c>
      <c r="AE84">
        <v>4742</v>
      </c>
      <c r="AF84">
        <v>302</v>
      </c>
      <c r="AG84">
        <v>24</v>
      </c>
      <c r="AH84">
        <v>329.81</v>
      </c>
      <c r="AI84">
        <v>28.55</v>
      </c>
      <c r="AJ84" s="1">
        <v>0.51570000000000005</v>
      </c>
      <c r="AK84" s="1">
        <v>0.94840000000000002</v>
      </c>
      <c r="AL84">
        <v>146.88999999999999</v>
      </c>
      <c r="AM84">
        <v>37.25</v>
      </c>
    </row>
    <row r="85" spans="1:39" x14ac:dyDescent="0.3">
      <c r="A85" t="s">
        <v>121</v>
      </c>
      <c r="C85">
        <v>5000</v>
      </c>
      <c r="D85">
        <v>80</v>
      </c>
      <c r="E85">
        <v>88</v>
      </c>
      <c r="F85">
        <v>79.989999999999995</v>
      </c>
      <c r="G85">
        <v>88.83</v>
      </c>
      <c r="H85" s="1">
        <v>0.63500000000000001</v>
      </c>
      <c r="I85" s="1">
        <v>0.63500000000000001</v>
      </c>
      <c r="J85">
        <v>12.05</v>
      </c>
      <c r="K85">
        <v>8.1999999999999993</v>
      </c>
      <c r="L85">
        <v>5000</v>
      </c>
      <c r="M85">
        <v>316</v>
      </c>
      <c r="N85">
        <v>27</v>
      </c>
      <c r="O85">
        <v>349.97</v>
      </c>
      <c r="P85">
        <v>30.51</v>
      </c>
      <c r="Q85">
        <f t="shared" si="1"/>
        <v>8.7178901048661314E-2</v>
      </c>
      <c r="R85" s="1">
        <v>0.63500000000000001</v>
      </c>
      <c r="S85" s="1">
        <v>1</v>
      </c>
      <c r="T85">
        <v>165.97</v>
      </c>
      <c r="U85">
        <v>56.88</v>
      </c>
      <c r="V85">
        <v>199</v>
      </c>
      <c r="W85">
        <v>135</v>
      </c>
      <c r="X85">
        <v>22</v>
      </c>
      <c r="Y85">
        <v>129.02000000000001</v>
      </c>
      <c r="Z85">
        <v>26.56</v>
      </c>
      <c r="AA85" s="1">
        <v>2.53E-2</v>
      </c>
      <c r="AB85" s="1">
        <v>3.9800000000000002E-2</v>
      </c>
      <c r="AC85">
        <v>14.57</v>
      </c>
      <c r="AD85">
        <v>42.39</v>
      </c>
      <c r="AE85">
        <v>4864</v>
      </c>
      <c r="AF85">
        <v>331</v>
      </c>
      <c r="AG85">
        <v>27</v>
      </c>
      <c r="AH85">
        <v>356.3</v>
      </c>
      <c r="AI85">
        <v>30.59</v>
      </c>
      <c r="AJ85" s="1">
        <v>0.61770000000000003</v>
      </c>
      <c r="AK85" s="1">
        <v>0.9728</v>
      </c>
      <c r="AL85">
        <v>163.82</v>
      </c>
      <c r="AM85">
        <v>57.04</v>
      </c>
    </row>
    <row r="86" spans="1:39" x14ac:dyDescent="0.3">
      <c r="A86" t="s">
        <v>122</v>
      </c>
      <c r="C86">
        <v>5000</v>
      </c>
      <c r="D86">
        <v>80</v>
      </c>
      <c r="E86">
        <v>88</v>
      </c>
      <c r="F86">
        <v>80.14</v>
      </c>
      <c r="G86">
        <v>88.36</v>
      </c>
      <c r="H86" s="1">
        <v>0.72060000000000002</v>
      </c>
      <c r="I86" s="1">
        <v>0.72060000000000002</v>
      </c>
      <c r="J86">
        <v>11.85</v>
      </c>
      <c r="K86">
        <v>7.96</v>
      </c>
      <c r="L86">
        <v>5000</v>
      </c>
      <c r="M86">
        <v>264</v>
      </c>
      <c r="N86">
        <v>27</v>
      </c>
      <c r="O86">
        <v>314.33999999999997</v>
      </c>
      <c r="P86">
        <v>32.909999999999997</v>
      </c>
      <c r="Q86">
        <f t="shared" si="1"/>
        <v>0.10469555258637145</v>
      </c>
      <c r="R86" s="1">
        <v>0.72060000000000002</v>
      </c>
      <c r="S86" s="1">
        <v>1</v>
      </c>
      <c r="T86">
        <v>178.18</v>
      </c>
      <c r="U86">
        <v>47.47</v>
      </c>
      <c r="V86">
        <v>853</v>
      </c>
      <c r="W86">
        <v>123</v>
      </c>
      <c r="X86">
        <v>23</v>
      </c>
      <c r="Y86">
        <v>123.42</v>
      </c>
      <c r="Z86">
        <v>26.26</v>
      </c>
      <c r="AA86" s="1">
        <v>0.1229</v>
      </c>
      <c r="AB86" s="1">
        <v>0.1706</v>
      </c>
      <c r="AC86">
        <v>13.73</v>
      </c>
      <c r="AD86">
        <v>51.41</v>
      </c>
      <c r="AE86">
        <v>4294</v>
      </c>
      <c r="AF86">
        <v>316</v>
      </c>
      <c r="AG86">
        <v>28</v>
      </c>
      <c r="AH86">
        <v>346.33</v>
      </c>
      <c r="AI86">
        <v>33.94</v>
      </c>
      <c r="AJ86" s="1">
        <v>0.61880000000000002</v>
      </c>
      <c r="AK86" s="1">
        <v>0.85880000000000001</v>
      </c>
      <c r="AL86">
        <v>172.33</v>
      </c>
      <c r="AM86">
        <v>45.81</v>
      </c>
    </row>
    <row r="87" spans="1:39" x14ac:dyDescent="0.3">
      <c r="A87" t="s">
        <v>123</v>
      </c>
      <c r="C87">
        <v>5000</v>
      </c>
      <c r="D87">
        <v>80</v>
      </c>
      <c r="E87">
        <v>88</v>
      </c>
      <c r="F87">
        <v>79.98</v>
      </c>
      <c r="G87">
        <v>88.49</v>
      </c>
      <c r="H87" s="1">
        <v>0.94789999999999996</v>
      </c>
      <c r="I87" s="1">
        <v>0.94789999999999996</v>
      </c>
      <c r="J87">
        <v>11.6</v>
      </c>
      <c r="K87">
        <v>7.99</v>
      </c>
      <c r="L87">
        <v>5000</v>
      </c>
      <c r="M87">
        <v>66</v>
      </c>
      <c r="N87">
        <v>20</v>
      </c>
      <c r="O87">
        <v>68.73</v>
      </c>
      <c r="P87">
        <v>27.28</v>
      </c>
      <c r="Q87">
        <f t="shared" si="1"/>
        <v>0.39691546631747415</v>
      </c>
      <c r="R87" s="1">
        <v>0.94789999999999996</v>
      </c>
      <c r="S87" s="1">
        <v>1</v>
      </c>
      <c r="T87">
        <v>62.47</v>
      </c>
      <c r="U87">
        <v>135.16999999999999</v>
      </c>
      <c r="V87">
        <v>4980</v>
      </c>
      <c r="W87">
        <v>66</v>
      </c>
      <c r="X87">
        <v>20</v>
      </c>
      <c r="Y87">
        <v>66.38</v>
      </c>
      <c r="Z87">
        <v>27.15</v>
      </c>
      <c r="AA87" s="1">
        <v>0.94410000000000005</v>
      </c>
      <c r="AB87" s="1">
        <v>0.996</v>
      </c>
      <c r="AC87">
        <v>11.06</v>
      </c>
      <c r="AD87">
        <v>135.27000000000001</v>
      </c>
      <c r="AE87">
        <v>25</v>
      </c>
      <c r="AF87">
        <v>176</v>
      </c>
      <c r="AG87">
        <v>27</v>
      </c>
      <c r="AH87">
        <v>550.05999999999995</v>
      </c>
      <c r="AI87">
        <v>59.3</v>
      </c>
      <c r="AJ87" s="1">
        <v>4.7000000000000002E-3</v>
      </c>
      <c r="AK87" s="1">
        <v>5.0000000000000001E-3</v>
      </c>
      <c r="AL87">
        <v>724.19</v>
      </c>
      <c r="AM87">
        <v>99.57</v>
      </c>
    </row>
    <row r="88" spans="1:39" x14ac:dyDescent="0.3">
      <c r="A88" t="s">
        <v>124</v>
      </c>
      <c r="C88">
        <v>5000</v>
      </c>
      <c r="D88">
        <v>80</v>
      </c>
      <c r="E88">
        <v>88</v>
      </c>
      <c r="F88">
        <v>79.98</v>
      </c>
      <c r="G88">
        <v>88.65</v>
      </c>
      <c r="H88" s="1">
        <v>0.94769999999999999</v>
      </c>
      <c r="I88" s="1">
        <v>0.94769999999999999</v>
      </c>
      <c r="J88">
        <v>11.81</v>
      </c>
      <c r="K88">
        <v>7.85</v>
      </c>
      <c r="L88">
        <v>5000</v>
      </c>
      <c r="M88">
        <v>66</v>
      </c>
      <c r="N88">
        <v>20</v>
      </c>
      <c r="O88">
        <v>68.62</v>
      </c>
      <c r="P88">
        <v>23.55</v>
      </c>
      <c r="Q88">
        <f t="shared" si="1"/>
        <v>0.34319440396385892</v>
      </c>
      <c r="R88" s="1">
        <v>0.94769999999999999</v>
      </c>
      <c r="S88" s="1">
        <v>1</v>
      </c>
      <c r="T88">
        <v>62.11</v>
      </c>
      <c r="U88">
        <v>39.6</v>
      </c>
      <c r="V88">
        <v>4977</v>
      </c>
      <c r="W88">
        <v>66</v>
      </c>
      <c r="X88">
        <v>20</v>
      </c>
      <c r="Y88">
        <v>66.099999999999994</v>
      </c>
      <c r="Z88">
        <v>23.53</v>
      </c>
      <c r="AA88" s="1">
        <v>0.94330000000000003</v>
      </c>
      <c r="AB88" s="1">
        <v>0.99539999999999995</v>
      </c>
      <c r="AC88">
        <v>10.85</v>
      </c>
      <c r="AD88">
        <v>39.69</v>
      </c>
      <c r="AE88">
        <v>26</v>
      </c>
      <c r="AF88">
        <v>202</v>
      </c>
      <c r="AG88">
        <v>25</v>
      </c>
      <c r="AH88">
        <v>559.95000000000005</v>
      </c>
      <c r="AI88">
        <v>26.3</v>
      </c>
      <c r="AJ88" s="1">
        <v>4.8999999999999998E-3</v>
      </c>
      <c r="AK88" s="1">
        <v>5.1999999999999998E-3</v>
      </c>
      <c r="AL88">
        <v>690.79</v>
      </c>
      <c r="AM88">
        <v>12.53</v>
      </c>
    </row>
    <row r="89" spans="1:39" x14ac:dyDescent="0.3">
      <c r="A89" t="s">
        <v>125</v>
      </c>
      <c r="C89">
        <v>5000</v>
      </c>
      <c r="D89">
        <v>80</v>
      </c>
      <c r="E89">
        <v>88</v>
      </c>
      <c r="F89">
        <v>79.930000000000007</v>
      </c>
      <c r="G89">
        <v>88.49</v>
      </c>
      <c r="H89" s="1">
        <v>0.95440000000000003</v>
      </c>
      <c r="I89" s="1">
        <v>0.95440000000000003</v>
      </c>
      <c r="J89">
        <v>11.82</v>
      </c>
      <c r="K89">
        <v>7.86</v>
      </c>
      <c r="L89">
        <v>5000</v>
      </c>
      <c r="M89">
        <v>66</v>
      </c>
      <c r="N89">
        <v>22</v>
      </c>
      <c r="O89">
        <v>68.709999999999994</v>
      </c>
      <c r="P89">
        <v>27.04</v>
      </c>
      <c r="Q89">
        <f t="shared" si="1"/>
        <v>0.3935380585067676</v>
      </c>
      <c r="R89" s="1">
        <v>0.95440000000000003</v>
      </c>
      <c r="S89" s="1">
        <v>1</v>
      </c>
      <c r="T89">
        <v>28.49</v>
      </c>
      <c r="U89">
        <v>38.61</v>
      </c>
      <c r="V89">
        <v>4967</v>
      </c>
      <c r="W89">
        <v>66</v>
      </c>
      <c r="X89">
        <v>22</v>
      </c>
      <c r="Y89">
        <v>67.41</v>
      </c>
      <c r="Z89">
        <v>26.53</v>
      </c>
      <c r="AA89" s="1">
        <v>0.94810000000000005</v>
      </c>
      <c r="AB89" s="1">
        <v>0.99339999999999995</v>
      </c>
      <c r="AC89">
        <v>11.72</v>
      </c>
      <c r="AD89">
        <v>36.840000000000003</v>
      </c>
      <c r="AE89">
        <v>43</v>
      </c>
      <c r="AF89">
        <v>154</v>
      </c>
      <c r="AG89">
        <v>29</v>
      </c>
      <c r="AH89">
        <v>235.65</v>
      </c>
      <c r="AI89">
        <v>103.84</v>
      </c>
      <c r="AJ89" s="1">
        <v>8.2000000000000007E-3</v>
      </c>
      <c r="AK89" s="1">
        <v>8.6E-3</v>
      </c>
      <c r="AL89">
        <v>227.26</v>
      </c>
      <c r="AM89">
        <v>123.47</v>
      </c>
    </row>
    <row r="90" spans="1:39" x14ac:dyDescent="0.3">
      <c r="A90" t="s">
        <v>126</v>
      </c>
      <c r="C90">
        <v>5000</v>
      </c>
      <c r="D90">
        <v>80</v>
      </c>
      <c r="E90">
        <v>88</v>
      </c>
      <c r="F90">
        <v>80.010000000000005</v>
      </c>
      <c r="G90">
        <v>88.58</v>
      </c>
      <c r="H90" s="1">
        <v>0.95</v>
      </c>
      <c r="I90" s="1">
        <v>0.95</v>
      </c>
      <c r="J90">
        <v>11.69</v>
      </c>
      <c r="K90">
        <v>7.95</v>
      </c>
      <c r="L90">
        <v>5000</v>
      </c>
      <c r="M90">
        <v>66</v>
      </c>
      <c r="N90">
        <v>24</v>
      </c>
      <c r="O90">
        <v>69.45</v>
      </c>
      <c r="P90">
        <v>28.2</v>
      </c>
      <c r="Q90">
        <f t="shared" si="1"/>
        <v>0.40604751619870405</v>
      </c>
      <c r="R90" s="1">
        <v>0.95</v>
      </c>
      <c r="S90" s="1">
        <v>1</v>
      </c>
      <c r="T90">
        <v>38.409999999999997</v>
      </c>
      <c r="U90">
        <v>31.31</v>
      </c>
      <c r="V90">
        <v>4967</v>
      </c>
      <c r="W90">
        <v>66</v>
      </c>
      <c r="X90">
        <v>24</v>
      </c>
      <c r="Y90">
        <v>67.84</v>
      </c>
      <c r="Z90">
        <v>27.57</v>
      </c>
      <c r="AA90" s="1">
        <v>0.94379999999999997</v>
      </c>
      <c r="AB90" s="1">
        <v>0.99339999999999995</v>
      </c>
      <c r="AC90">
        <v>11.5</v>
      </c>
      <c r="AD90">
        <v>28</v>
      </c>
      <c r="AE90">
        <v>38</v>
      </c>
      <c r="AF90">
        <v>165</v>
      </c>
      <c r="AG90">
        <v>37</v>
      </c>
      <c r="AH90">
        <v>289.20999999999998</v>
      </c>
      <c r="AI90">
        <v>144.26</v>
      </c>
      <c r="AJ90" s="1">
        <v>7.1999999999999998E-3</v>
      </c>
      <c r="AK90" s="1">
        <v>7.6E-3</v>
      </c>
      <c r="AL90">
        <v>358.96</v>
      </c>
      <c r="AM90">
        <v>154.55000000000001</v>
      </c>
    </row>
    <row r="91" spans="1:39" x14ac:dyDescent="0.3">
      <c r="A91" t="s">
        <v>127</v>
      </c>
      <c r="C91">
        <v>5000</v>
      </c>
      <c r="D91">
        <v>80</v>
      </c>
      <c r="E91">
        <v>88</v>
      </c>
      <c r="F91">
        <v>79.48</v>
      </c>
      <c r="G91">
        <v>88.48</v>
      </c>
      <c r="H91" s="1">
        <v>0.95240000000000002</v>
      </c>
      <c r="I91" s="1">
        <v>0.95240000000000002</v>
      </c>
      <c r="J91">
        <v>11.79</v>
      </c>
      <c r="K91">
        <v>8.15</v>
      </c>
      <c r="L91">
        <v>5000</v>
      </c>
      <c r="M91">
        <v>66</v>
      </c>
      <c r="N91">
        <v>24</v>
      </c>
      <c r="O91">
        <v>69.47</v>
      </c>
      <c r="P91">
        <v>29.76</v>
      </c>
      <c r="Q91">
        <f t="shared" si="1"/>
        <v>0.42838635382179363</v>
      </c>
      <c r="R91" s="1">
        <v>0.95240000000000002</v>
      </c>
      <c r="S91" s="1">
        <v>1</v>
      </c>
      <c r="T91">
        <v>44.15</v>
      </c>
      <c r="U91">
        <v>123.02</v>
      </c>
      <c r="V91">
        <v>4971</v>
      </c>
      <c r="W91">
        <v>66</v>
      </c>
      <c r="X91">
        <v>24</v>
      </c>
      <c r="Y91">
        <v>67.47</v>
      </c>
      <c r="Z91">
        <v>29.48</v>
      </c>
      <c r="AA91" s="1">
        <v>0.94689999999999996</v>
      </c>
      <c r="AB91" s="1">
        <v>0.99419999999999997</v>
      </c>
      <c r="AC91">
        <v>11.35</v>
      </c>
      <c r="AD91">
        <v>123.14</v>
      </c>
      <c r="AE91">
        <v>33</v>
      </c>
      <c r="AF91">
        <v>193</v>
      </c>
      <c r="AG91">
        <v>32</v>
      </c>
      <c r="AH91">
        <v>379.64</v>
      </c>
      <c r="AI91">
        <v>79.040000000000006</v>
      </c>
      <c r="AJ91" s="1">
        <v>6.3E-3</v>
      </c>
      <c r="AK91" s="1">
        <v>6.6E-3</v>
      </c>
      <c r="AL91">
        <v>423.94</v>
      </c>
      <c r="AM91">
        <v>93.02</v>
      </c>
    </row>
    <row r="92" spans="1:39" x14ac:dyDescent="0.3">
      <c r="A92" t="s">
        <v>128</v>
      </c>
      <c r="C92">
        <v>5000</v>
      </c>
      <c r="D92">
        <v>80</v>
      </c>
      <c r="E92">
        <v>88</v>
      </c>
      <c r="F92">
        <v>80</v>
      </c>
      <c r="G92">
        <v>88.31</v>
      </c>
      <c r="H92" s="1">
        <v>0.94040000000000001</v>
      </c>
      <c r="I92" s="1">
        <v>0.94040000000000001</v>
      </c>
      <c r="J92">
        <v>11.71</v>
      </c>
      <c r="K92">
        <v>8.0399999999999991</v>
      </c>
      <c r="L92">
        <v>5000</v>
      </c>
      <c r="M92">
        <v>66</v>
      </c>
      <c r="N92">
        <v>23</v>
      </c>
      <c r="O92">
        <v>68.819999999999993</v>
      </c>
      <c r="P92">
        <v>27.9</v>
      </c>
      <c r="Q92">
        <f t="shared" si="1"/>
        <v>0.40540540540540543</v>
      </c>
      <c r="R92" s="1">
        <v>0.94040000000000001</v>
      </c>
      <c r="S92" s="1">
        <v>1</v>
      </c>
      <c r="T92">
        <v>48.78</v>
      </c>
      <c r="U92">
        <v>61.45</v>
      </c>
      <c r="V92">
        <v>4966</v>
      </c>
      <c r="W92">
        <v>66</v>
      </c>
      <c r="X92">
        <v>23</v>
      </c>
      <c r="Y92">
        <v>66.92</v>
      </c>
      <c r="Z92">
        <v>27.6</v>
      </c>
      <c r="AA92" s="1">
        <v>0.93400000000000005</v>
      </c>
      <c r="AB92" s="1">
        <v>0.99319999999999997</v>
      </c>
      <c r="AC92">
        <v>10.86</v>
      </c>
      <c r="AD92">
        <v>61.01</v>
      </c>
      <c r="AE92">
        <v>42</v>
      </c>
      <c r="AF92">
        <v>165</v>
      </c>
      <c r="AG92">
        <v>32</v>
      </c>
      <c r="AH92">
        <v>307.3</v>
      </c>
      <c r="AI92">
        <v>86.07</v>
      </c>
      <c r="AJ92" s="1">
        <v>7.9000000000000008E-3</v>
      </c>
      <c r="AK92" s="1">
        <v>8.3999999999999995E-3</v>
      </c>
      <c r="AL92">
        <v>461.49</v>
      </c>
      <c r="AM92">
        <v>115.62</v>
      </c>
    </row>
    <row r="93" spans="1:39" x14ac:dyDescent="0.3">
      <c r="A93" t="s">
        <v>129</v>
      </c>
      <c r="C93">
        <v>5000</v>
      </c>
      <c r="D93">
        <v>80</v>
      </c>
      <c r="E93">
        <v>88</v>
      </c>
      <c r="F93">
        <v>80.010000000000005</v>
      </c>
      <c r="G93">
        <v>88.58</v>
      </c>
      <c r="H93" s="1">
        <v>0.9486</v>
      </c>
      <c r="I93" s="1">
        <v>0.9486</v>
      </c>
      <c r="J93">
        <v>11.65</v>
      </c>
      <c r="K93">
        <v>8.0399999999999991</v>
      </c>
      <c r="L93">
        <v>5000</v>
      </c>
      <c r="M93">
        <v>66</v>
      </c>
      <c r="N93">
        <v>23</v>
      </c>
      <c r="O93">
        <v>69.31</v>
      </c>
      <c r="P93">
        <v>45.63</v>
      </c>
      <c r="Q93">
        <f t="shared" si="1"/>
        <v>0.65834655893810423</v>
      </c>
      <c r="R93" s="1">
        <v>0.9486</v>
      </c>
      <c r="S93" s="1">
        <v>1</v>
      </c>
      <c r="T93">
        <v>52.85</v>
      </c>
      <c r="U93">
        <v>1351.76</v>
      </c>
      <c r="V93">
        <v>4974</v>
      </c>
      <c r="W93">
        <v>66</v>
      </c>
      <c r="X93">
        <v>23</v>
      </c>
      <c r="Y93">
        <v>67.31</v>
      </c>
      <c r="Z93">
        <v>45.48</v>
      </c>
      <c r="AA93" s="1">
        <v>0.94369999999999998</v>
      </c>
      <c r="AB93" s="1">
        <v>0.99480000000000002</v>
      </c>
      <c r="AC93">
        <v>11.07</v>
      </c>
      <c r="AD93">
        <v>1355.27</v>
      </c>
      <c r="AE93">
        <v>33</v>
      </c>
      <c r="AF93">
        <v>161</v>
      </c>
      <c r="AG93">
        <v>31</v>
      </c>
      <c r="AH93">
        <v>386.75</v>
      </c>
      <c r="AI93">
        <v>85.97</v>
      </c>
      <c r="AJ93" s="1">
        <v>6.3E-3</v>
      </c>
      <c r="AK93" s="1">
        <v>6.6E-3</v>
      </c>
      <c r="AL93">
        <v>551.82000000000005</v>
      </c>
      <c r="AM93">
        <v>114.44</v>
      </c>
    </row>
    <row r="94" spans="1:39" x14ac:dyDescent="0.3">
      <c r="A94" t="s">
        <v>130</v>
      </c>
      <c r="C94">
        <v>5000</v>
      </c>
      <c r="D94">
        <v>80</v>
      </c>
      <c r="E94">
        <v>88</v>
      </c>
      <c r="F94">
        <v>80.31</v>
      </c>
      <c r="G94">
        <v>88.7</v>
      </c>
      <c r="H94" s="1">
        <v>0.95440000000000003</v>
      </c>
      <c r="I94" s="1">
        <v>0.95440000000000003</v>
      </c>
      <c r="J94">
        <v>11.77</v>
      </c>
      <c r="K94">
        <v>8.0500000000000007</v>
      </c>
      <c r="L94">
        <v>5000</v>
      </c>
      <c r="M94">
        <v>66</v>
      </c>
      <c r="N94">
        <v>24</v>
      </c>
      <c r="O94">
        <v>68.19</v>
      </c>
      <c r="P94">
        <v>27.68</v>
      </c>
      <c r="Q94">
        <f t="shared" si="1"/>
        <v>0.4059246223786479</v>
      </c>
      <c r="R94" s="1">
        <v>0.95440000000000003</v>
      </c>
      <c r="S94" s="1">
        <v>1</v>
      </c>
      <c r="T94">
        <v>32.409999999999997</v>
      </c>
      <c r="U94">
        <v>37.549999999999997</v>
      </c>
      <c r="V94">
        <v>4980</v>
      </c>
      <c r="W94">
        <v>66</v>
      </c>
      <c r="X94">
        <v>24</v>
      </c>
      <c r="Y94">
        <v>67.260000000000005</v>
      </c>
      <c r="Z94">
        <v>27.55</v>
      </c>
      <c r="AA94" s="1">
        <v>0.9506</v>
      </c>
      <c r="AB94" s="1">
        <v>0.996</v>
      </c>
      <c r="AC94">
        <v>11.3</v>
      </c>
      <c r="AD94">
        <v>37.18</v>
      </c>
      <c r="AE94">
        <v>26</v>
      </c>
      <c r="AF94">
        <v>147</v>
      </c>
      <c r="AG94">
        <v>33</v>
      </c>
      <c r="AH94">
        <v>261.27</v>
      </c>
      <c r="AI94">
        <v>84.68</v>
      </c>
      <c r="AJ94" s="1">
        <v>5.0000000000000001E-3</v>
      </c>
      <c r="AK94" s="1">
        <v>5.1999999999999998E-3</v>
      </c>
      <c r="AL94">
        <v>375.98</v>
      </c>
      <c r="AM94">
        <v>111.86</v>
      </c>
    </row>
    <row r="95" spans="1:39" x14ac:dyDescent="0.3">
      <c r="A95" t="s">
        <v>131</v>
      </c>
      <c r="C95">
        <v>5000</v>
      </c>
      <c r="D95">
        <v>80</v>
      </c>
      <c r="E95">
        <v>88</v>
      </c>
      <c r="F95">
        <v>80.11</v>
      </c>
      <c r="G95">
        <v>88.65</v>
      </c>
      <c r="H95" s="1">
        <v>0.94359999999999999</v>
      </c>
      <c r="I95" s="1">
        <v>0.94359999999999999</v>
      </c>
      <c r="J95">
        <v>11.95</v>
      </c>
      <c r="K95">
        <v>7.87</v>
      </c>
      <c r="L95">
        <v>5000</v>
      </c>
      <c r="M95">
        <v>66</v>
      </c>
      <c r="N95">
        <v>24</v>
      </c>
      <c r="O95">
        <v>69.44</v>
      </c>
      <c r="P95">
        <v>27.61</v>
      </c>
      <c r="Q95">
        <f t="shared" si="1"/>
        <v>0.39760944700460832</v>
      </c>
      <c r="R95" s="1">
        <v>0.94359999999999999</v>
      </c>
      <c r="S95" s="1">
        <v>1</v>
      </c>
      <c r="T95">
        <v>53.7</v>
      </c>
      <c r="U95">
        <v>31.54</v>
      </c>
      <c r="V95">
        <v>4968</v>
      </c>
      <c r="W95">
        <v>66</v>
      </c>
      <c r="X95">
        <v>24</v>
      </c>
      <c r="Y95">
        <v>67.44</v>
      </c>
      <c r="Z95">
        <v>27.17</v>
      </c>
      <c r="AA95" s="1">
        <v>0.9375</v>
      </c>
      <c r="AB95" s="1">
        <v>0.99360000000000004</v>
      </c>
      <c r="AC95">
        <v>11.42</v>
      </c>
      <c r="AD95">
        <v>29.43</v>
      </c>
      <c r="AE95">
        <v>37</v>
      </c>
      <c r="AF95">
        <v>154</v>
      </c>
      <c r="AG95">
        <v>35</v>
      </c>
      <c r="AH95">
        <v>348.79</v>
      </c>
      <c r="AI95">
        <v>100.49</v>
      </c>
      <c r="AJ95" s="1">
        <v>7.0000000000000001E-3</v>
      </c>
      <c r="AK95" s="1">
        <v>7.4000000000000003E-3</v>
      </c>
      <c r="AL95">
        <v>542.46</v>
      </c>
      <c r="AM95">
        <v>127.18</v>
      </c>
    </row>
    <row r="96" spans="1:39" x14ac:dyDescent="0.3">
      <c r="A96" t="s">
        <v>132</v>
      </c>
      <c r="C96">
        <v>5000</v>
      </c>
      <c r="D96">
        <v>80</v>
      </c>
      <c r="E96">
        <v>88</v>
      </c>
      <c r="F96">
        <v>80.06</v>
      </c>
      <c r="G96">
        <v>88.53</v>
      </c>
      <c r="H96" s="1">
        <v>0.94540000000000002</v>
      </c>
      <c r="I96" s="1">
        <v>0.94540000000000002</v>
      </c>
      <c r="J96">
        <v>11.87</v>
      </c>
      <c r="K96">
        <v>8.08</v>
      </c>
      <c r="L96">
        <v>5000</v>
      </c>
      <c r="M96">
        <v>66</v>
      </c>
      <c r="N96">
        <v>24</v>
      </c>
      <c r="O96">
        <v>68.25</v>
      </c>
      <c r="P96">
        <v>26.82</v>
      </c>
      <c r="Q96">
        <f t="shared" si="1"/>
        <v>0.39296703296703295</v>
      </c>
      <c r="R96" s="1">
        <v>0.94540000000000002</v>
      </c>
      <c r="S96" s="1">
        <v>1</v>
      </c>
      <c r="T96">
        <v>24.81</v>
      </c>
      <c r="U96">
        <v>24.59</v>
      </c>
      <c r="V96">
        <v>4980</v>
      </c>
      <c r="W96">
        <v>66</v>
      </c>
      <c r="X96">
        <v>24</v>
      </c>
      <c r="Y96">
        <v>67.36</v>
      </c>
      <c r="Z96">
        <v>26.79</v>
      </c>
      <c r="AA96" s="1">
        <v>0.94159999999999999</v>
      </c>
      <c r="AB96" s="1">
        <v>0.996</v>
      </c>
      <c r="AC96">
        <v>11.15</v>
      </c>
      <c r="AD96">
        <v>24.54</v>
      </c>
      <c r="AE96">
        <v>27</v>
      </c>
      <c r="AF96">
        <v>161</v>
      </c>
      <c r="AG96">
        <v>32</v>
      </c>
      <c r="AH96">
        <v>252.71</v>
      </c>
      <c r="AI96">
        <v>47.53</v>
      </c>
      <c r="AJ96" s="1">
        <v>5.1000000000000004E-3</v>
      </c>
      <c r="AK96" s="1">
        <v>5.4000000000000003E-3</v>
      </c>
      <c r="AL96">
        <v>241.36</v>
      </c>
      <c r="AM96">
        <v>62.82</v>
      </c>
    </row>
    <row r="97" spans="1:39" x14ac:dyDescent="0.3">
      <c r="A97" t="s">
        <v>133</v>
      </c>
      <c r="C97">
        <v>5000</v>
      </c>
      <c r="D97">
        <v>80</v>
      </c>
      <c r="E97">
        <v>88</v>
      </c>
      <c r="F97">
        <v>80.069999999999993</v>
      </c>
      <c r="G97">
        <v>88.88</v>
      </c>
      <c r="H97" s="1">
        <v>0.92320000000000002</v>
      </c>
      <c r="I97" s="1">
        <v>0.92320000000000002</v>
      </c>
      <c r="J97">
        <v>12.02</v>
      </c>
      <c r="K97">
        <v>8.0500000000000007</v>
      </c>
      <c r="L97">
        <v>5000</v>
      </c>
      <c r="M97">
        <v>69</v>
      </c>
      <c r="N97">
        <v>28</v>
      </c>
      <c r="O97">
        <v>69.41</v>
      </c>
      <c r="P97">
        <v>30</v>
      </c>
      <c r="Q97">
        <f t="shared" si="1"/>
        <v>0.43221437833165249</v>
      </c>
      <c r="R97" s="1">
        <v>0.92320000000000002</v>
      </c>
      <c r="S97" s="1">
        <v>1</v>
      </c>
      <c r="T97">
        <v>14.01</v>
      </c>
      <c r="U97">
        <v>27.89</v>
      </c>
      <c r="V97">
        <v>4976</v>
      </c>
      <c r="W97">
        <v>69</v>
      </c>
      <c r="X97">
        <v>28</v>
      </c>
      <c r="Y97">
        <v>68.84</v>
      </c>
      <c r="Z97">
        <v>29.4</v>
      </c>
      <c r="AA97" s="1">
        <v>0.91879999999999995</v>
      </c>
      <c r="AB97" s="1">
        <v>0.99519999999999997</v>
      </c>
      <c r="AC97">
        <v>10.83</v>
      </c>
      <c r="AD97">
        <v>23.61</v>
      </c>
      <c r="AE97">
        <v>26</v>
      </c>
      <c r="AF97">
        <v>168</v>
      </c>
      <c r="AG97">
        <v>38</v>
      </c>
      <c r="AH97">
        <v>184.25</v>
      </c>
      <c r="AI97">
        <v>153.34</v>
      </c>
      <c r="AJ97" s="1">
        <v>4.7999999999999996E-3</v>
      </c>
      <c r="AK97" s="1">
        <v>5.1999999999999998E-3</v>
      </c>
      <c r="AL97">
        <v>49.22</v>
      </c>
      <c r="AM97">
        <v>171.41</v>
      </c>
    </row>
    <row r="98" spans="1:39" x14ac:dyDescent="0.3">
      <c r="A98" t="s">
        <v>134</v>
      </c>
      <c r="C98">
        <v>5000</v>
      </c>
      <c r="D98">
        <v>80</v>
      </c>
      <c r="E98">
        <v>88</v>
      </c>
      <c r="F98">
        <v>80.209999999999994</v>
      </c>
      <c r="G98">
        <v>88.74</v>
      </c>
      <c r="H98" s="1">
        <v>0.92390000000000005</v>
      </c>
      <c r="I98" s="1">
        <v>0.92390000000000005</v>
      </c>
      <c r="J98">
        <v>12.13</v>
      </c>
      <c r="K98">
        <v>8.2100000000000009</v>
      </c>
      <c r="L98">
        <v>5000</v>
      </c>
      <c r="M98">
        <v>66</v>
      </c>
      <c r="N98">
        <v>22</v>
      </c>
      <c r="O98">
        <v>67.430000000000007</v>
      </c>
      <c r="P98">
        <v>45.03</v>
      </c>
      <c r="Q98">
        <f t="shared" si="1"/>
        <v>0.6678036482277917</v>
      </c>
      <c r="R98" s="1">
        <v>0.92390000000000005</v>
      </c>
      <c r="S98" s="1">
        <v>1</v>
      </c>
      <c r="T98">
        <v>13.17</v>
      </c>
      <c r="U98">
        <v>1351.8</v>
      </c>
      <c r="V98">
        <v>4981</v>
      </c>
      <c r="W98">
        <v>66</v>
      </c>
      <c r="X98">
        <v>22</v>
      </c>
      <c r="Y98">
        <v>67.03</v>
      </c>
      <c r="Z98">
        <v>44.66</v>
      </c>
      <c r="AA98" s="1">
        <v>0.9204</v>
      </c>
      <c r="AB98" s="1">
        <v>0.99619999999999997</v>
      </c>
      <c r="AC98">
        <v>11.34</v>
      </c>
      <c r="AD98">
        <v>1354.34</v>
      </c>
      <c r="AE98">
        <v>25</v>
      </c>
      <c r="AF98">
        <v>154</v>
      </c>
      <c r="AG98">
        <v>46</v>
      </c>
      <c r="AH98">
        <v>164.24</v>
      </c>
      <c r="AI98">
        <v>142.88999999999999</v>
      </c>
      <c r="AJ98" s="1">
        <v>4.5999999999999999E-3</v>
      </c>
      <c r="AK98" s="1">
        <v>5.0000000000000001E-3</v>
      </c>
      <c r="AL98">
        <v>31.07</v>
      </c>
      <c r="AM98">
        <v>133.96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C99B-9F77-4404-9638-F9351A9741F0}">
  <dimension ref="A1:M20"/>
  <sheetViews>
    <sheetView zoomScaleNormal="100" workbookViewId="0">
      <selection activeCell="C12" sqref="C12:D12"/>
    </sheetView>
  </sheetViews>
  <sheetFormatPr defaultRowHeight="14.4" x14ac:dyDescent="0.3"/>
  <sheetData>
    <row r="1" spans="1:13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145</v>
      </c>
      <c r="J1" t="s">
        <v>142</v>
      </c>
      <c r="K1" t="s">
        <v>146</v>
      </c>
      <c r="L1" t="s">
        <v>143</v>
      </c>
      <c r="M1" t="s">
        <v>144</v>
      </c>
    </row>
    <row r="2" spans="1:13" x14ac:dyDescent="0.3">
      <c r="A2">
        <v>15.26</v>
      </c>
      <c r="B2">
        <v>20</v>
      </c>
      <c r="C2">
        <v>52</v>
      </c>
      <c r="D2">
        <v>55</v>
      </c>
      <c r="E2">
        <v>2996</v>
      </c>
      <c r="F2">
        <v>3134</v>
      </c>
      <c r="G2">
        <v>4698</v>
      </c>
      <c r="H2">
        <v>78</v>
      </c>
      <c r="I2">
        <v>63</v>
      </c>
      <c r="J2">
        <v>22</v>
      </c>
      <c r="K2">
        <v>18</v>
      </c>
      <c r="L2">
        <v>4698</v>
      </c>
      <c r="M2">
        <v>5140</v>
      </c>
    </row>
    <row r="3" spans="1:13" x14ac:dyDescent="0.3">
      <c r="A3">
        <v>4.5789999999999997</v>
      </c>
      <c r="B3">
        <v>20</v>
      </c>
      <c r="C3">
        <v>40</v>
      </c>
      <c r="D3">
        <v>112</v>
      </c>
      <c r="E3">
        <v>2503</v>
      </c>
      <c r="F3">
        <v>2864</v>
      </c>
      <c r="G3">
        <v>4698</v>
      </c>
      <c r="H3">
        <v>63</v>
      </c>
      <c r="I3">
        <v>48</v>
      </c>
      <c r="J3">
        <v>20</v>
      </c>
      <c r="K3">
        <v>18</v>
      </c>
      <c r="L3">
        <v>4914</v>
      </c>
      <c r="M3">
        <v>5376</v>
      </c>
    </row>
    <row r="4" spans="1:13" x14ac:dyDescent="0.3">
      <c r="A4">
        <v>1.526</v>
      </c>
      <c r="B4">
        <v>22</v>
      </c>
      <c r="C4">
        <v>33</v>
      </c>
      <c r="D4">
        <v>141</v>
      </c>
      <c r="E4">
        <v>2187</v>
      </c>
      <c r="F4">
        <v>2738</v>
      </c>
      <c r="G4">
        <v>4491</v>
      </c>
      <c r="H4">
        <v>50</v>
      </c>
      <c r="I4">
        <v>37</v>
      </c>
      <c r="J4">
        <v>20</v>
      </c>
      <c r="K4">
        <v>18</v>
      </c>
      <c r="L4">
        <v>4914</v>
      </c>
      <c r="M4">
        <v>5376</v>
      </c>
    </row>
    <row r="5" spans="1:13" x14ac:dyDescent="0.3">
      <c r="A5">
        <v>0.45789999999999997</v>
      </c>
      <c r="B5">
        <v>23</v>
      </c>
      <c r="C5">
        <v>27</v>
      </c>
      <c r="D5">
        <v>57</v>
      </c>
      <c r="E5">
        <v>1219</v>
      </c>
      <c r="F5">
        <v>1459</v>
      </c>
      <c r="G5">
        <v>3924</v>
      </c>
      <c r="H5">
        <v>31</v>
      </c>
      <c r="I5">
        <v>25</v>
      </c>
      <c r="J5">
        <v>20</v>
      </c>
      <c r="K5">
        <v>19</v>
      </c>
      <c r="L5">
        <v>4914</v>
      </c>
      <c r="M5">
        <v>4914</v>
      </c>
    </row>
    <row r="6" spans="1:13" x14ac:dyDescent="0.3">
      <c r="A6">
        <v>0.15260000000000001</v>
      </c>
      <c r="B6">
        <v>23</v>
      </c>
      <c r="C6">
        <v>25</v>
      </c>
      <c r="D6">
        <v>29</v>
      </c>
      <c r="E6">
        <v>362</v>
      </c>
      <c r="F6">
        <v>168</v>
      </c>
      <c r="G6">
        <v>1165</v>
      </c>
      <c r="H6">
        <v>24</v>
      </c>
      <c r="I6">
        <v>24</v>
      </c>
      <c r="J6">
        <v>22</v>
      </c>
      <c r="K6">
        <v>21</v>
      </c>
      <c r="L6">
        <v>2996</v>
      </c>
      <c r="M6">
        <v>1670</v>
      </c>
    </row>
    <row r="7" spans="1:13" x14ac:dyDescent="0.3">
      <c r="A7">
        <v>4.5789999999999997E-2</v>
      </c>
      <c r="B7">
        <v>24</v>
      </c>
      <c r="C7">
        <v>24</v>
      </c>
      <c r="D7">
        <v>27</v>
      </c>
      <c r="E7">
        <v>44</v>
      </c>
      <c r="F7">
        <v>27</v>
      </c>
      <c r="G7">
        <v>32</v>
      </c>
      <c r="H7">
        <v>25</v>
      </c>
      <c r="I7">
        <v>25</v>
      </c>
      <c r="J7">
        <v>25</v>
      </c>
      <c r="K7">
        <v>24</v>
      </c>
      <c r="L7">
        <v>44</v>
      </c>
      <c r="M7">
        <v>33</v>
      </c>
    </row>
    <row r="8" spans="1:13" x14ac:dyDescent="0.3">
      <c r="A8">
        <v>1.5259999999999999E-2</v>
      </c>
      <c r="B8">
        <v>25</v>
      </c>
      <c r="C8">
        <v>24</v>
      </c>
      <c r="D8">
        <v>27</v>
      </c>
      <c r="E8">
        <v>29</v>
      </c>
      <c r="F8">
        <v>25</v>
      </c>
      <c r="G8">
        <v>25</v>
      </c>
      <c r="H8">
        <v>25</v>
      </c>
      <c r="I8">
        <v>24</v>
      </c>
      <c r="J8">
        <v>25</v>
      </c>
      <c r="K8">
        <v>24</v>
      </c>
      <c r="L8">
        <v>27</v>
      </c>
      <c r="M8">
        <v>27</v>
      </c>
    </row>
    <row r="9" spans="1:13" x14ac:dyDescent="0.3">
      <c r="A9">
        <v>0</v>
      </c>
      <c r="B9">
        <v>20</v>
      </c>
      <c r="C9">
        <v>20</v>
      </c>
      <c r="D9">
        <v>22</v>
      </c>
      <c r="E9">
        <v>24</v>
      </c>
      <c r="F9">
        <v>24</v>
      </c>
      <c r="G9">
        <v>23</v>
      </c>
      <c r="H9">
        <v>23</v>
      </c>
      <c r="I9">
        <v>24</v>
      </c>
      <c r="J9">
        <v>24</v>
      </c>
      <c r="K9">
        <v>24</v>
      </c>
      <c r="L9">
        <v>28</v>
      </c>
      <c r="M9">
        <v>22</v>
      </c>
    </row>
    <row r="12" spans="1:13" x14ac:dyDescent="0.3">
      <c r="B12" t="s">
        <v>135</v>
      </c>
      <c r="C12" t="s">
        <v>137</v>
      </c>
      <c r="D12" t="s">
        <v>136</v>
      </c>
      <c r="E12" t="s">
        <v>138</v>
      </c>
      <c r="F12" t="s">
        <v>139</v>
      </c>
      <c r="G12" t="s">
        <v>140</v>
      </c>
      <c r="H12" t="s">
        <v>141</v>
      </c>
      <c r="I12" t="s">
        <v>145</v>
      </c>
      <c r="J12" t="s">
        <v>142</v>
      </c>
      <c r="K12" t="s">
        <v>146</v>
      </c>
      <c r="L12" t="s">
        <v>143</v>
      </c>
      <c r="M12" t="s">
        <v>144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6.8405301410859338E-3</v>
      </c>
      <c r="D13">
        <f t="shared" si="0"/>
        <v>7.4818298418127408E-3</v>
      </c>
      <c r="E13">
        <f t="shared" si="0"/>
        <v>0.63616930312099185</v>
      </c>
      <c r="F13">
        <f t="shared" si="0"/>
        <v>0.66566908935442493</v>
      </c>
      <c r="G13">
        <f t="shared" si="0"/>
        <v>1</v>
      </c>
      <c r="H13">
        <f t="shared" si="0"/>
        <v>1.2398460880718255E-2</v>
      </c>
      <c r="I13">
        <f t="shared" si="0"/>
        <v>9.1919623770842247E-3</v>
      </c>
      <c r="J13">
        <f t="shared" si="0"/>
        <v>4.2753313381787086E-4</v>
      </c>
      <c r="K13">
        <f t="shared" si="0"/>
        <v>-4.2753313381787086E-4</v>
      </c>
      <c r="L13">
        <f t="shared" si="0"/>
        <v>1</v>
      </c>
      <c r="M13">
        <f t="shared" si="0"/>
        <v>1.0944848225737496</v>
      </c>
    </row>
    <row r="14" spans="1:13" x14ac:dyDescent="0.3">
      <c r="A14">
        <v>4.5789999999999997</v>
      </c>
      <c r="B14">
        <f t="shared" ref="B14:M20" si="1">(B3-$B$2)/($G$2-$B$2)</f>
        <v>0</v>
      </c>
      <c r="C14">
        <f t="shared" si="1"/>
        <v>4.2753313381787093E-3</v>
      </c>
      <c r="D14">
        <f t="shared" si="1"/>
        <v>1.9666524155622062E-2</v>
      </c>
      <c r="E14">
        <f t="shared" si="1"/>
        <v>0.53078238563488667</v>
      </c>
      <c r="F14">
        <f t="shared" si="1"/>
        <v>0.60795211628901236</v>
      </c>
      <c r="G14">
        <f t="shared" si="1"/>
        <v>1</v>
      </c>
      <c r="H14">
        <f t="shared" si="1"/>
        <v>9.1919623770842247E-3</v>
      </c>
      <c r="I14">
        <f t="shared" si="1"/>
        <v>5.9854638734501923E-3</v>
      </c>
      <c r="J14">
        <f t="shared" si="1"/>
        <v>0</v>
      </c>
      <c r="K14">
        <f t="shared" si="1"/>
        <v>-4.2753313381787086E-4</v>
      </c>
      <c r="L14">
        <f t="shared" si="1"/>
        <v>1.0461735784523301</v>
      </c>
      <c r="M14">
        <f t="shared" si="1"/>
        <v>1.1449337323642583</v>
      </c>
    </row>
    <row r="15" spans="1:13" x14ac:dyDescent="0.3">
      <c r="A15">
        <v>1.526</v>
      </c>
      <c r="B15">
        <f t="shared" si="1"/>
        <v>4.2753313381787086E-4</v>
      </c>
      <c r="C15">
        <f t="shared" si="1"/>
        <v>2.7789653698161608E-3</v>
      </c>
      <c r="D15">
        <f t="shared" si="1"/>
        <v>2.5865754595981189E-2</v>
      </c>
      <c r="E15">
        <f t="shared" si="1"/>
        <v>0.46323215049166311</v>
      </c>
      <c r="F15">
        <f t="shared" si="1"/>
        <v>0.58101752885848656</v>
      </c>
      <c r="G15">
        <f t="shared" si="1"/>
        <v>0.95575032064985033</v>
      </c>
      <c r="H15">
        <f t="shared" si="1"/>
        <v>6.412997007268063E-3</v>
      </c>
      <c r="I15">
        <f t="shared" si="1"/>
        <v>3.6340316374519027E-3</v>
      </c>
      <c r="J15">
        <f t="shared" si="1"/>
        <v>0</v>
      </c>
      <c r="K15">
        <f t="shared" si="1"/>
        <v>-4.2753313381787086E-4</v>
      </c>
      <c r="L15">
        <f t="shared" si="1"/>
        <v>1.0461735784523301</v>
      </c>
      <c r="M15">
        <f t="shared" si="1"/>
        <v>1.1449337323642583</v>
      </c>
    </row>
    <row r="16" spans="1:13" x14ac:dyDescent="0.3">
      <c r="A16">
        <v>0.45789999999999997</v>
      </c>
      <c r="B16">
        <f t="shared" si="1"/>
        <v>6.4129970072680635E-4</v>
      </c>
      <c r="C16">
        <f t="shared" si="1"/>
        <v>1.4963659683625481E-3</v>
      </c>
      <c r="D16">
        <f t="shared" si="1"/>
        <v>7.9093629756306107E-3</v>
      </c>
      <c r="E16">
        <f t="shared" si="1"/>
        <v>0.25630611372381362</v>
      </c>
      <c r="F16">
        <f t="shared" si="1"/>
        <v>0.30761008978195808</v>
      </c>
      <c r="G16">
        <f t="shared" si="1"/>
        <v>0.83454467721248393</v>
      </c>
      <c r="H16">
        <f t="shared" si="1"/>
        <v>2.35143223599829E-3</v>
      </c>
      <c r="I16">
        <f t="shared" si="1"/>
        <v>1.0688328345446773E-3</v>
      </c>
      <c r="J16">
        <f t="shared" si="1"/>
        <v>0</v>
      </c>
      <c r="K16">
        <f t="shared" si="1"/>
        <v>-2.1376656690893543E-4</v>
      </c>
      <c r="L16">
        <f t="shared" si="1"/>
        <v>1.0461735784523301</v>
      </c>
      <c r="M16">
        <f t="shared" si="1"/>
        <v>1.0461735784523301</v>
      </c>
    </row>
    <row r="17" spans="1:13" x14ac:dyDescent="0.3">
      <c r="A17">
        <v>0.15260000000000001</v>
      </c>
      <c r="B17">
        <f t="shared" si="1"/>
        <v>6.4129970072680635E-4</v>
      </c>
      <c r="C17">
        <f t="shared" si="1"/>
        <v>1.0688328345446773E-3</v>
      </c>
      <c r="D17">
        <f t="shared" si="1"/>
        <v>1.923899102180419E-3</v>
      </c>
      <c r="E17">
        <f t="shared" si="1"/>
        <v>7.3108165882855916E-2</v>
      </c>
      <c r="F17">
        <f t="shared" si="1"/>
        <v>3.1637451902522443E-2</v>
      </c>
      <c r="G17">
        <f t="shared" si="1"/>
        <v>0.24476271911073108</v>
      </c>
      <c r="H17">
        <f t="shared" si="1"/>
        <v>8.5506626763574172E-4</v>
      </c>
      <c r="I17">
        <f t="shared" si="1"/>
        <v>8.5506626763574172E-4</v>
      </c>
      <c r="J17">
        <f t="shared" si="1"/>
        <v>4.2753313381787086E-4</v>
      </c>
      <c r="K17">
        <f t="shared" si="1"/>
        <v>2.1376656690893543E-4</v>
      </c>
      <c r="L17">
        <f t="shared" si="1"/>
        <v>0.63616930312099185</v>
      </c>
      <c r="M17">
        <f t="shared" si="1"/>
        <v>0.35271483539974346</v>
      </c>
    </row>
    <row r="18" spans="1:13" x14ac:dyDescent="0.3">
      <c r="A18">
        <v>4.5789999999999997E-2</v>
      </c>
      <c r="B18">
        <f t="shared" si="1"/>
        <v>8.5506626763574172E-4</v>
      </c>
      <c r="C18">
        <f t="shared" si="1"/>
        <v>8.5506626763574172E-4</v>
      </c>
      <c r="D18">
        <f t="shared" si="1"/>
        <v>1.4963659683625481E-3</v>
      </c>
      <c r="E18">
        <f t="shared" si="1"/>
        <v>5.1303976058144508E-3</v>
      </c>
      <c r="F18">
        <f t="shared" si="1"/>
        <v>1.4963659683625481E-3</v>
      </c>
      <c r="G18">
        <f t="shared" si="1"/>
        <v>2.5651988029072254E-3</v>
      </c>
      <c r="H18">
        <f t="shared" si="1"/>
        <v>1.0688328345446773E-3</v>
      </c>
      <c r="I18">
        <f t="shared" si="1"/>
        <v>1.0688328345446773E-3</v>
      </c>
      <c r="J18">
        <f t="shared" si="1"/>
        <v>1.0688328345446773E-3</v>
      </c>
      <c r="K18">
        <f t="shared" si="1"/>
        <v>8.5506626763574172E-4</v>
      </c>
      <c r="L18">
        <f t="shared" si="1"/>
        <v>5.1303976058144508E-3</v>
      </c>
      <c r="M18">
        <f t="shared" si="1"/>
        <v>2.7789653698161608E-3</v>
      </c>
    </row>
    <row r="19" spans="1:13" x14ac:dyDescent="0.3">
      <c r="A19">
        <v>1.5259999999999999E-2</v>
      </c>
      <c r="B19">
        <f t="shared" si="1"/>
        <v>1.0688328345446773E-3</v>
      </c>
      <c r="C19">
        <f t="shared" si="1"/>
        <v>8.5506626763574172E-4</v>
      </c>
      <c r="D19">
        <f t="shared" si="1"/>
        <v>1.4963659683625481E-3</v>
      </c>
      <c r="E19">
        <f t="shared" si="1"/>
        <v>1.923899102180419E-3</v>
      </c>
      <c r="F19">
        <f t="shared" si="1"/>
        <v>1.0688328345446773E-3</v>
      </c>
      <c r="G19">
        <f t="shared" si="1"/>
        <v>1.0688328345446773E-3</v>
      </c>
      <c r="H19">
        <f t="shared" si="1"/>
        <v>1.0688328345446773E-3</v>
      </c>
      <c r="I19">
        <f t="shared" si="1"/>
        <v>8.5506626763574172E-4</v>
      </c>
      <c r="J19">
        <f t="shared" si="1"/>
        <v>1.0688328345446773E-3</v>
      </c>
      <c r="K19">
        <f t="shared" si="1"/>
        <v>8.5506626763574172E-4</v>
      </c>
      <c r="L19">
        <f t="shared" si="1"/>
        <v>1.4963659683625481E-3</v>
      </c>
      <c r="M19">
        <f t="shared" si="1"/>
        <v>1.4963659683625481E-3</v>
      </c>
    </row>
    <row r="20" spans="1:13" x14ac:dyDescent="0.3">
      <c r="A20">
        <v>0</v>
      </c>
      <c r="B20">
        <f t="shared" si="1"/>
        <v>0</v>
      </c>
      <c r="C20">
        <f t="shared" si="1"/>
        <v>0</v>
      </c>
      <c r="D20">
        <f t="shared" si="1"/>
        <v>4.2753313381787086E-4</v>
      </c>
      <c r="E20">
        <f t="shared" si="1"/>
        <v>8.5506626763574172E-4</v>
      </c>
      <c r="F20">
        <f t="shared" si="1"/>
        <v>8.5506626763574172E-4</v>
      </c>
      <c r="G20">
        <f t="shared" si="1"/>
        <v>6.4129970072680635E-4</v>
      </c>
      <c r="H20">
        <f t="shared" si="1"/>
        <v>6.4129970072680635E-4</v>
      </c>
      <c r="I20">
        <f t="shared" si="1"/>
        <v>8.5506626763574172E-4</v>
      </c>
      <c r="J20">
        <f t="shared" si="1"/>
        <v>8.5506626763574172E-4</v>
      </c>
      <c r="K20">
        <f t="shared" si="1"/>
        <v>8.5506626763574172E-4</v>
      </c>
      <c r="L20">
        <f t="shared" si="1"/>
        <v>1.7101325352714834E-3</v>
      </c>
      <c r="M20">
        <f t="shared" si="1"/>
        <v>4.2753313381787086E-4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C1" sqref="C1:D1"/>
    </sheetView>
  </sheetViews>
  <sheetFormatPr defaultRowHeight="14.4" x14ac:dyDescent="0.3"/>
  <sheetData>
    <row r="1" spans="1:13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145</v>
      </c>
      <c r="J1" t="s">
        <v>142</v>
      </c>
      <c r="K1" t="s">
        <v>146</v>
      </c>
      <c r="L1" t="s">
        <v>143</v>
      </c>
      <c r="M1" t="s">
        <v>144</v>
      </c>
    </row>
    <row r="2" spans="1:13" x14ac:dyDescent="0.3">
      <c r="A2">
        <v>15.26</v>
      </c>
      <c r="B2">
        <v>2.1454499230236859E-2</v>
      </c>
      <c r="C2">
        <v>2.6001921639799294E-2</v>
      </c>
      <c r="D2">
        <v>2.8722342691562239E-2</v>
      </c>
      <c r="E2">
        <v>1.4809461103125221</v>
      </c>
      <c r="F2">
        <v>1.623862963913342</v>
      </c>
      <c r="G2">
        <v>2.4866693515908178</v>
      </c>
      <c r="H2">
        <v>6.1525716153255659E-2</v>
      </c>
      <c r="I2">
        <v>5.7557137572296059E-2</v>
      </c>
      <c r="J2">
        <v>1.097818004215269E-2</v>
      </c>
      <c r="K2">
        <v>9.4705479481933547E-3</v>
      </c>
      <c r="L2">
        <v>4.2941623865012817</v>
      </c>
      <c r="M2">
        <v>5.3809669554938742</v>
      </c>
    </row>
    <row r="3" spans="1:13" x14ac:dyDescent="0.3">
      <c r="A3">
        <v>4.5789999999999997</v>
      </c>
      <c r="B3">
        <v>3.4113290191098301E-2</v>
      </c>
      <c r="C3">
        <v>2.2653062191660068E-2</v>
      </c>
      <c r="D3">
        <v>7.2402707376352654E-2</v>
      </c>
      <c r="E3">
        <v>1.3957664340304918</v>
      </c>
      <c r="F3">
        <v>1.5307222575423263</v>
      </c>
      <c r="G3">
        <v>2.4341143837760248</v>
      </c>
      <c r="H3">
        <v>4.7385655584081247E-2</v>
      </c>
      <c r="I3">
        <v>4.2331381260096931E-2</v>
      </c>
      <c r="J3">
        <v>1.3044036095627754E-2</v>
      </c>
      <c r="K3">
        <v>9.997758136295774E-3</v>
      </c>
      <c r="L3">
        <v>4.3084594835262688</v>
      </c>
      <c r="M3">
        <v>5.3046074914323507</v>
      </c>
    </row>
    <row r="4" spans="1:13" x14ac:dyDescent="0.3">
      <c r="A4">
        <v>1.526</v>
      </c>
      <c r="B4">
        <v>1.79124994739869E-2</v>
      </c>
      <c r="C4">
        <v>2.0847686716699711E-2</v>
      </c>
      <c r="D4">
        <v>8.0919363413227169E-2</v>
      </c>
      <c r="E4">
        <v>1.2797939773422602</v>
      </c>
      <c r="F4">
        <v>1.3744898697166001</v>
      </c>
      <c r="G4">
        <v>2.1439573459715642</v>
      </c>
      <c r="H4">
        <v>3.5083287820862917E-2</v>
      </c>
      <c r="I4">
        <v>3.1495373942928062E-2</v>
      </c>
      <c r="J4">
        <v>1.2069017344515586E-2</v>
      </c>
      <c r="K4">
        <v>1.0335995027494148E-2</v>
      </c>
      <c r="L4">
        <v>3.938151735070468</v>
      </c>
      <c r="M4">
        <v>4.733601595003778</v>
      </c>
    </row>
    <row r="5" spans="1:13" x14ac:dyDescent="0.3">
      <c r="A5">
        <v>0.45789999999999997</v>
      </c>
      <c r="B5">
        <v>1.9119773996026008E-2</v>
      </c>
      <c r="C5">
        <v>1.8408966102541061E-2</v>
      </c>
      <c r="D5">
        <v>3.2804604678157066E-2</v>
      </c>
      <c r="E5">
        <v>0.79745301400038837</v>
      </c>
      <c r="F5">
        <v>0.66930186539250469</v>
      </c>
      <c r="G5">
        <v>1.6242643991372498</v>
      </c>
      <c r="H5">
        <v>2.1517237799220032E-2</v>
      </c>
      <c r="I5">
        <v>2.1054771446825812E-2</v>
      </c>
      <c r="J5">
        <v>1.5105642875547538E-2</v>
      </c>
      <c r="K5">
        <v>1.2615243963976799E-2</v>
      </c>
      <c r="L5">
        <v>3.1189506362364821</v>
      </c>
      <c r="M5">
        <v>3.2408206076581765</v>
      </c>
    </row>
    <row r="6" spans="1:13" x14ac:dyDescent="0.3">
      <c r="A6">
        <v>0.15260000000000001</v>
      </c>
      <c r="B6">
        <v>2.1968918520642654E-2</v>
      </c>
      <c r="C6">
        <v>2.3531581226047496E-2</v>
      </c>
      <c r="D6">
        <v>2.0974460256812551E-2</v>
      </c>
      <c r="E6">
        <v>0.29716061656972415</v>
      </c>
      <c r="F6">
        <v>0.14937266870125465</v>
      </c>
      <c r="G6">
        <v>0.61635925215399567</v>
      </c>
      <c r="H6">
        <v>2.1000367506431365E-2</v>
      </c>
      <c r="I6">
        <v>2.2776952727394086E-2</v>
      </c>
      <c r="J6">
        <v>3.6342923158384541E-2</v>
      </c>
      <c r="K6">
        <v>2.0645374241614535E-2</v>
      </c>
      <c r="L6">
        <v>1.7073649841392036</v>
      </c>
      <c r="M6">
        <v>1.5902420471751597</v>
      </c>
    </row>
    <row r="7" spans="1:13" x14ac:dyDescent="0.3">
      <c r="A7">
        <v>4.5789999999999997E-2</v>
      </c>
      <c r="B7">
        <v>4.2115398859343754E-2</v>
      </c>
      <c r="C7">
        <v>4.5850914205344588E-2</v>
      </c>
      <c r="D7">
        <v>3.5592565663909843E-2</v>
      </c>
      <c r="E7">
        <v>7.6907029072973004E-2</v>
      </c>
      <c r="F7">
        <v>3.520614122162663E-2</v>
      </c>
      <c r="G7">
        <v>5.0284824392442931E-2</v>
      </c>
      <c r="H7">
        <v>4.0419505473474698E-2</v>
      </c>
      <c r="I7">
        <v>4.3189862875159878E-2</v>
      </c>
      <c r="J7">
        <v>4.7176167080204411E-2</v>
      </c>
      <c r="K7">
        <v>3.5785005241564964E-2</v>
      </c>
      <c r="L7">
        <v>0.28538273615635185</v>
      </c>
      <c r="M7">
        <v>0.46633162416380863</v>
      </c>
    </row>
    <row r="8" spans="1:13" x14ac:dyDescent="0.3">
      <c r="A8">
        <v>1.5259999999999999E-2</v>
      </c>
      <c r="B8">
        <v>7.6653331357732002E-2</v>
      </c>
      <c r="C8">
        <v>9.0278580510923578E-2</v>
      </c>
      <c r="D8">
        <v>7.0801732236555684E-2</v>
      </c>
      <c r="E8">
        <v>0.10483388442764918</v>
      </c>
      <c r="F8">
        <v>7.3695535233996773E-2</v>
      </c>
      <c r="G8">
        <v>6.6096300142215403E-2</v>
      </c>
      <c r="H8">
        <v>7.8639405006264498E-2</v>
      </c>
      <c r="I8">
        <v>8.6666072860069485E-2</v>
      </c>
      <c r="J8">
        <v>0.10032564718265846</v>
      </c>
      <c r="K8">
        <v>9.160760208241861E-2</v>
      </c>
      <c r="L8">
        <v>8.7178901048661314E-2</v>
      </c>
      <c r="M8">
        <v>0.10469555258637145</v>
      </c>
    </row>
    <row r="9" spans="1:13" x14ac:dyDescent="0.3">
      <c r="A9">
        <v>0</v>
      </c>
      <c r="B9">
        <v>0.39691546631747415</v>
      </c>
      <c r="C9">
        <v>0.34319440396385892</v>
      </c>
      <c r="D9">
        <v>0.3935380585067676</v>
      </c>
      <c r="E9">
        <v>0.40604751619870405</v>
      </c>
      <c r="F9">
        <v>0.42838635382179363</v>
      </c>
      <c r="G9">
        <v>0.40540540540540543</v>
      </c>
      <c r="H9">
        <v>0.65834655893810423</v>
      </c>
      <c r="I9">
        <v>0.4059246223786479</v>
      </c>
      <c r="J9">
        <v>0.39760944700460832</v>
      </c>
      <c r="K9">
        <v>0.39296703296703295</v>
      </c>
      <c r="L9">
        <v>0.43221437833165249</v>
      </c>
      <c r="M9">
        <v>0.6678036482277917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2.18.20_BITC_psr_bead_v2_day1_p</vt:lpstr>
      <vt:lpstr>Median Results</vt:lpstr>
      <vt:lpstr>Mean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2020-02-19T20:10:40Z</dcterms:created>
  <dcterms:modified xsi:type="dcterms:W3CDTF">2020-03-11T14:44:37Z</dcterms:modified>
</cp:coreProperties>
</file>