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D9F6FB7C-4F8D-4289-8673-D88A6AD1F560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2.25.20_BITC_psr_bead_v2_day3_p" sheetId="1" r:id="rId1"/>
    <sheet name="Median Results" sheetId="3" r:id="rId2"/>
    <sheet name="Mean Result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3" l="1"/>
  <c r="D13" i="3"/>
  <c r="E13" i="3"/>
  <c r="F13" i="3"/>
  <c r="G13" i="3"/>
  <c r="H13" i="3"/>
  <c r="I13" i="3"/>
  <c r="J13" i="3"/>
  <c r="K13" i="3"/>
  <c r="L13" i="3"/>
  <c r="M13" i="3"/>
  <c r="C14" i="3"/>
  <c r="D14" i="3"/>
  <c r="E14" i="3"/>
  <c r="F14" i="3"/>
  <c r="G14" i="3"/>
  <c r="H14" i="3"/>
  <c r="I14" i="3"/>
  <c r="J14" i="3"/>
  <c r="K14" i="3"/>
  <c r="L14" i="3"/>
  <c r="M14" i="3"/>
  <c r="C15" i="3"/>
  <c r="D15" i="3"/>
  <c r="E15" i="3"/>
  <c r="F15" i="3"/>
  <c r="G15" i="3"/>
  <c r="H15" i="3"/>
  <c r="I15" i="3"/>
  <c r="J15" i="3"/>
  <c r="K15" i="3"/>
  <c r="L15" i="3"/>
  <c r="M15" i="3"/>
  <c r="C16" i="3"/>
  <c r="D16" i="3"/>
  <c r="E16" i="3"/>
  <c r="F16" i="3"/>
  <c r="G16" i="3"/>
  <c r="H16" i="3"/>
  <c r="I16" i="3"/>
  <c r="J16" i="3"/>
  <c r="K16" i="3"/>
  <c r="L16" i="3"/>
  <c r="M16" i="3"/>
  <c r="C17" i="3"/>
  <c r="D17" i="3"/>
  <c r="E17" i="3"/>
  <c r="F17" i="3"/>
  <c r="G17" i="3"/>
  <c r="H17" i="3"/>
  <c r="I17" i="3"/>
  <c r="J17" i="3"/>
  <c r="K17" i="3"/>
  <c r="L17" i="3"/>
  <c r="M17" i="3"/>
  <c r="C18" i="3"/>
  <c r="D18" i="3"/>
  <c r="E18" i="3"/>
  <c r="F18" i="3"/>
  <c r="G18" i="3"/>
  <c r="H18" i="3"/>
  <c r="I18" i="3"/>
  <c r="J18" i="3"/>
  <c r="K18" i="3"/>
  <c r="L18" i="3"/>
  <c r="M18" i="3"/>
  <c r="C19" i="3"/>
  <c r="D19" i="3"/>
  <c r="E19" i="3"/>
  <c r="F19" i="3"/>
  <c r="G19" i="3"/>
  <c r="H19" i="3"/>
  <c r="I19" i="3"/>
  <c r="J19" i="3"/>
  <c r="K19" i="3"/>
  <c r="L19" i="3"/>
  <c r="M19" i="3"/>
  <c r="C20" i="3"/>
  <c r="D20" i="3"/>
  <c r="E20" i="3"/>
  <c r="F20" i="3"/>
  <c r="G20" i="3"/>
  <c r="H20" i="3"/>
  <c r="I20" i="3"/>
  <c r="J20" i="3"/>
  <c r="K20" i="3"/>
  <c r="L20" i="3"/>
  <c r="M20" i="3"/>
  <c r="B14" i="3"/>
  <c r="B15" i="3"/>
  <c r="B16" i="3"/>
  <c r="B17" i="3"/>
  <c r="B18" i="3"/>
  <c r="B19" i="3"/>
  <c r="B20" i="3"/>
  <c r="B13" i="3"/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3" i="1"/>
</calcChain>
</file>

<file path=xl/sharedStrings.xml><?xml version="1.0" encoding="utf-8"?>
<sst xmlns="http://schemas.openxmlformats.org/spreadsheetml/2006/main" count="163" uniqueCount="139">
  <si>
    <t>2.25.20_BITC_psr_bead_v2_day3_plate2</t>
  </si>
  <si>
    <t>Well ID</t>
  </si>
  <si>
    <t>Sample Name</t>
  </si>
  <si>
    <t>R1_Count</t>
  </si>
  <si>
    <t>R1_Median X</t>
  </si>
  <si>
    <t>R1_Median Y</t>
  </si>
  <si>
    <t>R1_Mean X</t>
  </si>
  <si>
    <t>R1_Mean Y</t>
  </si>
  <si>
    <t>R1_%Total</t>
  </si>
  <si>
    <t>R1_%Plot</t>
  </si>
  <si>
    <t>R2_Count</t>
  </si>
  <si>
    <t>R2_Median X</t>
  </si>
  <si>
    <t>R2_Median Y</t>
  </si>
  <si>
    <t>R2_Mean X</t>
  </si>
  <si>
    <t>R2_Mean Y</t>
  </si>
  <si>
    <t>R2_%Total</t>
  </si>
  <si>
    <t>R2_%Plot</t>
  </si>
  <si>
    <t>R3_Count</t>
  </si>
  <si>
    <t>R3_Median X</t>
  </si>
  <si>
    <t>R3_Median Y</t>
  </si>
  <si>
    <t>R3_Mean X</t>
  </si>
  <si>
    <t>R3_Mean Y</t>
  </si>
  <si>
    <t>R3_%Total</t>
  </si>
  <si>
    <t>R3_%Plot</t>
  </si>
  <si>
    <t>R4_Count</t>
  </si>
  <si>
    <t>R4_Median X</t>
  </si>
  <si>
    <t>R4_Median Y</t>
  </si>
  <si>
    <t>R4_Mean X</t>
  </si>
  <si>
    <t>R4_Mean Y</t>
  </si>
  <si>
    <t>R4_%Total</t>
  </si>
  <si>
    <t>R4_%Plot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</si>
  <si>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</si>
  <si>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</si>
  <si>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</si>
  <si>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</si>
  <si>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</si>
  <si>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</si>
  <si>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</si>
  <si>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</si>
  <si>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</si>
  <si>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</si>
  <si>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</si>
  <si>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</si>
  <si>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</si>
  <si>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</si>
  <si>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</si>
  <si>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</si>
  <si>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</si>
  <si>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</si>
  <si>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</si>
  <si>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</si>
  <si>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</si>
  <si>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</si>
  <si>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</si>
  <si>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</si>
  <si>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</si>
  <si>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</si>
  <si>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</si>
  <si>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</si>
  <si>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</si>
  <si>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</si>
  <si>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</si>
  <si>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</si>
  <si>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</si>
  <si>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</si>
  <si>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</si>
  <si>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</si>
  <si>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</si>
  <si>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</si>
  <si>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</si>
  <si>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</si>
  <si>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</si>
  <si>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</si>
  <si>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</si>
  <si>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</si>
  <si>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</si>
  <si>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</si>
  <si>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</si>
  <si>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</si>
  <si>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</si>
  <si>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</si>
  <si>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</si>
  <si>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</si>
  <si>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</si>
  <si>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</si>
  <si>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</si>
  <si>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</si>
  <si>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</si>
  <si>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</si>
  <si>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</si>
  <si>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</si>
  <si>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</si>
  <si>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</si>
  <si>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</si>
  <si>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</si>
  <si>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</si>
  <si>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</si>
  <si>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</si>
  <si>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</si>
  <si>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</si>
  <si>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</si>
  <si>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</si>
  <si>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</si>
  <si>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</si>
  <si>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</si>
  <si>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</si>
  <si>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</si>
  <si>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</si>
  <si>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</si>
  <si>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</si>
  <si>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</si>
  <si>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</si>
  <si>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</si>
  <si>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</si>
  <si>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</si>
  <si>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</si>
  <si>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</si>
  <si>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</si>
  <si>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</si>
  <si>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</si>
  <si>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</si>
  <si>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</si>
  <si>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</si>
  <si>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</si>
  <si>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</si>
  <si>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</si>
  <si>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</si>
  <si>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Elot</t>
  </si>
  <si>
    <t>Abit</t>
  </si>
  <si>
    <t>Cren</t>
  </si>
  <si>
    <t>Duli</t>
  </si>
  <si>
    <t>Emi</t>
  </si>
  <si>
    <t>Ixe</t>
  </si>
  <si>
    <t>Ficla</t>
  </si>
  <si>
    <t>Romo</t>
  </si>
  <si>
    <t>Atel</t>
  </si>
  <si>
    <t>Rad</t>
  </si>
  <si>
    <t>Gani</t>
  </si>
  <si>
    <t>Boco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</si>
</sst>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'Mean Results'!$B$1</c:f>
              <c:strCache>
                <c:ptCount val="1"/>
                <c:pt idx="0">
                  <c:v>Elot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Results'!$B$2:$B$9</c:f>
              <c:numCache>
                <c:formatCode>General</c:formatCode>
                <c:ptCount val="8"/>
                <c:pt idx="0">
                  <c:v>3.5930981200103018E-2</c:v>
                </c:pt>
                <c:pt idx="1">
                  <c:v>3.9452930433338876E-2</c:v>
                </c:pt>
                <c:pt idx="2">
                  <c:v>3.8265825361286379E-2</c:v>
                </c:pt>
                <c:pt idx="3">
                  <c:v>3.8952509573936693E-2</c:v>
                </c:pt>
                <c:pt idx="4">
                  <c:v>4.9257683429140449E-2</c:v>
                </c:pt>
                <c:pt idx="5">
                  <c:v>0.10088897572412446</c:v>
                </c:pt>
                <c:pt idx="6">
                  <c:v>0.18389687235841082</c:v>
                </c:pt>
                <c:pt idx="7">
                  <c:v>0.52247827729505103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3A-402C-9FA9-D528C2A6FD43}"/>
            </c:ext>
          </c:extLst>
        </c:ser>
        <c:ser>
          <c:idx val="1"/>
          <c:order val="1"/>
          <c:tx>
            <c:strRef>
              <c:f>'Mean Results'!$C$1</c:f>
              <c:strCache>
                <c:ptCount val="1"/>
                <c:pt idx="0">
                  <c:v>Cren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Results'!$C$2:$C$9</c:f>
              <c:numCache>
                <c:formatCode>General</c:formatCode>
                <c:ptCount val="8"/>
                <c:pt idx="0">
                  <c:v>5.2210957791684665E-2</c:v>
                </c:pt>
                <c:pt idx="1">
                  <c:v>4.6607599701644443E-2</c:v>
                </c:pt>
                <c:pt idx="2">
                  <c:v>4.1547500621735886E-2</c:v>
                </c:pt>
                <c:pt idx="3">
                  <c:v>4.4478527607361963E-2</c:v>
                </c:pt>
                <c:pt idx="4">
                  <c:v>5.6286936049584395E-2</c:v>
                </c:pt>
                <c:pt idx="5">
                  <c:v>0.1135600335852225</c:v>
                </c:pt>
                <c:pt idx="6">
                  <c:v>0.17848346235045739</c:v>
                </c:pt>
                <c:pt idx="7">
                  <c:v>0.52337971668547079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3A-402C-9FA9-D528C2A6FD43}"/>
            </c:ext>
          </c:extLst>
        </c:ser>
        <c:ser>
          <c:idx val="2"/>
          <c:order val="2"/>
          <c:tx>
            <c:strRef>
              <c:f>'Mean Results'!$D$1</c:f>
              <c:strCache>
                <c:ptCount val="1"/>
                <c:pt idx="0">
                  <c:v>Abit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Results'!$D$2:$D$9</c:f>
              <c:numCache>
                <c:formatCode>General</c:formatCode>
                <c:ptCount val="8"/>
                <c:pt idx="0">
                  <c:v>9.0196182855469084E-2</c:v>
                </c:pt>
                <c:pt idx="1">
                  <c:v>0.23678865683081049</c:v>
                </c:pt>
                <c:pt idx="2">
                  <c:v>0.21450006267188687</c:v>
                </c:pt>
                <c:pt idx="3">
                  <c:v>4.8181728450767777E-2</c:v>
                </c:pt>
                <c:pt idx="4">
                  <c:v>5.1647517335627884E-2</c:v>
                </c:pt>
                <c:pt idx="5">
                  <c:v>9.8427182685253106E-2</c:v>
                </c:pt>
                <c:pt idx="6">
                  <c:v>0.1899212598425197</c:v>
                </c:pt>
                <c:pt idx="7">
                  <c:v>0.53798543689320377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3A-402C-9FA9-D528C2A6FD43}"/>
            </c:ext>
          </c:extLst>
        </c:ser>
        <c:ser>
          <c:idx val="3"/>
          <c:order val="3"/>
          <c:tx>
            <c:strRef>
              <c:f>'Mean Results'!$E$1</c:f>
              <c:strCache>
                <c:ptCount val="1"/>
                <c:pt idx="0">
                  <c:v>Duli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Results'!$E$2:$E$9</c:f>
              <c:numCache>
                <c:formatCode>General</c:formatCode>
                <c:ptCount val="8"/>
                <c:pt idx="0">
                  <c:v>2.5808317557618916</c:v>
                </c:pt>
                <c:pt idx="1">
                  <c:v>2.2751652358884753</c:v>
                </c:pt>
                <c:pt idx="2">
                  <c:v>2.055028061459196</c:v>
                </c:pt>
                <c:pt idx="3">
                  <c:v>0.90490996944811597</c:v>
                </c:pt>
                <c:pt idx="4">
                  <c:v>0.29603595782516767</c:v>
                </c:pt>
                <c:pt idx="5">
                  <c:v>0.17182072065935564</c:v>
                </c:pt>
                <c:pt idx="6">
                  <c:v>0.228822589238146</c:v>
                </c:pt>
                <c:pt idx="7">
                  <c:v>0.49872988992379336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3A-402C-9FA9-D528C2A6FD43}"/>
            </c:ext>
          </c:extLst>
        </c:ser>
        <c:ser>
          <c:idx val="4"/>
          <c:order val="4"/>
          <c:tx>
            <c:strRef>
              <c:f>'Mean Results'!$F$1</c:f>
              <c:strCache>
                <c:ptCount val="1"/>
                <c:pt idx="0">
                  <c:v>Emi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Results'!$F$2:$F$9</c:f>
              <c:numCache>
                <c:formatCode>General</c:formatCode>
                <c:ptCount val="8"/>
                <c:pt idx="0">
                  <c:v>3.6747990701290871</c:v>
                </c:pt>
                <c:pt idx="1">
                  <c:v>2.6201946398253702</c:v>
                </c:pt>
                <c:pt idx="2">
                  <c:v>2.5512296615624113</c:v>
                </c:pt>
                <c:pt idx="3">
                  <c:v>1.5531462038425827</c:v>
                </c:pt>
                <c:pt idx="4">
                  <c:v>0.33732821731312612</c:v>
                </c:pt>
                <c:pt idx="5">
                  <c:v>8.7055771725032427E-2</c:v>
                </c:pt>
                <c:pt idx="6">
                  <c:v>0.15106121613321505</c:v>
                </c:pt>
                <c:pt idx="7">
                  <c:v>0.51079050912125912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3A-402C-9FA9-D528C2A6FD43}"/>
            </c:ext>
          </c:extLst>
        </c:ser>
        <c:ser>
          <c:idx val="5"/>
          <c:order val="5"/>
          <c:tx>
            <c:strRef>
              <c:f>'Mean Results'!$G$1</c:f>
              <c:strCache>
                <c:ptCount val="1"/>
                <c:pt idx="0">
                  <c:v>Ixe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Results'!$G$2:$G$9</c:f>
              <c:numCache>
                <c:formatCode>General</c:formatCode>
                <c:ptCount val="8"/>
                <c:pt idx="0">
                  <c:v>5.2972896668548843</c:v>
                </c:pt>
                <c:pt idx="1">
                  <c:v>5.1355143693254286</c:v>
                </c:pt>
                <c:pt idx="2">
                  <c:v>4.3646435624505386</c:v>
                </c:pt>
                <c:pt idx="3">
                  <c:v>2.2744086217919444</c:v>
                </c:pt>
                <c:pt idx="4">
                  <c:v>0.81238561472786441</c:v>
                </c:pt>
                <c:pt idx="5">
                  <c:v>0.10713216360261094</c:v>
                </c:pt>
                <c:pt idx="6">
                  <c:v>0.17429806522012842</c:v>
                </c:pt>
                <c:pt idx="7">
                  <c:v>0.49163512028330686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3A-402C-9FA9-D528C2A6FD43}"/>
            </c:ext>
          </c:extLst>
        </c:ser>
        <c:ser>
          <c:idx val="6"/>
          <c:order val="6"/>
          <c:tx>
            <c:strRef>
              <c:f>'Mean Results'!$H$1</c:f>
              <c:strCache>
                <c:ptCount val="1"/>
                <c:pt idx="0">
                  <c:v>Ficla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Results'!$H$2:$H$9</c:f>
              <c:numCache>
                <c:formatCode>General</c:formatCode>
                <c:ptCount val="8"/>
                <c:pt idx="0">
                  <c:v>9.5401174168297451E-2</c:v>
                </c:pt>
                <c:pt idx="1">
                  <c:v>7.1942793641590577E-2</c:v>
                </c:pt>
                <c:pt idx="2">
                  <c:v>5.7778245097523787E-2</c:v>
                </c:pt>
                <c:pt idx="3">
                  <c:v>4.4602202345865691E-2</c:v>
                </c:pt>
                <c:pt idx="4">
                  <c:v>5.2022921047159131E-2</c:v>
                </c:pt>
                <c:pt idx="5">
                  <c:v>0.10646325459317585</c:v>
                </c:pt>
                <c:pt idx="6">
                  <c:v>0.31766044174803298</c:v>
                </c:pt>
                <c:pt idx="7">
                  <c:v>0.86324167872648327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3A-402C-9FA9-D528C2A6FD43}"/>
            </c:ext>
          </c:extLst>
        </c:ser>
        <c:ser>
          <c:idx val="7"/>
          <c:order val="7"/>
          <c:tx>
            <c:strRef>
              <c:f>'Mean Results'!$I$1</c:f>
              <c:strCache>
                <c:ptCount val="1"/>
                <c:pt idx="0">
                  <c:v>Romo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Results'!$I$2:$I$9</c:f>
              <c:numCache>
                <c:formatCode>General</c:formatCode>
                <c:ptCount val="8"/>
                <c:pt idx="0">
                  <c:v>0.2626610447411572</c:v>
                </c:pt>
                <c:pt idx="1">
                  <c:v>0.20315496375908731</c:v>
                </c:pt>
                <c:pt idx="2">
                  <c:v>0.12697645038393968</c:v>
                </c:pt>
                <c:pt idx="3">
                  <c:v>4.9550275331962206E-2</c:v>
                </c:pt>
                <c:pt idx="4">
                  <c:v>5.7319962664241442E-2</c:v>
                </c:pt>
                <c:pt idx="5">
                  <c:v>0.11022452256008435</c:v>
                </c:pt>
                <c:pt idx="6">
                  <c:v>0.22424777937962145</c:v>
                </c:pt>
                <c:pt idx="7">
                  <c:v>0.54329946782776972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73A-402C-9FA9-D528C2A6FD43}"/>
            </c:ext>
          </c:extLst>
        </c:ser>
        <c:ser>
          <c:idx val="8"/>
          <c:order val="8"/>
          <c:tx>
            <c:strRef>
              <c:f>'Mean Results'!$J$1</c:f>
              <c:strCache>
                <c:ptCount val="1"/>
                <c:pt idx="0">
                  <c:v>Atel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Results'!$J$2:$J$9</c:f>
              <c:numCache>
                <c:formatCode>General</c:formatCode>
                <c:ptCount val="8"/>
                <c:pt idx="0">
                  <c:v>2.2827408082649651E-2</c:v>
                </c:pt>
                <c:pt idx="1">
                  <c:v>1.9303931238551498E-2</c:v>
                </c:pt>
                <c:pt idx="2">
                  <c:v>4.0388223302261682E-2</c:v>
                </c:pt>
                <c:pt idx="3">
                  <c:v>3.7229911381061437E-2</c:v>
                </c:pt>
                <c:pt idx="4">
                  <c:v>6.0165148063781322E-2</c:v>
                </c:pt>
                <c:pt idx="5">
                  <c:v>0.13718309859154931</c:v>
                </c:pt>
                <c:pt idx="6">
                  <c:v>0.30640778897316884</c:v>
                </c:pt>
                <c:pt idx="7">
                  <c:v>0.45858686203899168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73A-402C-9FA9-D528C2A6FD43}"/>
            </c:ext>
          </c:extLst>
        </c:ser>
        <c:ser>
          <c:idx val="9"/>
          <c:order val="9"/>
          <c:tx>
            <c:strRef>
              <c:f>'Mean Results'!$K$1</c:f>
              <c:strCache>
                <c:ptCount val="1"/>
                <c:pt idx="0">
                  <c:v>Rad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Results'!$K$2:$K$9</c:f>
              <c:numCache>
                <c:formatCode>General</c:formatCode>
                <c:ptCount val="8"/>
                <c:pt idx="0">
                  <c:v>1.8996871790083105E-2</c:v>
                </c:pt>
                <c:pt idx="1">
                  <c:v>1.7428713253543657E-2</c:v>
                </c:pt>
                <c:pt idx="2">
                  <c:v>2.5742307446831141E-2</c:v>
                </c:pt>
                <c:pt idx="3">
                  <c:v>3.326605636848555E-2</c:v>
                </c:pt>
                <c:pt idx="4">
                  <c:v>4.5009715179375388E-2</c:v>
                </c:pt>
                <c:pt idx="5">
                  <c:v>0.10579423465872469</c:v>
                </c:pt>
                <c:pt idx="6">
                  <c:v>0.20714480998815274</c:v>
                </c:pt>
                <c:pt idx="7">
                  <c:v>0.51924537857685482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73A-402C-9FA9-D528C2A6FD43}"/>
            </c:ext>
          </c:extLst>
        </c:ser>
        <c:ser>
          <c:idx val="10"/>
          <c:order val="10"/>
          <c:tx>
            <c:strRef>
              <c:f>'Mean Results'!$L$1</c:f>
              <c:strCache>
                <c:ptCount val="1"/>
                <c:pt idx="0">
                  <c:v>Gani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Results'!$L$2:$L$9</c:f>
              <c:numCache>
                <c:formatCode>General</c:formatCode>
                <c:ptCount val="8"/>
                <c:pt idx="0">
                  <c:v>10.122434765707251</c:v>
                </c:pt>
                <c:pt idx="1">
                  <c:v>10.314497621977583</c:v>
                </c:pt>
                <c:pt idx="2">
                  <c:v>8.3185271154251943</c:v>
                </c:pt>
                <c:pt idx="3">
                  <c:v>6.4152876788920787</c:v>
                </c:pt>
                <c:pt idx="4">
                  <c:v>3.7305599968802405</c:v>
                </c:pt>
                <c:pt idx="5">
                  <c:v>0.70875426993240787</c:v>
                </c:pt>
                <c:pt idx="6">
                  <c:v>0.21424226158525675</c:v>
                </c:pt>
                <c:pt idx="7">
                  <c:v>0.4238794435857805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73A-402C-9FA9-D528C2A6FD43}"/>
            </c:ext>
          </c:extLst>
        </c:ser>
        <c:ser>
          <c:idx val="11"/>
          <c:order val="11"/>
          <c:tx>
            <c:strRef>
              <c:f>'Mean Results'!$M$1</c:f>
              <c:strCache>
                <c:ptCount val="1"/>
                <c:pt idx="0">
                  <c:v>Boco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'Mean Results'!$A$2:$A$9</c:f>
              <c:numCache>
                <c:formatCode>General</c:formatCode>
                <c:ptCount val="8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  <c:pt idx="7">
                  <c:v>0</c:v>
                </c:pt>
              </c:numCache>
            </c:numRef>
          </c:xVal>
          <c:yVal>
            <c:numRef>
              <c:f>'Mean Results'!$M$2:$M$9</c:f>
              <c:numCache>
                <c:formatCode>General</c:formatCode>
                <c:ptCount val="8"/>
                <c:pt idx="0">
                  <c:v>13.264291343633731</c:v>
                </c:pt>
                <c:pt idx="1">
                  <c:v>12.261670146858336</c:v>
                </c:pt>
                <c:pt idx="2">
                  <c:v>11.116755310678684</c:v>
                </c:pt>
                <c:pt idx="3">
                  <c:v>8.5498858148328392</c:v>
                </c:pt>
                <c:pt idx="4">
                  <c:v>4.7620602250836459</c:v>
                </c:pt>
                <c:pt idx="5">
                  <c:v>1.6633180204284248</c:v>
                </c:pt>
                <c:pt idx="6">
                  <c:v>0.332120399629736</c:v>
                </c:pt>
                <c:pt idx="7">
                  <c:v>0.57862576381094899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73A-402C-9FA9-D528C2A6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1883256"/>
        <c:axId val="1001891128"/>
      </c:scatterChart>
      <c:valAx>
        <c:axId val="10018832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91128"/>
        <c:crosses val="autoZero"/>
        <c:crossBetween val="midCat"/>
      </c:valAx>
      <c:valAx>
        <c:axId val="1001891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883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11</xdr:row>
      <xdr:rowOff>83820</xdr:rowOff>
    </xdr:from>
    <xdr:to>
      <xdr:col>17</xdr:col>
      <xdr:colOff>38100</xdr:colOff>
      <xdr:row>35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7A1C9A-7AEC-451F-A885-579F69A5D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98"/>
  <sheetViews>
    <sheetView workbookViewId="0">
      <selection activeCellId="1" sqref="L1:L1048576 A1:A1048576"/>
    </sheetView>
  </sheetViews>
  <sheetFormatPr defaultRowHeight="14.4" x14ac:dyDescent="0.3"/>
  <sheetData>
    <row r="1" spans="1:31" x14ac:dyDescent="0.3">
      <c r="A1" t="s">
        <v>0</v>
      </c>
    </row>
    <row r="2" spans="1:31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</row>
    <row r="3" spans="1:31" x14ac:dyDescent="0.3">
      <c r="A3" t="s">
        <v>31</v>
      </c>
      <c r="C3">
        <v>5000</v>
      </c>
      <c r="D3">
        <v>79</v>
      </c>
      <c r="E3">
        <v>88</v>
      </c>
      <c r="F3">
        <v>78.97</v>
      </c>
      <c r="G3">
        <v>88.65</v>
      </c>
      <c r="H3" s="1">
        <v>0.93179999999999996</v>
      </c>
      <c r="I3" s="1">
        <v>0.93179999999999996</v>
      </c>
      <c r="J3">
        <v>5000</v>
      </c>
      <c r="K3">
        <v>973</v>
      </c>
      <c r="L3">
        <v>31</v>
      </c>
      <c r="M3">
        <v>970.75</v>
      </c>
      <c r="N3">
        <v>34.880000000000003</v>
      </c>
      <c r="O3">
        <f>N3/M3</f>
        <v>3.5930981200103018E-2</v>
      </c>
      <c r="P3" s="1">
        <v>0.93179999999999996</v>
      </c>
      <c r="Q3" s="1">
        <v>1</v>
      </c>
      <c r="R3">
        <v>3</v>
      </c>
      <c r="S3">
        <v>50</v>
      </c>
      <c r="T3">
        <v>37</v>
      </c>
      <c r="U3">
        <v>58.06</v>
      </c>
      <c r="V3">
        <v>52.01</v>
      </c>
      <c r="W3" s="1">
        <v>5.9999999999999995E-4</v>
      </c>
      <c r="X3" s="1">
        <v>5.9999999999999995E-4</v>
      </c>
      <c r="Y3">
        <v>4997</v>
      </c>
      <c r="Z3">
        <v>973</v>
      </c>
      <c r="AA3">
        <v>31</v>
      </c>
      <c r="AB3">
        <v>971.3</v>
      </c>
      <c r="AC3">
        <v>34.869999999999997</v>
      </c>
      <c r="AD3" s="1">
        <v>0.93120000000000003</v>
      </c>
      <c r="AE3" s="1">
        <v>0.99939999999999996</v>
      </c>
    </row>
    <row r="4" spans="1:31" x14ac:dyDescent="0.3">
      <c r="A4" t="s">
        <v>32</v>
      </c>
      <c r="C4">
        <v>5000</v>
      </c>
      <c r="D4">
        <v>80</v>
      </c>
      <c r="E4">
        <v>88</v>
      </c>
      <c r="F4">
        <v>79.47</v>
      </c>
      <c r="G4">
        <v>88.97</v>
      </c>
      <c r="H4" s="1">
        <v>0.78590000000000004</v>
      </c>
      <c r="I4" s="1">
        <v>0.78590000000000004</v>
      </c>
      <c r="J4">
        <v>5000</v>
      </c>
      <c r="K4">
        <v>1596</v>
      </c>
      <c r="L4">
        <v>72</v>
      </c>
      <c r="M4">
        <v>1551.59</v>
      </c>
      <c r="N4">
        <v>81.010000000000005</v>
      </c>
      <c r="O4">
        <f t="shared" ref="O4:O67" si="0">N4/M4</f>
        <v>5.2210957791684665E-2</v>
      </c>
      <c r="P4" s="1">
        <v>0.78590000000000004</v>
      </c>
      <c r="Q4" s="1">
        <v>1</v>
      </c>
      <c r="R4">
        <v>5</v>
      </c>
      <c r="S4">
        <v>66</v>
      </c>
      <c r="T4">
        <v>20</v>
      </c>
      <c r="U4">
        <v>77.2</v>
      </c>
      <c r="V4">
        <v>24.43</v>
      </c>
      <c r="W4" s="1">
        <v>8.0000000000000004E-4</v>
      </c>
      <c r="X4" s="1">
        <v>1E-3</v>
      </c>
      <c r="Y4">
        <v>4995</v>
      </c>
      <c r="Z4">
        <v>1596</v>
      </c>
      <c r="AA4">
        <v>72</v>
      </c>
      <c r="AB4">
        <v>1553.06</v>
      </c>
      <c r="AC4">
        <v>81.06</v>
      </c>
      <c r="AD4" s="1">
        <v>0.78510000000000002</v>
      </c>
      <c r="AE4" s="1">
        <v>0.999</v>
      </c>
    </row>
    <row r="5" spans="1:31" x14ac:dyDescent="0.3">
      <c r="A5" t="s">
        <v>33</v>
      </c>
      <c r="C5">
        <v>5000</v>
      </c>
      <c r="D5">
        <v>80</v>
      </c>
      <c r="E5">
        <v>88</v>
      </c>
      <c r="F5">
        <v>79.650000000000006</v>
      </c>
      <c r="G5">
        <v>88.87</v>
      </c>
      <c r="H5" s="1">
        <v>0.74680000000000002</v>
      </c>
      <c r="I5" s="1">
        <v>0.74680000000000002</v>
      </c>
      <c r="J5">
        <v>5000</v>
      </c>
      <c r="K5">
        <v>1526</v>
      </c>
      <c r="L5">
        <v>123</v>
      </c>
      <c r="M5">
        <v>1502.17</v>
      </c>
      <c r="N5">
        <v>135.49</v>
      </c>
      <c r="O5">
        <f t="shared" si="0"/>
        <v>9.0196182855469084E-2</v>
      </c>
      <c r="P5" s="1">
        <v>0.74680000000000002</v>
      </c>
      <c r="Q5" s="1">
        <v>1</v>
      </c>
      <c r="R5">
        <v>2</v>
      </c>
      <c r="S5">
        <v>4</v>
      </c>
      <c r="T5">
        <v>22</v>
      </c>
      <c r="U5">
        <v>60.55</v>
      </c>
      <c r="V5">
        <v>41.97</v>
      </c>
      <c r="W5" s="1">
        <v>2.9999999999999997E-4</v>
      </c>
      <c r="X5" s="1">
        <v>4.0000000000000002E-4</v>
      </c>
      <c r="Y5">
        <v>4998</v>
      </c>
      <c r="Z5">
        <v>1526</v>
      </c>
      <c r="AA5">
        <v>123</v>
      </c>
      <c r="AB5">
        <v>1502.74</v>
      </c>
      <c r="AC5">
        <v>135.53</v>
      </c>
      <c r="AD5" s="1">
        <v>0.74650000000000005</v>
      </c>
      <c r="AE5" s="1">
        <v>0.99960000000000004</v>
      </c>
    </row>
    <row r="6" spans="1:31" x14ac:dyDescent="0.3">
      <c r="A6" t="s">
        <v>34</v>
      </c>
      <c r="C6">
        <v>5000</v>
      </c>
      <c r="D6">
        <v>82</v>
      </c>
      <c r="E6">
        <v>91</v>
      </c>
      <c r="F6">
        <v>81.91</v>
      </c>
      <c r="G6">
        <v>91.6</v>
      </c>
      <c r="H6" s="1">
        <v>0.74360000000000004</v>
      </c>
      <c r="I6" s="1">
        <v>0.74360000000000004</v>
      </c>
      <c r="J6">
        <v>5000</v>
      </c>
      <c r="K6">
        <v>1334</v>
      </c>
      <c r="L6">
        <v>3429</v>
      </c>
      <c r="M6">
        <v>1331.16</v>
      </c>
      <c r="N6">
        <v>3435.5</v>
      </c>
      <c r="O6">
        <f t="shared" si="0"/>
        <v>2.5808317557618916</v>
      </c>
      <c r="P6" s="1">
        <v>0.74360000000000004</v>
      </c>
      <c r="Q6" s="1">
        <v>1</v>
      </c>
      <c r="R6">
        <v>9</v>
      </c>
      <c r="S6">
        <v>86</v>
      </c>
      <c r="T6">
        <v>31</v>
      </c>
      <c r="U6">
        <v>75.790000000000006</v>
      </c>
      <c r="V6">
        <v>38.04</v>
      </c>
      <c r="W6" s="1">
        <v>1.2999999999999999E-3</v>
      </c>
      <c r="X6" s="1">
        <v>1.8E-3</v>
      </c>
      <c r="Y6">
        <v>4991</v>
      </c>
      <c r="Z6">
        <v>1334</v>
      </c>
      <c r="AA6">
        <v>3429</v>
      </c>
      <c r="AB6">
        <v>1333.42</v>
      </c>
      <c r="AC6">
        <v>3441.62</v>
      </c>
      <c r="AD6" s="1">
        <v>0.74229999999999996</v>
      </c>
      <c r="AE6" s="1">
        <v>0.99819999999999998</v>
      </c>
    </row>
    <row r="7" spans="1:31" x14ac:dyDescent="0.3">
      <c r="A7" t="s">
        <v>35</v>
      </c>
      <c r="C7">
        <v>5000</v>
      </c>
      <c r="D7">
        <v>82</v>
      </c>
      <c r="E7">
        <v>92</v>
      </c>
      <c r="F7">
        <v>82.16</v>
      </c>
      <c r="G7">
        <v>92.49</v>
      </c>
      <c r="H7" s="1">
        <v>0.72819999999999996</v>
      </c>
      <c r="I7" s="1">
        <v>0.72819999999999996</v>
      </c>
      <c r="J7">
        <v>5000</v>
      </c>
      <c r="K7">
        <v>1275</v>
      </c>
      <c r="L7">
        <v>4914</v>
      </c>
      <c r="M7">
        <v>1260.3900000000001</v>
      </c>
      <c r="N7">
        <v>4631.68</v>
      </c>
      <c r="O7">
        <f t="shared" si="0"/>
        <v>3.6747990701290871</v>
      </c>
      <c r="P7" s="1">
        <v>0.72819999999999996</v>
      </c>
      <c r="Q7" s="1">
        <v>1</v>
      </c>
      <c r="R7">
        <v>7</v>
      </c>
      <c r="S7">
        <v>42</v>
      </c>
      <c r="T7">
        <v>25</v>
      </c>
      <c r="U7">
        <v>36.42</v>
      </c>
      <c r="V7">
        <v>4105.8</v>
      </c>
      <c r="W7" s="1">
        <v>1E-3</v>
      </c>
      <c r="X7" s="1">
        <v>1.4E-3</v>
      </c>
      <c r="Y7">
        <v>4993</v>
      </c>
      <c r="Z7">
        <v>1275</v>
      </c>
      <c r="AA7">
        <v>4914</v>
      </c>
      <c r="AB7">
        <v>1262.1099999999999</v>
      </c>
      <c r="AC7">
        <v>4632.41</v>
      </c>
      <c r="AD7" s="1">
        <v>0.72719999999999996</v>
      </c>
      <c r="AE7" s="1">
        <v>0.99860000000000004</v>
      </c>
    </row>
    <row r="8" spans="1:31" x14ac:dyDescent="0.3">
      <c r="A8" t="s">
        <v>36</v>
      </c>
      <c r="C8">
        <v>5000</v>
      </c>
      <c r="D8">
        <v>82</v>
      </c>
      <c r="E8">
        <v>92</v>
      </c>
      <c r="F8">
        <v>82.15</v>
      </c>
      <c r="G8">
        <v>92.32</v>
      </c>
      <c r="H8" s="1">
        <v>0.752</v>
      </c>
      <c r="I8" s="1">
        <v>0.752</v>
      </c>
      <c r="J8">
        <v>5000</v>
      </c>
      <c r="K8">
        <v>1219</v>
      </c>
      <c r="L8">
        <v>6732</v>
      </c>
      <c r="M8">
        <v>1204.28</v>
      </c>
      <c r="N8">
        <v>6379.42</v>
      </c>
      <c r="O8">
        <f t="shared" si="0"/>
        <v>5.2972896668548843</v>
      </c>
      <c r="P8" s="1">
        <v>0.752</v>
      </c>
      <c r="Q8" s="1">
        <v>1</v>
      </c>
      <c r="R8">
        <v>12</v>
      </c>
      <c r="S8">
        <v>96</v>
      </c>
      <c r="T8">
        <v>120</v>
      </c>
      <c r="U8">
        <v>98.04</v>
      </c>
      <c r="V8">
        <v>625.62</v>
      </c>
      <c r="W8" s="1">
        <v>1.8E-3</v>
      </c>
      <c r="X8" s="1">
        <v>2.3999999999999998E-3</v>
      </c>
      <c r="Y8">
        <v>4988</v>
      </c>
      <c r="Z8">
        <v>1219</v>
      </c>
      <c r="AA8">
        <v>6732</v>
      </c>
      <c r="AB8">
        <v>1206.94</v>
      </c>
      <c r="AC8">
        <v>6393.27</v>
      </c>
      <c r="AD8" s="1">
        <v>0.75019999999999998</v>
      </c>
      <c r="AE8" s="1">
        <v>0.99760000000000004</v>
      </c>
    </row>
    <row r="9" spans="1:31" x14ac:dyDescent="0.3">
      <c r="A9" t="s">
        <v>37</v>
      </c>
      <c r="C9">
        <v>5000</v>
      </c>
      <c r="D9">
        <v>82</v>
      </c>
      <c r="E9">
        <v>90</v>
      </c>
      <c r="F9">
        <v>81.760000000000005</v>
      </c>
      <c r="G9">
        <v>90.26</v>
      </c>
      <c r="H9" s="1">
        <v>0.92949999999999999</v>
      </c>
      <c r="I9" s="1">
        <v>0.92949999999999999</v>
      </c>
      <c r="J9">
        <v>5000</v>
      </c>
      <c r="K9">
        <v>973</v>
      </c>
      <c r="L9">
        <v>86</v>
      </c>
      <c r="M9">
        <v>981.12</v>
      </c>
      <c r="N9">
        <v>93.6</v>
      </c>
      <c r="O9">
        <f t="shared" si="0"/>
        <v>9.5401174168297451E-2</v>
      </c>
      <c r="P9" s="1">
        <v>0.92949999999999999</v>
      </c>
      <c r="Q9" s="1">
        <v>1</v>
      </c>
      <c r="R9">
        <v>5</v>
      </c>
      <c r="S9">
        <v>72</v>
      </c>
      <c r="T9">
        <v>20</v>
      </c>
      <c r="U9">
        <v>69.84</v>
      </c>
      <c r="V9">
        <v>25.14</v>
      </c>
      <c r="W9" s="1">
        <v>8.9999999999999998E-4</v>
      </c>
      <c r="X9" s="1">
        <v>1E-3</v>
      </c>
      <c r="Y9">
        <v>4995</v>
      </c>
      <c r="Z9">
        <v>973</v>
      </c>
      <c r="AA9">
        <v>86</v>
      </c>
      <c r="AB9">
        <v>982.03</v>
      </c>
      <c r="AC9">
        <v>93.66</v>
      </c>
      <c r="AD9" s="1">
        <v>0.92859999999999998</v>
      </c>
      <c r="AE9" s="1">
        <v>0.999</v>
      </c>
    </row>
    <row r="10" spans="1:31" x14ac:dyDescent="0.3">
      <c r="A10" t="s">
        <v>38</v>
      </c>
      <c r="C10">
        <v>5000</v>
      </c>
      <c r="D10">
        <v>81</v>
      </c>
      <c r="E10">
        <v>90</v>
      </c>
      <c r="F10">
        <v>80.94</v>
      </c>
      <c r="G10">
        <v>90.54</v>
      </c>
      <c r="H10" s="1">
        <v>0.93489999999999995</v>
      </c>
      <c r="I10" s="1">
        <v>0.93489999999999995</v>
      </c>
      <c r="J10">
        <v>5000</v>
      </c>
      <c r="K10">
        <v>851</v>
      </c>
      <c r="L10">
        <v>211</v>
      </c>
      <c r="M10">
        <v>853.8</v>
      </c>
      <c r="N10">
        <v>224.26</v>
      </c>
      <c r="O10">
        <f t="shared" si="0"/>
        <v>0.2626610447411572</v>
      </c>
      <c r="P10" s="1">
        <v>0.93489999999999995</v>
      </c>
      <c r="Q10" s="1">
        <v>1</v>
      </c>
      <c r="R10">
        <v>6</v>
      </c>
      <c r="S10">
        <v>77</v>
      </c>
      <c r="T10">
        <v>34</v>
      </c>
      <c r="U10">
        <v>87.25</v>
      </c>
      <c r="V10">
        <v>37.75</v>
      </c>
      <c r="W10" s="1">
        <v>1.1000000000000001E-3</v>
      </c>
      <c r="X10" s="1">
        <v>1.1999999999999999E-3</v>
      </c>
      <c r="Y10">
        <v>4995</v>
      </c>
      <c r="Z10">
        <v>851</v>
      </c>
      <c r="AA10">
        <v>211</v>
      </c>
      <c r="AB10">
        <v>854.58</v>
      </c>
      <c r="AC10">
        <v>224.45</v>
      </c>
      <c r="AD10" s="1">
        <v>0.93400000000000005</v>
      </c>
      <c r="AE10" s="1">
        <v>0.999</v>
      </c>
    </row>
    <row r="11" spans="1:31" x14ac:dyDescent="0.3">
      <c r="A11" t="s">
        <v>39</v>
      </c>
      <c r="C11">
        <v>5000</v>
      </c>
      <c r="D11">
        <v>81</v>
      </c>
      <c r="E11">
        <v>90</v>
      </c>
      <c r="F11">
        <v>81.23</v>
      </c>
      <c r="G11">
        <v>90.84</v>
      </c>
      <c r="H11" s="1">
        <v>0.86070000000000002</v>
      </c>
      <c r="I11" s="1">
        <v>0.86070000000000002</v>
      </c>
      <c r="J11">
        <v>5000</v>
      </c>
      <c r="K11">
        <v>1670</v>
      </c>
      <c r="L11">
        <v>31</v>
      </c>
      <c r="M11">
        <v>1579.68</v>
      </c>
      <c r="N11">
        <v>36.06</v>
      </c>
      <c r="O11">
        <f t="shared" si="0"/>
        <v>2.2827408082649651E-2</v>
      </c>
      <c r="P11" s="1">
        <v>0.86070000000000002</v>
      </c>
      <c r="Q11" s="1">
        <v>1</v>
      </c>
      <c r="R11">
        <v>1</v>
      </c>
      <c r="S11">
        <v>123</v>
      </c>
      <c r="T11">
        <v>17</v>
      </c>
      <c r="U11">
        <v>122.98</v>
      </c>
      <c r="V11">
        <v>17</v>
      </c>
      <c r="W11" s="1">
        <v>2.0000000000000001E-4</v>
      </c>
      <c r="X11" s="1">
        <v>2.0000000000000001E-4</v>
      </c>
      <c r="Y11">
        <v>4999</v>
      </c>
      <c r="Z11">
        <v>1670</v>
      </c>
      <c r="AA11">
        <v>31</v>
      </c>
      <c r="AB11">
        <v>1579.98</v>
      </c>
      <c r="AC11">
        <v>36.06</v>
      </c>
      <c r="AD11" s="1">
        <v>0.86060000000000003</v>
      </c>
      <c r="AE11" s="1">
        <v>0.99980000000000002</v>
      </c>
    </row>
    <row r="12" spans="1:31" x14ac:dyDescent="0.3">
      <c r="A12" t="s">
        <v>40</v>
      </c>
      <c r="C12">
        <v>5000</v>
      </c>
      <c r="D12">
        <v>81</v>
      </c>
      <c r="E12">
        <v>90</v>
      </c>
      <c r="F12">
        <v>81.459999999999994</v>
      </c>
      <c r="G12">
        <v>90.23</v>
      </c>
      <c r="H12" s="1">
        <v>0.879</v>
      </c>
      <c r="I12" s="1">
        <v>0.879</v>
      </c>
      <c r="J12">
        <v>5000</v>
      </c>
      <c r="K12">
        <v>1670</v>
      </c>
      <c r="L12">
        <v>28</v>
      </c>
      <c r="M12">
        <v>1713.44</v>
      </c>
      <c r="N12">
        <v>32.549999999999997</v>
      </c>
      <c r="O12">
        <f t="shared" si="0"/>
        <v>1.8996871790083105E-2</v>
      </c>
      <c r="P12" s="1">
        <v>0.879</v>
      </c>
      <c r="Q12" s="1">
        <v>1</v>
      </c>
      <c r="R12">
        <v>1</v>
      </c>
      <c r="S12">
        <v>46</v>
      </c>
      <c r="T12">
        <v>2288</v>
      </c>
      <c r="U12">
        <v>45.73</v>
      </c>
      <c r="V12">
        <v>2287.5700000000002</v>
      </c>
      <c r="W12" s="1">
        <v>2.0000000000000001E-4</v>
      </c>
      <c r="X12" s="1">
        <v>2.0000000000000001E-4</v>
      </c>
      <c r="Y12">
        <v>4998</v>
      </c>
      <c r="Z12">
        <v>1670</v>
      </c>
      <c r="AA12">
        <v>28</v>
      </c>
      <c r="AB12">
        <v>1713.77</v>
      </c>
      <c r="AC12">
        <v>32.11</v>
      </c>
      <c r="AD12" s="1">
        <v>0.87870000000000004</v>
      </c>
      <c r="AE12" s="1">
        <v>0.99960000000000004</v>
      </c>
    </row>
    <row r="13" spans="1:31" x14ac:dyDescent="0.3">
      <c r="A13" t="s">
        <v>41</v>
      </c>
      <c r="C13">
        <v>5000</v>
      </c>
      <c r="D13">
        <v>82</v>
      </c>
      <c r="E13">
        <v>92</v>
      </c>
      <c r="F13">
        <v>81.62</v>
      </c>
      <c r="G13">
        <v>92.9</v>
      </c>
      <c r="H13" s="1">
        <v>0.71660000000000001</v>
      </c>
      <c r="I13" s="1">
        <v>0.71660000000000001</v>
      </c>
      <c r="J13">
        <v>5000</v>
      </c>
      <c r="K13">
        <v>621</v>
      </c>
      <c r="L13">
        <v>6436</v>
      </c>
      <c r="M13">
        <v>617.39</v>
      </c>
      <c r="N13">
        <v>6249.49</v>
      </c>
      <c r="O13">
        <f t="shared" si="0"/>
        <v>10.122434765707251</v>
      </c>
      <c r="P13" s="1">
        <v>0.71660000000000001</v>
      </c>
      <c r="Q13" s="1">
        <v>1</v>
      </c>
      <c r="R13">
        <v>19</v>
      </c>
      <c r="S13">
        <v>82</v>
      </c>
      <c r="T13">
        <v>37</v>
      </c>
      <c r="U13">
        <v>83.64</v>
      </c>
      <c r="V13">
        <v>105.57</v>
      </c>
      <c r="W13" s="1">
        <v>2.7000000000000001E-3</v>
      </c>
      <c r="X13" s="1">
        <v>3.8E-3</v>
      </c>
      <c r="Y13">
        <v>4982</v>
      </c>
      <c r="Z13">
        <v>621</v>
      </c>
      <c r="AA13">
        <v>6436</v>
      </c>
      <c r="AB13">
        <v>619.33000000000004</v>
      </c>
      <c r="AC13">
        <v>6271.78</v>
      </c>
      <c r="AD13" s="1">
        <v>0.71409999999999996</v>
      </c>
      <c r="AE13" s="1">
        <v>0.99639999999999995</v>
      </c>
    </row>
    <row r="14" spans="1:31" x14ac:dyDescent="0.3">
      <c r="A14" t="s">
        <v>42</v>
      </c>
      <c r="C14">
        <v>5000</v>
      </c>
      <c r="D14">
        <v>82</v>
      </c>
      <c r="E14">
        <v>93</v>
      </c>
      <c r="F14">
        <v>82.15</v>
      </c>
      <c r="G14">
        <v>93.19</v>
      </c>
      <c r="H14" s="1">
        <v>0.81730000000000003</v>
      </c>
      <c r="I14" s="1">
        <v>0.81730000000000003</v>
      </c>
      <c r="J14">
        <v>5000</v>
      </c>
      <c r="K14">
        <v>542</v>
      </c>
      <c r="L14">
        <v>7365</v>
      </c>
      <c r="M14">
        <v>545.61</v>
      </c>
      <c r="N14">
        <v>7237.13</v>
      </c>
      <c r="O14">
        <f t="shared" si="0"/>
        <v>13.264291343633731</v>
      </c>
      <c r="P14" s="1">
        <v>0.81730000000000003</v>
      </c>
      <c r="Q14" s="1">
        <v>1</v>
      </c>
      <c r="R14">
        <v>6</v>
      </c>
      <c r="S14">
        <v>56</v>
      </c>
      <c r="T14">
        <v>25</v>
      </c>
      <c r="U14">
        <v>70.930000000000007</v>
      </c>
      <c r="V14">
        <v>80.66</v>
      </c>
      <c r="W14" s="1">
        <v>1E-3</v>
      </c>
      <c r="X14" s="1">
        <v>1.1999999999999999E-3</v>
      </c>
      <c r="Y14">
        <v>4994</v>
      </c>
      <c r="Z14">
        <v>542</v>
      </c>
      <c r="AA14">
        <v>7365</v>
      </c>
      <c r="AB14">
        <v>546.17999999999995</v>
      </c>
      <c r="AC14">
        <v>7245.73</v>
      </c>
      <c r="AD14" s="1">
        <v>0.81630000000000003</v>
      </c>
      <c r="AE14" s="1">
        <v>0.99880000000000002</v>
      </c>
    </row>
    <row r="15" spans="1:31" x14ac:dyDescent="0.3">
      <c r="A15" t="s">
        <v>43</v>
      </c>
      <c r="C15">
        <v>5000</v>
      </c>
      <c r="D15">
        <v>79</v>
      </c>
      <c r="E15">
        <v>88</v>
      </c>
      <c r="F15">
        <v>79.05</v>
      </c>
      <c r="G15">
        <v>88.21</v>
      </c>
      <c r="H15" s="1">
        <v>0.92700000000000005</v>
      </c>
      <c r="I15" s="1">
        <v>0.92700000000000005</v>
      </c>
      <c r="J15">
        <v>5000</v>
      </c>
      <c r="K15">
        <v>973</v>
      </c>
      <c r="L15">
        <v>32</v>
      </c>
      <c r="M15">
        <v>963.68</v>
      </c>
      <c r="N15">
        <v>38.020000000000003</v>
      </c>
      <c r="O15">
        <f t="shared" si="0"/>
        <v>3.9452930433338876E-2</v>
      </c>
      <c r="P15" s="1">
        <v>0.92700000000000005</v>
      </c>
      <c r="Q15" s="1">
        <v>1</v>
      </c>
      <c r="R15">
        <v>5</v>
      </c>
      <c r="S15">
        <v>86</v>
      </c>
      <c r="T15">
        <v>24</v>
      </c>
      <c r="U15">
        <v>82.11</v>
      </c>
      <c r="V15">
        <v>26.93</v>
      </c>
      <c r="W15" s="1">
        <v>8.9999999999999998E-4</v>
      </c>
      <c r="X15" s="1">
        <v>1E-3</v>
      </c>
      <c r="Y15">
        <v>4995</v>
      </c>
      <c r="Z15">
        <v>973</v>
      </c>
      <c r="AA15">
        <v>32</v>
      </c>
      <c r="AB15">
        <v>964.56</v>
      </c>
      <c r="AC15">
        <v>38.03</v>
      </c>
      <c r="AD15" s="1">
        <v>0.92600000000000005</v>
      </c>
      <c r="AE15" s="1">
        <v>0.999</v>
      </c>
    </row>
    <row r="16" spans="1:31" x14ac:dyDescent="0.3">
      <c r="A16" t="s">
        <v>44</v>
      </c>
      <c r="C16">
        <v>5000</v>
      </c>
      <c r="D16">
        <v>80</v>
      </c>
      <c r="E16">
        <v>89</v>
      </c>
      <c r="F16">
        <v>79.650000000000006</v>
      </c>
      <c r="G16">
        <v>89.15</v>
      </c>
      <c r="H16" s="1">
        <v>0.77990000000000004</v>
      </c>
      <c r="I16" s="1">
        <v>0.77990000000000004</v>
      </c>
      <c r="J16">
        <v>5000</v>
      </c>
      <c r="K16">
        <v>1459</v>
      </c>
      <c r="L16">
        <v>57</v>
      </c>
      <c r="M16">
        <v>1434.53</v>
      </c>
      <c r="N16">
        <v>66.86</v>
      </c>
      <c r="O16">
        <f t="shared" si="0"/>
        <v>4.6607599701644443E-2</v>
      </c>
      <c r="P16" s="1">
        <v>0.77990000000000004</v>
      </c>
      <c r="Q16" s="1">
        <v>1</v>
      </c>
      <c r="R16">
        <v>2</v>
      </c>
      <c r="S16">
        <v>47</v>
      </c>
      <c r="T16">
        <v>14</v>
      </c>
      <c r="U16">
        <v>49.03</v>
      </c>
      <c r="V16">
        <v>122.2</v>
      </c>
      <c r="W16" s="1">
        <v>2.9999999999999997E-4</v>
      </c>
      <c r="X16" s="1">
        <v>4.0000000000000002E-4</v>
      </c>
      <c r="Y16">
        <v>4998</v>
      </c>
      <c r="Z16">
        <v>1459</v>
      </c>
      <c r="AA16">
        <v>57</v>
      </c>
      <c r="AB16">
        <v>1435.09</v>
      </c>
      <c r="AC16">
        <v>66.84</v>
      </c>
      <c r="AD16" s="1">
        <v>0.77959999999999996</v>
      </c>
      <c r="AE16" s="1">
        <v>0.99960000000000004</v>
      </c>
    </row>
    <row r="17" spans="1:31" x14ac:dyDescent="0.3">
      <c r="A17" t="s">
        <v>45</v>
      </c>
      <c r="C17">
        <v>5000</v>
      </c>
      <c r="D17">
        <v>82</v>
      </c>
      <c r="E17">
        <v>90</v>
      </c>
      <c r="F17">
        <v>82.23</v>
      </c>
      <c r="G17">
        <v>91.09</v>
      </c>
      <c r="H17" s="1">
        <v>0.77739999999999998</v>
      </c>
      <c r="I17" s="1">
        <v>0.77739999999999998</v>
      </c>
      <c r="J17">
        <v>5000</v>
      </c>
      <c r="K17">
        <v>1275</v>
      </c>
      <c r="L17">
        <v>289</v>
      </c>
      <c r="M17">
        <v>1304.75</v>
      </c>
      <c r="N17">
        <v>308.95</v>
      </c>
      <c r="O17">
        <f t="shared" si="0"/>
        <v>0.23678865683081049</v>
      </c>
      <c r="P17" s="1">
        <v>0.77739999999999998</v>
      </c>
      <c r="Q17" s="1">
        <v>1</v>
      </c>
      <c r="R17">
        <v>2</v>
      </c>
      <c r="S17">
        <v>64</v>
      </c>
      <c r="T17">
        <v>13</v>
      </c>
      <c r="U17">
        <v>64.08</v>
      </c>
      <c r="V17">
        <v>23.66</v>
      </c>
      <c r="W17" s="1">
        <v>2.9999999999999997E-4</v>
      </c>
      <c r="X17" s="1">
        <v>4.0000000000000002E-4</v>
      </c>
      <c r="Y17">
        <v>4998</v>
      </c>
      <c r="Z17">
        <v>1275</v>
      </c>
      <c r="AA17">
        <v>289</v>
      </c>
      <c r="AB17">
        <v>1305.25</v>
      </c>
      <c r="AC17">
        <v>309.06</v>
      </c>
      <c r="AD17" s="1">
        <v>0.77710000000000001</v>
      </c>
      <c r="AE17" s="1">
        <v>0.99960000000000004</v>
      </c>
    </row>
    <row r="18" spans="1:31" x14ac:dyDescent="0.3">
      <c r="A18" t="s">
        <v>46</v>
      </c>
      <c r="C18">
        <v>5000</v>
      </c>
      <c r="D18">
        <v>82</v>
      </c>
      <c r="E18">
        <v>91</v>
      </c>
      <c r="F18">
        <v>82.07</v>
      </c>
      <c r="G18">
        <v>91.33</v>
      </c>
      <c r="H18" s="1">
        <v>0.76229999999999998</v>
      </c>
      <c r="I18" s="1">
        <v>0.76229999999999998</v>
      </c>
      <c r="J18">
        <v>5000</v>
      </c>
      <c r="K18">
        <v>1219</v>
      </c>
      <c r="L18">
        <v>2738</v>
      </c>
      <c r="M18">
        <v>1184.67</v>
      </c>
      <c r="N18">
        <v>2695.32</v>
      </c>
      <c r="O18">
        <f t="shared" si="0"/>
        <v>2.2751652358884753</v>
      </c>
      <c r="P18" s="1">
        <v>0.76229999999999998</v>
      </c>
      <c r="Q18" s="1">
        <v>1</v>
      </c>
      <c r="R18">
        <v>7</v>
      </c>
      <c r="S18">
        <v>44</v>
      </c>
      <c r="T18">
        <v>22</v>
      </c>
      <c r="U18">
        <v>45.75</v>
      </c>
      <c r="V18">
        <v>28.04</v>
      </c>
      <c r="W18" s="1">
        <v>1.1000000000000001E-3</v>
      </c>
      <c r="X18" s="1">
        <v>1.4E-3</v>
      </c>
      <c r="Y18">
        <v>4993</v>
      </c>
      <c r="Z18">
        <v>1219</v>
      </c>
      <c r="AA18">
        <v>2738</v>
      </c>
      <c r="AB18">
        <v>1186.26</v>
      </c>
      <c r="AC18">
        <v>2699.06</v>
      </c>
      <c r="AD18" s="1">
        <v>0.76119999999999999</v>
      </c>
      <c r="AE18" s="1">
        <v>0.99860000000000004</v>
      </c>
    </row>
    <row r="19" spans="1:31" x14ac:dyDescent="0.3">
      <c r="A19" t="s">
        <v>47</v>
      </c>
      <c r="C19">
        <v>5000</v>
      </c>
      <c r="D19">
        <v>83</v>
      </c>
      <c r="E19">
        <v>91</v>
      </c>
      <c r="F19">
        <v>82.46</v>
      </c>
      <c r="G19">
        <v>91.73</v>
      </c>
      <c r="H19" s="1">
        <v>0.77280000000000004</v>
      </c>
      <c r="I19" s="1">
        <v>0.77280000000000004</v>
      </c>
      <c r="J19">
        <v>5000</v>
      </c>
      <c r="K19">
        <v>1334</v>
      </c>
      <c r="L19">
        <v>3429</v>
      </c>
      <c r="M19">
        <v>1319.36</v>
      </c>
      <c r="N19">
        <v>3456.98</v>
      </c>
      <c r="O19">
        <f t="shared" si="0"/>
        <v>2.6201946398253702</v>
      </c>
      <c r="P19" s="1">
        <v>0.77280000000000004</v>
      </c>
      <c r="Q19" s="1">
        <v>1</v>
      </c>
      <c r="R19">
        <v>2</v>
      </c>
      <c r="S19">
        <v>34</v>
      </c>
      <c r="T19">
        <v>26</v>
      </c>
      <c r="U19">
        <v>68.06</v>
      </c>
      <c r="V19">
        <v>29.43</v>
      </c>
      <c r="W19" s="1">
        <v>2.9999999999999997E-4</v>
      </c>
      <c r="X19" s="1">
        <v>4.0000000000000002E-4</v>
      </c>
      <c r="Y19">
        <v>4998</v>
      </c>
      <c r="Z19">
        <v>1334</v>
      </c>
      <c r="AA19">
        <v>3429</v>
      </c>
      <c r="AB19">
        <v>1319.86</v>
      </c>
      <c r="AC19">
        <v>3458.36</v>
      </c>
      <c r="AD19" s="1">
        <v>0.77249999999999996</v>
      </c>
      <c r="AE19" s="1">
        <v>0.99960000000000004</v>
      </c>
    </row>
    <row r="20" spans="1:31" x14ac:dyDescent="0.3">
      <c r="A20" t="s">
        <v>48</v>
      </c>
      <c r="C20">
        <v>5000</v>
      </c>
      <c r="D20">
        <v>82</v>
      </c>
      <c r="E20">
        <v>91</v>
      </c>
      <c r="F20">
        <v>81.88</v>
      </c>
      <c r="G20">
        <v>92.03</v>
      </c>
      <c r="H20" s="1">
        <v>0.81489999999999996</v>
      </c>
      <c r="I20" s="1">
        <v>0.81489999999999996</v>
      </c>
      <c r="J20">
        <v>5000</v>
      </c>
      <c r="K20">
        <v>1219</v>
      </c>
      <c r="L20">
        <v>6436</v>
      </c>
      <c r="M20">
        <v>1199.43</v>
      </c>
      <c r="N20">
        <v>6159.69</v>
      </c>
      <c r="O20">
        <f t="shared" si="0"/>
        <v>5.1355143693254286</v>
      </c>
      <c r="P20" s="1">
        <v>0.81489999999999996</v>
      </c>
      <c r="Q20" s="1">
        <v>1</v>
      </c>
      <c r="R20">
        <v>4</v>
      </c>
      <c r="S20">
        <v>73</v>
      </c>
      <c r="T20">
        <v>27</v>
      </c>
      <c r="U20">
        <v>72.83</v>
      </c>
      <c r="V20">
        <v>44</v>
      </c>
      <c r="W20" s="1">
        <v>6.9999999999999999E-4</v>
      </c>
      <c r="X20" s="1">
        <v>8.0000000000000004E-4</v>
      </c>
      <c r="Y20">
        <v>4996</v>
      </c>
      <c r="Z20">
        <v>1219</v>
      </c>
      <c r="AA20">
        <v>6436</v>
      </c>
      <c r="AB20">
        <v>1200.33</v>
      </c>
      <c r="AC20">
        <v>6164.58</v>
      </c>
      <c r="AD20" s="1">
        <v>0.81420000000000003</v>
      </c>
      <c r="AE20" s="1">
        <v>0.99919999999999998</v>
      </c>
    </row>
    <row r="21" spans="1:31" x14ac:dyDescent="0.3">
      <c r="A21" t="s">
        <v>49</v>
      </c>
      <c r="C21">
        <v>5000</v>
      </c>
      <c r="D21">
        <v>82</v>
      </c>
      <c r="E21">
        <v>90</v>
      </c>
      <c r="F21">
        <v>81.89</v>
      </c>
      <c r="G21">
        <v>90.26</v>
      </c>
      <c r="H21" s="1">
        <v>0.92349999999999999</v>
      </c>
      <c r="I21" s="1">
        <v>0.92349999999999999</v>
      </c>
      <c r="J21">
        <v>5000</v>
      </c>
      <c r="K21">
        <v>1018</v>
      </c>
      <c r="L21">
        <v>66</v>
      </c>
      <c r="M21">
        <v>1034.8499999999999</v>
      </c>
      <c r="N21">
        <v>74.45</v>
      </c>
      <c r="O21">
        <f t="shared" si="0"/>
        <v>7.1942793641590577E-2</v>
      </c>
      <c r="P21" s="1">
        <v>0.92349999999999999</v>
      </c>
      <c r="Q21" s="1">
        <v>1</v>
      </c>
      <c r="R21">
        <v>2</v>
      </c>
      <c r="S21">
        <v>88</v>
      </c>
      <c r="T21">
        <v>7</v>
      </c>
      <c r="U21">
        <v>92.02</v>
      </c>
      <c r="V21">
        <v>11.04</v>
      </c>
      <c r="W21" s="1">
        <v>4.0000000000000002E-4</v>
      </c>
      <c r="X21" s="1">
        <v>4.0000000000000002E-4</v>
      </c>
      <c r="Y21">
        <v>4998</v>
      </c>
      <c r="Z21">
        <v>1018</v>
      </c>
      <c r="AA21">
        <v>66</v>
      </c>
      <c r="AB21">
        <v>1035.22</v>
      </c>
      <c r="AC21">
        <v>74.48</v>
      </c>
      <c r="AD21" s="1">
        <v>0.92320000000000002</v>
      </c>
      <c r="AE21" s="1">
        <v>0.99960000000000004</v>
      </c>
    </row>
    <row r="22" spans="1:31" x14ac:dyDescent="0.3">
      <c r="A22" t="s">
        <v>50</v>
      </c>
      <c r="C22">
        <v>5000</v>
      </c>
      <c r="D22">
        <v>81</v>
      </c>
      <c r="E22">
        <v>89</v>
      </c>
      <c r="F22">
        <v>81.19</v>
      </c>
      <c r="G22">
        <v>90.1</v>
      </c>
      <c r="H22" s="1">
        <v>0.93910000000000005</v>
      </c>
      <c r="I22" s="1">
        <v>0.93910000000000005</v>
      </c>
      <c r="J22">
        <v>5000</v>
      </c>
      <c r="K22">
        <v>890</v>
      </c>
      <c r="L22">
        <v>176</v>
      </c>
      <c r="M22">
        <v>922.99</v>
      </c>
      <c r="N22">
        <v>187.51</v>
      </c>
      <c r="O22">
        <f t="shared" si="0"/>
        <v>0.20315496375908731</v>
      </c>
      <c r="P22" s="1">
        <v>0.93910000000000005</v>
      </c>
      <c r="Q22" s="1">
        <v>1</v>
      </c>
      <c r="R22">
        <v>5</v>
      </c>
      <c r="S22">
        <v>94</v>
      </c>
      <c r="T22">
        <v>38</v>
      </c>
      <c r="U22">
        <v>96.8</v>
      </c>
      <c r="V22">
        <v>177.76</v>
      </c>
      <c r="W22" s="1">
        <v>8.9999999999999998E-4</v>
      </c>
      <c r="X22" s="1">
        <v>1E-3</v>
      </c>
      <c r="Y22">
        <v>4995</v>
      </c>
      <c r="Z22">
        <v>890</v>
      </c>
      <c r="AA22">
        <v>176</v>
      </c>
      <c r="AB22">
        <v>923.82</v>
      </c>
      <c r="AC22">
        <v>187.52</v>
      </c>
      <c r="AD22" s="1">
        <v>0.93820000000000003</v>
      </c>
      <c r="AE22" s="1">
        <v>0.999</v>
      </c>
    </row>
    <row r="23" spans="1:31" x14ac:dyDescent="0.3">
      <c r="A23" t="s">
        <v>51</v>
      </c>
      <c r="C23">
        <v>5000</v>
      </c>
      <c r="D23">
        <v>81</v>
      </c>
      <c r="E23">
        <v>90</v>
      </c>
      <c r="F23">
        <v>80.97</v>
      </c>
      <c r="G23">
        <v>90.49</v>
      </c>
      <c r="H23" s="1">
        <v>0.87749999999999995</v>
      </c>
      <c r="I23" s="1">
        <v>0.87749999999999995</v>
      </c>
      <c r="J23">
        <v>5000</v>
      </c>
      <c r="K23">
        <v>1395</v>
      </c>
      <c r="L23">
        <v>23</v>
      </c>
      <c r="M23">
        <v>1419.4</v>
      </c>
      <c r="N23">
        <v>27.4</v>
      </c>
      <c r="O23">
        <f t="shared" si="0"/>
        <v>1.9303931238551498E-2</v>
      </c>
      <c r="P23" s="1">
        <v>0.87749999999999995</v>
      </c>
      <c r="Q23" s="1">
        <v>1</v>
      </c>
      <c r="R23">
        <v>2</v>
      </c>
      <c r="S23">
        <v>70</v>
      </c>
      <c r="T23">
        <v>16</v>
      </c>
      <c r="U23">
        <v>71.760000000000005</v>
      </c>
      <c r="V23">
        <v>19.41</v>
      </c>
      <c r="W23" s="1">
        <v>4.0000000000000002E-4</v>
      </c>
      <c r="X23" s="1">
        <v>4.0000000000000002E-4</v>
      </c>
      <c r="Y23">
        <v>4998</v>
      </c>
      <c r="Z23">
        <v>1395</v>
      </c>
      <c r="AA23">
        <v>23</v>
      </c>
      <c r="AB23">
        <v>1419.94</v>
      </c>
      <c r="AC23">
        <v>27.41</v>
      </c>
      <c r="AD23" s="1">
        <v>0.87709999999999999</v>
      </c>
      <c r="AE23" s="1">
        <v>0.99960000000000004</v>
      </c>
    </row>
    <row r="24" spans="1:31" x14ac:dyDescent="0.3">
      <c r="A24" t="s">
        <v>52</v>
      </c>
      <c r="C24">
        <v>5000</v>
      </c>
      <c r="D24">
        <v>82</v>
      </c>
      <c r="E24">
        <v>90</v>
      </c>
      <c r="F24">
        <v>81.37</v>
      </c>
      <c r="G24">
        <v>90.46</v>
      </c>
      <c r="H24" s="1">
        <v>0.88180000000000003</v>
      </c>
      <c r="I24" s="1">
        <v>0.88180000000000003</v>
      </c>
      <c r="J24">
        <v>5000</v>
      </c>
      <c r="K24">
        <v>1459</v>
      </c>
      <c r="L24">
        <v>21</v>
      </c>
      <c r="M24">
        <v>1450.48</v>
      </c>
      <c r="N24">
        <v>25.28</v>
      </c>
      <c r="O24">
        <f t="shared" si="0"/>
        <v>1.7428713253543657E-2</v>
      </c>
      <c r="P24" s="1">
        <v>0.88180000000000003</v>
      </c>
      <c r="Q24" s="1">
        <v>1</v>
      </c>
      <c r="R24">
        <v>4</v>
      </c>
      <c r="S24">
        <v>82</v>
      </c>
      <c r="T24">
        <v>23</v>
      </c>
      <c r="U24">
        <v>80.28</v>
      </c>
      <c r="V24">
        <v>24.26</v>
      </c>
      <c r="W24" s="1">
        <v>6.9999999999999999E-4</v>
      </c>
      <c r="X24" s="1">
        <v>8.0000000000000004E-4</v>
      </c>
      <c r="Y24">
        <v>4995</v>
      </c>
      <c r="Z24">
        <v>1459</v>
      </c>
      <c r="AA24">
        <v>21</v>
      </c>
      <c r="AB24">
        <v>1451.56</v>
      </c>
      <c r="AC24">
        <v>25.29</v>
      </c>
      <c r="AD24" s="1">
        <v>0.88100000000000001</v>
      </c>
      <c r="AE24" s="1">
        <v>0.999</v>
      </c>
    </row>
    <row r="25" spans="1:31" x14ac:dyDescent="0.3">
      <c r="A25" t="s">
        <v>53</v>
      </c>
      <c r="C25">
        <v>5000</v>
      </c>
      <c r="D25">
        <v>82</v>
      </c>
      <c r="E25">
        <v>92</v>
      </c>
      <c r="F25">
        <v>81.73</v>
      </c>
      <c r="G25">
        <v>92.46</v>
      </c>
      <c r="H25" s="1">
        <v>0.78369999999999995</v>
      </c>
      <c r="I25" s="1">
        <v>0.78369999999999995</v>
      </c>
      <c r="J25">
        <v>5000</v>
      </c>
      <c r="K25">
        <v>649</v>
      </c>
      <c r="L25">
        <v>6436</v>
      </c>
      <c r="M25">
        <v>601.34</v>
      </c>
      <c r="N25">
        <v>6202.52</v>
      </c>
      <c r="O25">
        <f t="shared" si="0"/>
        <v>10.314497621977583</v>
      </c>
      <c r="P25" s="1">
        <v>0.78369999999999995</v>
      </c>
      <c r="Q25" s="1">
        <v>1</v>
      </c>
      <c r="R25">
        <v>12</v>
      </c>
      <c r="S25">
        <v>77</v>
      </c>
      <c r="T25">
        <v>120</v>
      </c>
      <c r="U25">
        <v>91.47</v>
      </c>
      <c r="V25">
        <v>450.8</v>
      </c>
      <c r="W25" s="1">
        <v>1.9E-3</v>
      </c>
      <c r="X25" s="1">
        <v>2.3999999999999998E-3</v>
      </c>
      <c r="Y25">
        <v>4991</v>
      </c>
      <c r="Z25">
        <v>649</v>
      </c>
      <c r="AA25">
        <v>6436</v>
      </c>
      <c r="AB25">
        <v>602.29</v>
      </c>
      <c r="AC25">
        <v>6212.91</v>
      </c>
      <c r="AD25" s="1">
        <v>0.7823</v>
      </c>
      <c r="AE25" s="1">
        <v>0.99819999999999998</v>
      </c>
    </row>
    <row r="26" spans="1:31" x14ac:dyDescent="0.3">
      <c r="A26" t="s">
        <v>54</v>
      </c>
      <c r="C26">
        <v>5000</v>
      </c>
      <c r="D26">
        <v>82</v>
      </c>
      <c r="E26">
        <v>92</v>
      </c>
      <c r="F26">
        <v>82.35</v>
      </c>
      <c r="G26">
        <v>92.83</v>
      </c>
      <c r="H26" s="1">
        <v>0.81410000000000005</v>
      </c>
      <c r="I26" s="1">
        <v>0.81410000000000005</v>
      </c>
      <c r="J26">
        <v>5000</v>
      </c>
      <c r="K26">
        <v>567</v>
      </c>
      <c r="L26">
        <v>7365</v>
      </c>
      <c r="M26">
        <v>579.47</v>
      </c>
      <c r="N26">
        <v>7105.27</v>
      </c>
      <c r="O26">
        <f t="shared" si="0"/>
        <v>12.261670146858336</v>
      </c>
      <c r="P26" s="1">
        <v>0.81410000000000005</v>
      </c>
      <c r="Q26" s="1">
        <v>1</v>
      </c>
      <c r="R26">
        <v>8</v>
      </c>
      <c r="S26">
        <v>82</v>
      </c>
      <c r="T26">
        <v>84</v>
      </c>
      <c r="U26">
        <v>80.989999999999995</v>
      </c>
      <c r="V26">
        <v>122.62</v>
      </c>
      <c r="W26" s="1">
        <v>1.2999999999999999E-3</v>
      </c>
      <c r="X26" s="1">
        <v>1.6000000000000001E-3</v>
      </c>
      <c r="Y26">
        <v>4992</v>
      </c>
      <c r="Z26">
        <v>567</v>
      </c>
      <c r="AA26">
        <v>7365</v>
      </c>
      <c r="AB26">
        <v>580.27</v>
      </c>
      <c r="AC26">
        <v>7116.46</v>
      </c>
      <c r="AD26" s="1">
        <v>0.81279999999999997</v>
      </c>
      <c r="AE26" s="1">
        <v>0.99839999999999995</v>
      </c>
    </row>
    <row r="27" spans="1:31" x14ac:dyDescent="0.3">
      <c r="A27" t="s">
        <v>55</v>
      </c>
      <c r="C27">
        <v>5000</v>
      </c>
      <c r="D27">
        <v>79</v>
      </c>
      <c r="E27">
        <v>88</v>
      </c>
      <c r="F27">
        <v>78.819999999999993</v>
      </c>
      <c r="G27">
        <v>88.12</v>
      </c>
      <c r="H27" s="1">
        <v>0.93899999999999995</v>
      </c>
      <c r="I27" s="1">
        <v>0.93899999999999995</v>
      </c>
      <c r="J27">
        <v>5000</v>
      </c>
      <c r="K27">
        <v>1018</v>
      </c>
      <c r="L27">
        <v>33</v>
      </c>
      <c r="M27">
        <v>1031.73</v>
      </c>
      <c r="N27">
        <v>39.479999999999997</v>
      </c>
      <c r="O27">
        <f t="shared" si="0"/>
        <v>3.8265825361286379E-2</v>
      </c>
      <c r="P27" s="1">
        <v>0.93899999999999995</v>
      </c>
      <c r="Q27" s="1">
        <v>1</v>
      </c>
      <c r="R27">
        <v>4</v>
      </c>
      <c r="S27">
        <v>64</v>
      </c>
      <c r="T27">
        <v>22</v>
      </c>
      <c r="U27">
        <v>68.17</v>
      </c>
      <c r="V27">
        <v>24.91</v>
      </c>
      <c r="W27" s="1">
        <v>8.0000000000000004E-4</v>
      </c>
      <c r="X27" s="1">
        <v>8.0000000000000004E-4</v>
      </c>
      <c r="Y27">
        <v>4996</v>
      </c>
      <c r="Z27">
        <v>1018</v>
      </c>
      <c r="AA27">
        <v>33</v>
      </c>
      <c r="AB27">
        <v>1032.5</v>
      </c>
      <c r="AC27">
        <v>39.5</v>
      </c>
      <c r="AD27" s="1">
        <v>0.93820000000000003</v>
      </c>
      <c r="AE27" s="1">
        <v>0.99919999999999998</v>
      </c>
    </row>
    <row r="28" spans="1:31" x14ac:dyDescent="0.3">
      <c r="A28" t="s">
        <v>56</v>
      </c>
      <c r="C28">
        <v>5000</v>
      </c>
      <c r="D28">
        <v>80</v>
      </c>
      <c r="E28">
        <v>89</v>
      </c>
      <c r="F28">
        <v>79.62</v>
      </c>
      <c r="G28">
        <v>88.95</v>
      </c>
      <c r="H28" s="1">
        <v>0.84389999999999998</v>
      </c>
      <c r="I28" s="1">
        <v>0.84389999999999998</v>
      </c>
      <c r="J28">
        <v>5000</v>
      </c>
      <c r="K28">
        <v>1275</v>
      </c>
      <c r="L28">
        <v>46</v>
      </c>
      <c r="M28">
        <v>1286.72</v>
      </c>
      <c r="N28">
        <v>53.46</v>
      </c>
      <c r="O28">
        <f t="shared" si="0"/>
        <v>4.1547500621735886E-2</v>
      </c>
      <c r="P28" s="1">
        <v>0.84389999999999998</v>
      </c>
      <c r="Q28" s="1">
        <v>1</v>
      </c>
      <c r="R28">
        <v>2</v>
      </c>
      <c r="S28">
        <v>23</v>
      </c>
      <c r="T28">
        <v>17</v>
      </c>
      <c r="U28">
        <v>58.08</v>
      </c>
      <c r="V28">
        <v>1377.34</v>
      </c>
      <c r="W28" s="1">
        <v>2.9999999999999997E-4</v>
      </c>
      <c r="X28" s="1">
        <v>4.0000000000000002E-4</v>
      </c>
      <c r="Y28">
        <v>4998</v>
      </c>
      <c r="Z28">
        <v>1275</v>
      </c>
      <c r="AA28">
        <v>46</v>
      </c>
      <c r="AB28">
        <v>1287.22</v>
      </c>
      <c r="AC28">
        <v>52.93</v>
      </c>
      <c r="AD28" s="1">
        <v>0.84350000000000003</v>
      </c>
      <c r="AE28" s="1">
        <v>0.99960000000000004</v>
      </c>
    </row>
    <row r="29" spans="1:31" x14ac:dyDescent="0.3">
      <c r="A29" t="s">
        <v>57</v>
      </c>
      <c r="C29">
        <v>5000</v>
      </c>
      <c r="D29">
        <v>83</v>
      </c>
      <c r="E29">
        <v>90</v>
      </c>
      <c r="F29">
        <v>82.54</v>
      </c>
      <c r="G29">
        <v>90.52</v>
      </c>
      <c r="H29" s="1">
        <v>0.85970000000000002</v>
      </c>
      <c r="I29" s="1">
        <v>0.85970000000000002</v>
      </c>
      <c r="J29">
        <v>5000</v>
      </c>
      <c r="K29">
        <v>1395</v>
      </c>
      <c r="L29">
        <v>289</v>
      </c>
      <c r="M29">
        <v>1356.27</v>
      </c>
      <c r="N29">
        <v>290.92</v>
      </c>
      <c r="O29">
        <f t="shared" si="0"/>
        <v>0.21450006267188687</v>
      </c>
      <c r="P29" s="1">
        <v>0.85970000000000002</v>
      </c>
      <c r="Q29" s="1">
        <v>1</v>
      </c>
      <c r="R29">
        <v>1</v>
      </c>
      <c r="S29">
        <v>112</v>
      </c>
      <c r="T29">
        <v>8</v>
      </c>
      <c r="U29">
        <v>112.4</v>
      </c>
      <c r="V29">
        <v>7.57</v>
      </c>
      <c r="W29" s="1">
        <v>2.0000000000000001E-4</v>
      </c>
      <c r="X29" s="1">
        <v>2.0000000000000001E-4</v>
      </c>
      <c r="Y29">
        <v>4999</v>
      </c>
      <c r="Z29">
        <v>1395</v>
      </c>
      <c r="AA29">
        <v>289</v>
      </c>
      <c r="AB29">
        <v>1356.52</v>
      </c>
      <c r="AC29">
        <v>290.98</v>
      </c>
      <c r="AD29" s="1">
        <v>0.85950000000000004</v>
      </c>
      <c r="AE29" s="1">
        <v>0.99980000000000002</v>
      </c>
    </row>
    <row r="30" spans="1:31" x14ac:dyDescent="0.3">
      <c r="A30" t="s">
        <v>58</v>
      </c>
      <c r="C30">
        <v>5000</v>
      </c>
      <c r="D30">
        <v>83</v>
      </c>
      <c r="E30">
        <v>90</v>
      </c>
      <c r="F30">
        <v>82.25</v>
      </c>
      <c r="G30">
        <v>91.08</v>
      </c>
      <c r="H30" s="1">
        <v>0.78700000000000003</v>
      </c>
      <c r="I30" s="1">
        <v>0.78700000000000003</v>
      </c>
      <c r="J30">
        <v>5000</v>
      </c>
      <c r="K30">
        <v>1114</v>
      </c>
      <c r="L30">
        <v>2187</v>
      </c>
      <c r="M30">
        <v>1086.9000000000001</v>
      </c>
      <c r="N30">
        <v>2233.61</v>
      </c>
      <c r="O30">
        <f t="shared" si="0"/>
        <v>2.055028061459196</v>
      </c>
      <c r="P30" s="1">
        <v>0.78700000000000003</v>
      </c>
      <c r="Q30" s="1">
        <v>1</v>
      </c>
      <c r="R30">
        <v>5</v>
      </c>
      <c r="S30">
        <v>78</v>
      </c>
      <c r="T30">
        <v>57</v>
      </c>
      <c r="U30">
        <v>83.6</v>
      </c>
      <c r="V30">
        <v>92.18</v>
      </c>
      <c r="W30" s="1">
        <v>8.0000000000000004E-4</v>
      </c>
      <c r="X30" s="1">
        <v>1E-3</v>
      </c>
      <c r="Y30">
        <v>4995</v>
      </c>
      <c r="Z30">
        <v>1114</v>
      </c>
      <c r="AA30">
        <v>2187</v>
      </c>
      <c r="AB30">
        <v>1087.9000000000001</v>
      </c>
      <c r="AC30">
        <v>2235.75</v>
      </c>
      <c r="AD30" s="1">
        <v>0.78620000000000001</v>
      </c>
      <c r="AE30" s="1">
        <v>0.999</v>
      </c>
    </row>
    <row r="31" spans="1:31" x14ac:dyDescent="0.3">
      <c r="A31" t="s">
        <v>59</v>
      </c>
      <c r="C31">
        <v>5000</v>
      </c>
      <c r="D31">
        <v>82</v>
      </c>
      <c r="E31">
        <v>91</v>
      </c>
      <c r="F31">
        <v>82.06</v>
      </c>
      <c r="G31">
        <v>91.47</v>
      </c>
      <c r="H31" s="1">
        <v>0.7903</v>
      </c>
      <c r="I31" s="1">
        <v>0.7903</v>
      </c>
      <c r="J31">
        <v>5000</v>
      </c>
      <c r="K31">
        <v>1334</v>
      </c>
      <c r="L31">
        <v>3429</v>
      </c>
      <c r="M31">
        <v>1336.14</v>
      </c>
      <c r="N31">
        <v>3408.8</v>
      </c>
      <c r="O31">
        <f t="shared" si="0"/>
        <v>2.5512296615624113</v>
      </c>
      <c r="P31" s="1">
        <v>0.7903</v>
      </c>
      <c r="Q31" s="1">
        <v>1</v>
      </c>
      <c r="R31">
        <v>8</v>
      </c>
      <c r="S31">
        <v>61</v>
      </c>
      <c r="T31">
        <v>24</v>
      </c>
      <c r="U31">
        <v>55.82</v>
      </c>
      <c r="V31">
        <v>49.19</v>
      </c>
      <c r="W31" s="1">
        <v>1.2999999999999999E-3</v>
      </c>
      <c r="X31" s="1">
        <v>1.6000000000000001E-3</v>
      </c>
      <c r="Y31">
        <v>4992</v>
      </c>
      <c r="Z31">
        <v>1334</v>
      </c>
      <c r="AA31">
        <v>3429</v>
      </c>
      <c r="AB31">
        <v>1338.19</v>
      </c>
      <c r="AC31">
        <v>3414.19</v>
      </c>
      <c r="AD31" s="1">
        <v>0.78900000000000003</v>
      </c>
      <c r="AE31" s="1">
        <v>0.99839999999999995</v>
      </c>
    </row>
    <row r="32" spans="1:31" x14ac:dyDescent="0.3">
      <c r="A32" t="s">
        <v>60</v>
      </c>
      <c r="C32">
        <v>5000</v>
      </c>
      <c r="D32">
        <v>82</v>
      </c>
      <c r="E32">
        <v>91</v>
      </c>
      <c r="F32">
        <v>81.77</v>
      </c>
      <c r="G32">
        <v>91.84</v>
      </c>
      <c r="H32" s="1">
        <v>0.84189999999999998</v>
      </c>
      <c r="I32" s="1">
        <v>0.84189999999999998</v>
      </c>
      <c r="J32">
        <v>5000</v>
      </c>
      <c r="K32">
        <v>1459</v>
      </c>
      <c r="L32">
        <v>6436</v>
      </c>
      <c r="M32">
        <v>1402.63</v>
      </c>
      <c r="N32">
        <v>6121.98</v>
      </c>
      <c r="O32">
        <f t="shared" si="0"/>
        <v>4.3646435624505386</v>
      </c>
      <c r="P32" s="1">
        <v>0.84189999999999998</v>
      </c>
      <c r="Q32" s="1">
        <v>1</v>
      </c>
      <c r="R32">
        <v>6</v>
      </c>
      <c r="S32">
        <v>73</v>
      </c>
      <c r="T32">
        <v>25</v>
      </c>
      <c r="U32">
        <v>89.04</v>
      </c>
      <c r="V32">
        <v>51.69</v>
      </c>
      <c r="W32" s="1">
        <v>1E-3</v>
      </c>
      <c r="X32" s="1">
        <v>1.1999999999999999E-3</v>
      </c>
      <c r="Y32">
        <v>4994</v>
      </c>
      <c r="Z32">
        <v>1459</v>
      </c>
      <c r="AA32">
        <v>6436</v>
      </c>
      <c r="AB32">
        <v>1404.21</v>
      </c>
      <c r="AC32">
        <v>6129.27</v>
      </c>
      <c r="AD32" s="1">
        <v>0.84089999999999998</v>
      </c>
      <c r="AE32" s="1">
        <v>0.99880000000000002</v>
      </c>
    </row>
    <row r="33" spans="1:31" x14ac:dyDescent="0.3">
      <c r="A33" t="s">
        <v>61</v>
      </c>
      <c r="C33">
        <v>5000</v>
      </c>
      <c r="D33">
        <v>81</v>
      </c>
      <c r="E33">
        <v>90</v>
      </c>
      <c r="F33">
        <v>81.2</v>
      </c>
      <c r="G33">
        <v>90.57</v>
      </c>
      <c r="H33" s="1">
        <v>0.94110000000000005</v>
      </c>
      <c r="I33" s="1">
        <v>0.94110000000000005</v>
      </c>
      <c r="J33">
        <v>5000</v>
      </c>
      <c r="K33">
        <v>1114</v>
      </c>
      <c r="L33">
        <v>57</v>
      </c>
      <c r="M33">
        <v>1141.26</v>
      </c>
      <c r="N33">
        <v>65.94</v>
      </c>
      <c r="O33">
        <f t="shared" si="0"/>
        <v>5.7778245097523787E-2</v>
      </c>
      <c r="P33" s="1">
        <v>0.94110000000000005</v>
      </c>
      <c r="Q33" s="1">
        <v>1</v>
      </c>
      <c r="R33">
        <v>1</v>
      </c>
      <c r="S33">
        <v>78</v>
      </c>
      <c r="T33">
        <v>94</v>
      </c>
      <c r="U33">
        <v>78.44</v>
      </c>
      <c r="V33">
        <v>93.9</v>
      </c>
      <c r="W33" s="1">
        <v>2.0000000000000001E-4</v>
      </c>
      <c r="X33" s="1">
        <v>2.0000000000000001E-4</v>
      </c>
      <c r="Y33">
        <v>4999</v>
      </c>
      <c r="Z33">
        <v>1114</v>
      </c>
      <c r="AA33">
        <v>57</v>
      </c>
      <c r="AB33">
        <v>1141.47</v>
      </c>
      <c r="AC33">
        <v>65.94</v>
      </c>
      <c r="AD33" s="1">
        <v>0.94089999999999996</v>
      </c>
      <c r="AE33" s="1">
        <v>0.99980000000000002</v>
      </c>
    </row>
    <row r="34" spans="1:31" x14ac:dyDescent="0.3">
      <c r="A34" t="s">
        <v>62</v>
      </c>
      <c r="C34">
        <v>5000</v>
      </c>
      <c r="D34">
        <v>81</v>
      </c>
      <c r="E34">
        <v>90</v>
      </c>
      <c r="F34">
        <v>81.02</v>
      </c>
      <c r="G34">
        <v>90.17</v>
      </c>
      <c r="H34" s="1">
        <v>0.93669999999999998</v>
      </c>
      <c r="I34" s="1">
        <v>0.93669999999999998</v>
      </c>
      <c r="J34">
        <v>5000</v>
      </c>
      <c r="K34">
        <v>973</v>
      </c>
      <c r="L34">
        <v>118</v>
      </c>
      <c r="M34">
        <v>1013.18</v>
      </c>
      <c r="N34">
        <v>128.65</v>
      </c>
      <c r="O34">
        <f t="shared" si="0"/>
        <v>0.12697645038393968</v>
      </c>
      <c r="P34" s="1">
        <v>0.93669999999999998</v>
      </c>
      <c r="Q34" s="1">
        <v>1</v>
      </c>
      <c r="R34">
        <v>1</v>
      </c>
      <c r="S34">
        <v>90</v>
      </c>
      <c r="T34">
        <v>24</v>
      </c>
      <c r="U34">
        <v>89.77</v>
      </c>
      <c r="V34">
        <v>24.36</v>
      </c>
      <c r="W34" s="1">
        <v>2.0000000000000001E-4</v>
      </c>
      <c r="X34" s="1">
        <v>2.0000000000000001E-4</v>
      </c>
      <c r="Y34">
        <v>4999</v>
      </c>
      <c r="Z34">
        <v>973</v>
      </c>
      <c r="AA34">
        <v>118</v>
      </c>
      <c r="AB34">
        <v>1013.37</v>
      </c>
      <c r="AC34">
        <v>128.66999999999999</v>
      </c>
      <c r="AD34" s="1">
        <v>0.9365</v>
      </c>
      <c r="AE34" s="1">
        <v>0.99980000000000002</v>
      </c>
    </row>
    <row r="35" spans="1:31" x14ac:dyDescent="0.3">
      <c r="A35" t="s">
        <v>63</v>
      </c>
      <c r="C35">
        <v>5000</v>
      </c>
      <c r="D35">
        <v>81</v>
      </c>
      <c r="E35">
        <v>90</v>
      </c>
      <c r="F35">
        <v>81.3</v>
      </c>
      <c r="G35">
        <v>90.41</v>
      </c>
      <c r="H35" s="1">
        <v>0.87490000000000001</v>
      </c>
      <c r="I35" s="1">
        <v>0.87490000000000001</v>
      </c>
      <c r="J35">
        <v>5000</v>
      </c>
      <c r="K35">
        <v>1334</v>
      </c>
      <c r="L35">
        <v>31</v>
      </c>
      <c r="M35">
        <v>1353.86</v>
      </c>
      <c r="N35">
        <v>54.68</v>
      </c>
      <c r="O35">
        <f t="shared" si="0"/>
        <v>4.0388223302261682E-2</v>
      </c>
      <c r="P35" s="1">
        <v>0.87490000000000001</v>
      </c>
      <c r="Q35" s="1">
        <v>1</v>
      </c>
      <c r="R35">
        <v>5</v>
      </c>
      <c r="S35">
        <v>69</v>
      </c>
      <c r="T35">
        <v>42</v>
      </c>
      <c r="U35">
        <v>79.319999999999993</v>
      </c>
      <c r="V35">
        <v>19152.89</v>
      </c>
      <c r="W35" s="1">
        <v>8.9999999999999998E-4</v>
      </c>
      <c r="X35" s="1">
        <v>1E-3</v>
      </c>
      <c r="Y35">
        <v>4996</v>
      </c>
      <c r="Z35">
        <v>1334</v>
      </c>
      <c r="AA35">
        <v>31</v>
      </c>
      <c r="AB35">
        <v>1354.9</v>
      </c>
      <c r="AC35">
        <v>35.57</v>
      </c>
      <c r="AD35" s="1">
        <v>0.87419999999999998</v>
      </c>
      <c r="AE35" s="1">
        <v>0.99919999999999998</v>
      </c>
    </row>
    <row r="36" spans="1:31" x14ac:dyDescent="0.3">
      <c r="A36" t="s">
        <v>64</v>
      </c>
      <c r="C36">
        <v>5000</v>
      </c>
      <c r="D36">
        <v>82</v>
      </c>
      <c r="E36">
        <v>90</v>
      </c>
      <c r="F36">
        <v>81.48</v>
      </c>
      <c r="G36">
        <v>90.17</v>
      </c>
      <c r="H36" s="1">
        <v>0.88949999999999996</v>
      </c>
      <c r="I36" s="1">
        <v>0.88949999999999996</v>
      </c>
      <c r="J36">
        <v>5000</v>
      </c>
      <c r="K36">
        <v>1395</v>
      </c>
      <c r="L36">
        <v>31</v>
      </c>
      <c r="M36">
        <v>1410.13</v>
      </c>
      <c r="N36">
        <v>36.299999999999997</v>
      </c>
      <c r="O36">
        <f t="shared" si="0"/>
        <v>2.5742307446831141E-2</v>
      </c>
      <c r="P36" s="1">
        <v>0.88949999999999996</v>
      </c>
      <c r="Q36" s="1">
        <v>1</v>
      </c>
      <c r="R36">
        <v>5</v>
      </c>
      <c r="S36">
        <v>69</v>
      </c>
      <c r="T36">
        <v>28</v>
      </c>
      <c r="U36">
        <v>47.74</v>
      </c>
      <c r="V36">
        <v>58.28</v>
      </c>
      <c r="W36" s="1">
        <v>8.9999999999999998E-4</v>
      </c>
      <c r="X36" s="1">
        <v>1E-3</v>
      </c>
      <c r="Y36">
        <v>4995</v>
      </c>
      <c r="Z36">
        <v>1395</v>
      </c>
      <c r="AA36">
        <v>31</v>
      </c>
      <c r="AB36">
        <v>1411.49</v>
      </c>
      <c r="AC36">
        <v>36.270000000000003</v>
      </c>
      <c r="AD36" s="1">
        <v>0.88859999999999995</v>
      </c>
      <c r="AE36" s="1">
        <v>0.999</v>
      </c>
    </row>
    <row r="37" spans="1:31" x14ac:dyDescent="0.3">
      <c r="A37" t="s">
        <v>65</v>
      </c>
      <c r="C37">
        <v>5000</v>
      </c>
      <c r="D37">
        <v>82</v>
      </c>
      <c r="E37">
        <v>92</v>
      </c>
      <c r="F37">
        <v>81.75</v>
      </c>
      <c r="G37">
        <v>92.54</v>
      </c>
      <c r="H37" s="1">
        <v>0.7702</v>
      </c>
      <c r="I37" s="1">
        <v>0.7702</v>
      </c>
      <c r="J37">
        <v>5000</v>
      </c>
      <c r="K37">
        <v>777</v>
      </c>
      <c r="L37">
        <v>6732</v>
      </c>
      <c r="M37">
        <v>758.24</v>
      </c>
      <c r="N37">
        <v>6307.44</v>
      </c>
      <c r="O37">
        <f t="shared" si="0"/>
        <v>8.3185271154251943</v>
      </c>
      <c r="P37" s="1">
        <v>0.7702</v>
      </c>
      <c r="Q37" s="1">
        <v>1</v>
      </c>
      <c r="R37">
        <v>14</v>
      </c>
      <c r="S37">
        <v>77</v>
      </c>
      <c r="T37">
        <v>33</v>
      </c>
      <c r="U37">
        <v>84.57</v>
      </c>
      <c r="V37">
        <v>75.67</v>
      </c>
      <c r="W37" s="1">
        <v>2.2000000000000001E-3</v>
      </c>
      <c r="X37" s="1">
        <v>2.8E-3</v>
      </c>
      <c r="Y37">
        <v>4987</v>
      </c>
      <c r="Z37">
        <v>777</v>
      </c>
      <c r="AA37">
        <v>6732</v>
      </c>
      <c r="AB37">
        <v>760.01</v>
      </c>
      <c r="AC37">
        <v>6323.73</v>
      </c>
      <c r="AD37" s="1">
        <v>0.76819999999999999</v>
      </c>
      <c r="AE37" s="1">
        <v>0.99739999999999995</v>
      </c>
    </row>
    <row r="38" spans="1:31" x14ac:dyDescent="0.3">
      <c r="A38" t="s">
        <v>66</v>
      </c>
      <c r="C38">
        <v>5000</v>
      </c>
      <c r="D38">
        <v>82</v>
      </c>
      <c r="E38">
        <v>92</v>
      </c>
      <c r="F38">
        <v>81.75</v>
      </c>
      <c r="G38">
        <v>92.86</v>
      </c>
      <c r="H38" s="1">
        <v>0.80649999999999999</v>
      </c>
      <c r="I38" s="1">
        <v>0.80649999999999999</v>
      </c>
      <c r="J38">
        <v>5000</v>
      </c>
      <c r="K38">
        <v>621</v>
      </c>
      <c r="L38">
        <v>7365</v>
      </c>
      <c r="M38">
        <v>627.98</v>
      </c>
      <c r="N38">
        <v>6981.1</v>
      </c>
      <c r="O38">
        <f t="shared" si="0"/>
        <v>11.116755310678684</v>
      </c>
      <c r="P38" s="1">
        <v>0.80649999999999999</v>
      </c>
      <c r="Q38" s="1">
        <v>1</v>
      </c>
      <c r="R38">
        <v>9</v>
      </c>
      <c r="S38">
        <v>72</v>
      </c>
      <c r="T38">
        <v>63</v>
      </c>
      <c r="U38">
        <v>51.58</v>
      </c>
      <c r="V38">
        <v>10770.24</v>
      </c>
      <c r="W38" s="1">
        <v>1.5E-3</v>
      </c>
      <c r="X38" s="1">
        <v>1.8E-3</v>
      </c>
      <c r="Y38">
        <v>4991</v>
      </c>
      <c r="Z38">
        <v>621</v>
      </c>
      <c r="AA38">
        <v>7365</v>
      </c>
      <c r="AB38">
        <v>629.02</v>
      </c>
      <c r="AC38">
        <v>6974.27</v>
      </c>
      <c r="AD38" s="1">
        <v>0.80500000000000005</v>
      </c>
      <c r="AE38" s="1">
        <v>0.99819999999999998</v>
      </c>
    </row>
    <row r="39" spans="1:31" x14ac:dyDescent="0.3">
      <c r="A39" t="s">
        <v>67</v>
      </c>
      <c r="C39">
        <v>5000</v>
      </c>
      <c r="D39">
        <v>79</v>
      </c>
      <c r="E39">
        <v>88</v>
      </c>
      <c r="F39">
        <v>78.36</v>
      </c>
      <c r="G39">
        <v>87.95</v>
      </c>
      <c r="H39" s="1">
        <v>0.93510000000000004</v>
      </c>
      <c r="I39" s="1">
        <v>0.93510000000000004</v>
      </c>
      <c r="J39">
        <v>5000</v>
      </c>
      <c r="K39">
        <v>1065</v>
      </c>
      <c r="L39">
        <v>35</v>
      </c>
      <c r="M39">
        <v>1081.06</v>
      </c>
      <c r="N39">
        <v>42.11</v>
      </c>
      <c r="O39">
        <f t="shared" si="0"/>
        <v>3.8952509573936693E-2</v>
      </c>
      <c r="P39" s="1">
        <v>0.93510000000000004</v>
      </c>
      <c r="Q39" s="1">
        <v>1</v>
      </c>
      <c r="R39">
        <v>1</v>
      </c>
      <c r="S39">
        <v>14</v>
      </c>
      <c r="T39">
        <v>35</v>
      </c>
      <c r="U39">
        <v>14.2</v>
      </c>
      <c r="V39">
        <v>34.909999999999997</v>
      </c>
      <c r="W39" s="1">
        <v>2.0000000000000001E-4</v>
      </c>
      <c r="X39" s="1">
        <v>2.0000000000000001E-4</v>
      </c>
      <c r="Y39">
        <v>4999</v>
      </c>
      <c r="Z39">
        <v>1065</v>
      </c>
      <c r="AA39">
        <v>35</v>
      </c>
      <c r="AB39">
        <v>1081.27</v>
      </c>
      <c r="AC39">
        <v>42.11</v>
      </c>
      <c r="AD39" s="1">
        <v>0.93489999999999995</v>
      </c>
      <c r="AE39" s="1">
        <v>0.99980000000000002</v>
      </c>
    </row>
    <row r="40" spans="1:31" x14ac:dyDescent="0.3">
      <c r="A40" t="s">
        <v>68</v>
      </c>
      <c r="C40">
        <v>5000</v>
      </c>
      <c r="D40">
        <v>79</v>
      </c>
      <c r="E40">
        <v>88</v>
      </c>
      <c r="F40">
        <v>78.900000000000006</v>
      </c>
      <c r="G40">
        <v>88.21</v>
      </c>
      <c r="H40" s="1">
        <v>0.85299999999999998</v>
      </c>
      <c r="I40" s="1">
        <v>0.85299999999999998</v>
      </c>
      <c r="J40">
        <v>5000</v>
      </c>
      <c r="K40">
        <v>1018</v>
      </c>
      <c r="L40">
        <v>38</v>
      </c>
      <c r="M40">
        <v>1023.64</v>
      </c>
      <c r="N40">
        <v>45.53</v>
      </c>
      <c r="O40">
        <f t="shared" si="0"/>
        <v>4.4478527607361963E-2</v>
      </c>
      <c r="P40" s="1">
        <v>0.85299999999999998</v>
      </c>
      <c r="Q40" s="1">
        <v>1</v>
      </c>
      <c r="R40">
        <v>2</v>
      </c>
      <c r="S40">
        <v>8</v>
      </c>
      <c r="T40">
        <v>7</v>
      </c>
      <c r="U40">
        <v>8.31</v>
      </c>
      <c r="V40">
        <v>8.8000000000000007</v>
      </c>
      <c r="W40" s="1">
        <v>2.9999999999999997E-4</v>
      </c>
      <c r="X40" s="1">
        <v>4.0000000000000002E-4</v>
      </c>
      <c r="Y40">
        <v>4998</v>
      </c>
      <c r="Z40">
        <v>1018</v>
      </c>
      <c r="AA40">
        <v>38</v>
      </c>
      <c r="AB40">
        <v>1024.05</v>
      </c>
      <c r="AC40">
        <v>45.54</v>
      </c>
      <c r="AD40" s="1">
        <v>0.85260000000000002</v>
      </c>
      <c r="AE40" s="1">
        <v>0.99960000000000004</v>
      </c>
    </row>
    <row r="41" spans="1:31" x14ac:dyDescent="0.3">
      <c r="A41" t="s">
        <v>69</v>
      </c>
      <c r="C41">
        <v>5000</v>
      </c>
      <c r="D41">
        <v>82</v>
      </c>
      <c r="E41">
        <v>90</v>
      </c>
      <c r="F41">
        <v>82.13</v>
      </c>
      <c r="G41">
        <v>90.16</v>
      </c>
      <c r="H41" s="1">
        <v>0.89929999999999999</v>
      </c>
      <c r="I41" s="1">
        <v>0.89929999999999999</v>
      </c>
      <c r="J41">
        <v>5000</v>
      </c>
      <c r="K41">
        <v>1395</v>
      </c>
      <c r="L41">
        <v>57</v>
      </c>
      <c r="M41">
        <v>1418.38</v>
      </c>
      <c r="N41">
        <v>68.34</v>
      </c>
      <c r="O41">
        <f t="shared" si="0"/>
        <v>4.8181728450767777E-2</v>
      </c>
      <c r="P41" s="1">
        <v>0.89929999999999999</v>
      </c>
      <c r="Q41" s="1">
        <v>1</v>
      </c>
      <c r="R41">
        <v>3</v>
      </c>
      <c r="S41">
        <v>86</v>
      </c>
      <c r="T41">
        <v>46</v>
      </c>
      <c r="U41">
        <v>91.07</v>
      </c>
      <c r="V41">
        <v>333.93</v>
      </c>
      <c r="W41" s="1">
        <v>5.0000000000000001E-4</v>
      </c>
      <c r="X41" s="1">
        <v>5.9999999999999995E-4</v>
      </c>
      <c r="Y41">
        <v>4997</v>
      </c>
      <c r="Z41">
        <v>1395</v>
      </c>
      <c r="AA41">
        <v>57</v>
      </c>
      <c r="AB41">
        <v>1419.17</v>
      </c>
      <c r="AC41">
        <v>68.180000000000007</v>
      </c>
      <c r="AD41" s="1">
        <v>0.89870000000000005</v>
      </c>
      <c r="AE41" s="1">
        <v>0.99939999999999996</v>
      </c>
    </row>
    <row r="42" spans="1:31" x14ac:dyDescent="0.3">
      <c r="A42" t="s">
        <v>70</v>
      </c>
      <c r="C42">
        <v>5000</v>
      </c>
      <c r="D42">
        <v>82</v>
      </c>
      <c r="E42">
        <v>89</v>
      </c>
      <c r="F42">
        <v>81.48</v>
      </c>
      <c r="G42">
        <v>89.88</v>
      </c>
      <c r="H42" s="1">
        <v>0.81140000000000001</v>
      </c>
      <c r="I42" s="1">
        <v>0.81140000000000001</v>
      </c>
      <c r="J42">
        <v>5000</v>
      </c>
      <c r="K42">
        <v>931</v>
      </c>
      <c r="L42">
        <v>890</v>
      </c>
      <c r="M42">
        <v>923.02</v>
      </c>
      <c r="N42">
        <v>835.25</v>
      </c>
      <c r="O42">
        <f t="shared" si="0"/>
        <v>0.90490996944811597</v>
      </c>
      <c r="P42" s="1">
        <v>0.81140000000000001</v>
      </c>
      <c r="Q42" s="1">
        <v>1</v>
      </c>
      <c r="R42">
        <v>2</v>
      </c>
      <c r="S42">
        <v>43</v>
      </c>
      <c r="T42">
        <v>21</v>
      </c>
      <c r="U42">
        <v>82.39</v>
      </c>
      <c r="V42">
        <v>33.04</v>
      </c>
      <c r="W42" s="1">
        <v>2.9999999999999997E-4</v>
      </c>
      <c r="X42" s="1">
        <v>4.0000000000000002E-4</v>
      </c>
      <c r="Y42">
        <v>4998</v>
      </c>
      <c r="Z42">
        <v>931</v>
      </c>
      <c r="AA42">
        <v>890</v>
      </c>
      <c r="AB42">
        <v>923.36</v>
      </c>
      <c r="AC42">
        <v>835.57</v>
      </c>
      <c r="AD42" s="1">
        <v>0.81110000000000004</v>
      </c>
      <c r="AE42" s="1">
        <v>0.99960000000000004</v>
      </c>
    </row>
    <row r="43" spans="1:31" x14ac:dyDescent="0.3">
      <c r="A43" t="s">
        <v>71</v>
      </c>
      <c r="C43">
        <v>5000</v>
      </c>
      <c r="D43">
        <v>82</v>
      </c>
      <c r="E43">
        <v>90</v>
      </c>
      <c r="F43">
        <v>81.94</v>
      </c>
      <c r="G43">
        <v>90.62</v>
      </c>
      <c r="H43" s="1">
        <v>0.83819999999999995</v>
      </c>
      <c r="I43" s="1">
        <v>0.83819999999999995</v>
      </c>
      <c r="J43">
        <v>5000</v>
      </c>
      <c r="K43">
        <v>1459</v>
      </c>
      <c r="L43">
        <v>2288</v>
      </c>
      <c r="M43">
        <v>1400.1</v>
      </c>
      <c r="N43">
        <v>2174.56</v>
      </c>
      <c r="O43">
        <f t="shared" si="0"/>
        <v>1.5531462038425827</v>
      </c>
      <c r="P43" s="1">
        <v>0.83819999999999995</v>
      </c>
      <c r="Q43" s="1">
        <v>1</v>
      </c>
      <c r="R43">
        <v>4</v>
      </c>
      <c r="S43">
        <v>78</v>
      </c>
      <c r="T43">
        <v>36</v>
      </c>
      <c r="U43">
        <v>72.900000000000006</v>
      </c>
      <c r="V43">
        <v>52.35</v>
      </c>
      <c r="W43" s="1">
        <v>6.9999999999999999E-4</v>
      </c>
      <c r="X43" s="1">
        <v>8.0000000000000004E-4</v>
      </c>
      <c r="Y43">
        <v>4996</v>
      </c>
      <c r="Z43">
        <v>1459</v>
      </c>
      <c r="AA43">
        <v>2288</v>
      </c>
      <c r="AB43">
        <v>1401.16</v>
      </c>
      <c r="AC43">
        <v>2176.2600000000002</v>
      </c>
      <c r="AD43" s="1">
        <v>0.83760000000000001</v>
      </c>
      <c r="AE43" s="1">
        <v>0.99919999999999998</v>
      </c>
    </row>
    <row r="44" spans="1:31" x14ac:dyDescent="0.3">
      <c r="A44" t="s">
        <v>72</v>
      </c>
      <c r="C44">
        <v>5000</v>
      </c>
      <c r="D44">
        <v>81</v>
      </c>
      <c r="E44">
        <v>90</v>
      </c>
      <c r="F44">
        <v>81.05</v>
      </c>
      <c r="G44">
        <v>90.36</v>
      </c>
      <c r="H44" s="1">
        <v>0.88790000000000002</v>
      </c>
      <c r="I44" s="1">
        <v>0.88790000000000002</v>
      </c>
      <c r="J44">
        <v>5000</v>
      </c>
      <c r="K44">
        <v>1596</v>
      </c>
      <c r="L44">
        <v>3924</v>
      </c>
      <c r="M44">
        <v>1532.86</v>
      </c>
      <c r="N44">
        <v>3486.35</v>
      </c>
      <c r="O44">
        <f t="shared" si="0"/>
        <v>2.2744086217919444</v>
      </c>
      <c r="P44" s="1">
        <v>0.88790000000000002</v>
      </c>
      <c r="Q44" s="1">
        <v>1</v>
      </c>
      <c r="R44">
        <v>2</v>
      </c>
      <c r="S44">
        <v>70</v>
      </c>
      <c r="T44">
        <v>20</v>
      </c>
      <c r="U44">
        <v>77.180000000000007</v>
      </c>
      <c r="V44">
        <v>30.62</v>
      </c>
      <c r="W44" s="1">
        <v>4.0000000000000002E-4</v>
      </c>
      <c r="X44" s="1">
        <v>4.0000000000000002E-4</v>
      </c>
      <c r="Y44">
        <v>4998</v>
      </c>
      <c r="Z44">
        <v>1596</v>
      </c>
      <c r="AA44">
        <v>3924</v>
      </c>
      <c r="AB44">
        <v>1533.45</v>
      </c>
      <c r="AC44">
        <v>3487.73</v>
      </c>
      <c r="AD44" s="1">
        <v>0.88759999999999994</v>
      </c>
      <c r="AE44" s="1">
        <v>0.99960000000000004</v>
      </c>
    </row>
    <row r="45" spans="1:31" x14ac:dyDescent="0.3">
      <c r="A45" t="s">
        <v>73</v>
      </c>
      <c r="C45">
        <v>5000</v>
      </c>
      <c r="D45">
        <v>81</v>
      </c>
      <c r="E45">
        <v>89</v>
      </c>
      <c r="F45">
        <v>80.790000000000006</v>
      </c>
      <c r="G45">
        <v>89.31</v>
      </c>
      <c r="H45" s="1">
        <v>0.94110000000000005</v>
      </c>
      <c r="I45" s="1">
        <v>0.94110000000000005</v>
      </c>
      <c r="J45">
        <v>5000</v>
      </c>
      <c r="K45">
        <v>1165</v>
      </c>
      <c r="L45">
        <v>44</v>
      </c>
      <c r="M45">
        <v>1170.57</v>
      </c>
      <c r="N45">
        <v>52.21</v>
      </c>
      <c r="O45">
        <f t="shared" si="0"/>
        <v>4.4602202345865691E-2</v>
      </c>
      <c r="P45" s="1">
        <v>0.94110000000000005</v>
      </c>
      <c r="Q45" s="1">
        <v>1</v>
      </c>
      <c r="R45">
        <v>2</v>
      </c>
      <c r="S45">
        <v>80</v>
      </c>
      <c r="T45">
        <v>96</v>
      </c>
      <c r="U45">
        <v>100.71</v>
      </c>
      <c r="V45">
        <v>656.36</v>
      </c>
      <c r="W45" s="1">
        <v>4.0000000000000002E-4</v>
      </c>
      <c r="X45" s="1">
        <v>4.0000000000000002E-4</v>
      </c>
      <c r="Y45">
        <v>4998</v>
      </c>
      <c r="Z45">
        <v>1165</v>
      </c>
      <c r="AA45">
        <v>44</v>
      </c>
      <c r="AB45">
        <v>1170.99</v>
      </c>
      <c r="AC45">
        <v>51.97</v>
      </c>
      <c r="AD45" s="1">
        <v>0.94069999999999998</v>
      </c>
      <c r="AE45" s="1">
        <v>0.99960000000000004</v>
      </c>
    </row>
    <row r="46" spans="1:31" x14ac:dyDescent="0.3">
      <c r="A46" t="s">
        <v>74</v>
      </c>
      <c r="C46">
        <v>5000</v>
      </c>
      <c r="D46">
        <v>81</v>
      </c>
      <c r="E46">
        <v>89</v>
      </c>
      <c r="F46">
        <v>80.7</v>
      </c>
      <c r="G46">
        <v>89.42</v>
      </c>
      <c r="H46" s="1">
        <v>0.9325</v>
      </c>
      <c r="I46" s="1">
        <v>0.9325</v>
      </c>
      <c r="J46">
        <v>5000</v>
      </c>
      <c r="K46">
        <v>1018</v>
      </c>
      <c r="L46">
        <v>44</v>
      </c>
      <c r="M46">
        <v>1055.0899999999999</v>
      </c>
      <c r="N46">
        <v>52.28</v>
      </c>
      <c r="O46">
        <f t="shared" si="0"/>
        <v>4.9550275331962206E-2</v>
      </c>
      <c r="P46" s="1">
        <v>0.9325</v>
      </c>
      <c r="Q46" s="1">
        <v>1</v>
      </c>
      <c r="R46">
        <v>2</v>
      </c>
      <c r="S46">
        <v>33</v>
      </c>
      <c r="T46">
        <v>31</v>
      </c>
      <c r="U46">
        <v>42.12</v>
      </c>
      <c r="V46">
        <v>36.15</v>
      </c>
      <c r="W46" s="1">
        <v>4.0000000000000002E-4</v>
      </c>
      <c r="X46" s="1">
        <v>4.0000000000000002E-4</v>
      </c>
      <c r="Y46">
        <v>4998</v>
      </c>
      <c r="Z46">
        <v>1018</v>
      </c>
      <c r="AA46">
        <v>44</v>
      </c>
      <c r="AB46">
        <v>1055.49</v>
      </c>
      <c r="AC46">
        <v>52.29</v>
      </c>
      <c r="AD46" s="1">
        <v>0.93210000000000004</v>
      </c>
      <c r="AE46" s="1">
        <v>0.99960000000000004</v>
      </c>
    </row>
    <row r="47" spans="1:31" x14ac:dyDescent="0.3">
      <c r="A47" t="s">
        <v>75</v>
      </c>
      <c r="C47">
        <v>5000</v>
      </c>
      <c r="D47">
        <v>81</v>
      </c>
      <c r="E47">
        <v>89</v>
      </c>
      <c r="F47">
        <v>80.709999999999994</v>
      </c>
      <c r="G47">
        <v>89.59</v>
      </c>
      <c r="H47" s="1">
        <v>0.86299999999999999</v>
      </c>
      <c r="I47" s="1">
        <v>0.86299999999999999</v>
      </c>
      <c r="J47">
        <v>5000</v>
      </c>
      <c r="K47">
        <v>1018</v>
      </c>
      <c r="L47">
        <v>32</v>
      </c>
      <c r="M47">
        <v>1004.3</v>
      </c>
      <c r="N47">
        <v>37.39</v>
      </c>
      <c r="O47">
        <f t="shared" si="0"/>
        <v>3.7229911381061437E-2</v>
      </c>
      <c r="P47" s="1">
        <v>0.86299999999999999</v>
      </c>
      <c r="Q47" s="1">
        <v>1</v>
      </c>
      <c r="R47">
        <v>3</v>
      </c>
      <c r="S47">
        <v>75</v>
      </c>
      <c r="T47">
        <v>211</v>
      </c>
      <c r="U47">
        <v>84.08</v>
      </c>
      <c r="V47">
        <v>421.88</v>
      </c>
      <c r="W47" s="1">
        <v>5.0000000000000001E-4</v>
      </c>
      <c r="X47" s="1">
        <v>5.9999999999999995E-4</v>
      </c>
      <c r="Y47">
        <v>4998</v>
      </c>
      <c r="Z47">
        <v>1018</v>
      </c>
      <c r="AA47">
        <v>32</v>
      </c>
      <c r="AB47">
        <v>1004.68</v>
      </c>
      <c r="AC47">
        <v>37.35</v>
      </c>
      <c r="AD47" s="1">
        <v>0.86260000000000003</v>
      </c>
      <c r="AE47" s="1">
        <v>0.99960000000000004</v>
      </c>
    </row>
    <row r="48" spans="1:31" x14ac:dyDescent="0.3">
      <c r="A48" t="s">
        <v>76</v>
      </c>
      <c r="C48">
        <v>5000</v>
      </c>
      <c r="D48">
        <v>81</v>
      </c>
      <c r="E48">
        <v>90</v>
      </c>
      <c r="F48">
        <v>80.83</v>
      </c>
      <c r="G48">
        <v>90.06</v>
      </c>
      <c r="H48" s="1">
        <v>0.84119999999999995</v>
      </c>
      <c r="I48" s="1">
        <v>0.84119999999999995</v>
      </c>
      <c r="J48">
        <v>5000</v>
      </c>
      <c r="K48">
        <v>1114</v>
      </c>
      <c r="L48">
        <v>32</v>
      </c>
      <c r="M48">
        <v>1109.8399999999999</v>
      </c>
      <c r="N48">
        <v>36.92</v>
      </c>
      <c r="O48">
        <f t="shared" si="0"/>
        <v>3.326605636848555E-2</v>
      </c>
      <c r="P48" s="1">
        <v>0.84119999999999995</v>
      </c>
      <c r="Q48" s="1">
        <v>1</v>
      </c>
      <c r="R48">
        <v>0</v>
      </c>
      <c r="S48">
        <v>1</v>
      </c>
      <c r="T48">
        <v>1</v>
      </c>
      <c r="U48">
        <v>0</v>
      </c>
      <c r="V48">
        <v>0</v>
      </c>
      <c r="W48" s="1">
        <v>0</v>
      </c>
      <c r="X48" s="1">
        <v>0</v>
      </c>
      <c r="Y48">
        <v>5000</v>
      </c>
      <c r="Z48">
        <v>1114</v>
      </c>
      <c r="AA48">
        <v>32</v>
      </c>
      <c r="AB48">
        <v>1109.8399999999999</v>
      </c>
      <c r="AC48">
        <v>36.92</v>
      </c>
      <c r="AD48" s="1">
        <v>0.84119999999999995</v>
      </c>
      <c r="AE48" s="1">
        <v>1</v>
      </c>
    </row>
    <row r="49" spans="1:31" x14ac:dyDescent="0.3">
      <c r="A49" t="s">
        <v>77</v>
      </c>
      <c r="C49">
        <v>5000</v>
      </c>
      <c r="D49">
        <v>81</v>
      </c>
      <c r="E49">
        <v>91</v>
      </c>
      <c r="F49">
        <v>81.05</v>
      </c>
      <c r="G49">
        <v>91.52</v>
      </c>
      <c r="H49" s="1">
        <v>0.74329999999999996</v>
      </c>
      <c r="I49" s="1">
        <v>0.74329999999999996</v>
      </c>
      <c r="J49">
        <v>5000</v>
      </c>
      <c r="K49">
        <v>1018</v>
      </c>
      <c r="L49">
        <v>6436</v>
      </c>
      <c r="M49">
        <v>930.03</v>
      </c>
      <c r="N49">
        <v>5966.41</v>
      </c>
      <c r="O49">
        <f t="shared" si="0"/>
        <v>6.4152876788920787</v>
      </c>
      <c r="P49" s="1">
        <v>0.74329999999999996</v>
      </c>
      <c r="Q49" s="1">
        <v>1</v>
      </c>
      <c r="R49">
        <v>17</v>
      </c>
      <c r="S49">
        <v>90</v>
      </c>
      <c r="T49">
        <v>57</v>
      </c>
      <c r="U49">
        <v>85.66</v>
      </c>
      <c r="V49">
        <v>591.98</v>
      </c>
      <c r="W49" s="1">
        <v>2.5000000000000001E-3</v>
      </c>
      <c r="X49" s="1">
        <v>3.3999999999999998E-3</v>
      </c>
      <c r="Y49">
        <v>4983</v>
      </c>
      <c r="Z49">
        <v>1018</v>
      </c>
      <c r="AA49">
        <v>6436</v>
      </c>
      <c r="AB49">
        <v>932.91</v>
      </c>
      <c r="AC49">
        <v>5984.75</v>
      </c>
      <c r="AD49" s="1">
        <v>0.74070000000000003</v>
      </c>
      <c r="AE49" s="1">
        <v>0.99660000000000004</v>
      </c>
    </row>
    <row r="50" spans="1:31" x14ac:dyDescent="0.3">
      <c r="A50" t="s">
        <v>78</v>
      </c>
      <c r="C50">
        <v>5000</v>
      </c>
      <c r="D50">
        <v>82</v>
      </c>
      <c r="E50">
        <v>92</v>
      </c>
      <c r="F50">
        <v>81.45</v>
      </c>
      <c r="G50">
        <v>92.18</v>
      </c>
      <c r="H50" s="1">
        <v>0.75749999999999995</v>
      </c>
      <c r="I50" s="1">
        <v>0.75749999999999995</v>
      </c>
      <c r="J50">
        <v>5000</v>
      </c>
      <c r="K50">
        <v>777</v>
      </c>
      <c r="L50">
        <v>7041</v>
      </c>
      <c r="M50">
        <v>801.33</v>
      </c>
      <c r="N50">
        <v>6851.28</v>
      </c>
      <c r="O50">
        <f t="shared" si="0"/>
        <v>8.5498858148328392</v>
      </c>
      <c r="P50" s="1">
        <v>0.75749999999999995</v>
      </c>
      <c r="Q50" s="1">
        <v>1</v>
      </c>
      <c r="R50">
        <v>12</v>
      </c>
      <c r="S50">
        <v>70</v>
      </c>
      <c r="T50">
        <v>37</v>
      </c>
      <c r="U50">
        <v>65.62</v>
      </c>
      <c r="V50">
        <v>451.22</v>
      </c>
      <c r="W50" s="1">
        <v>1.8E-3</v>
      </c>
      <c r="X50" s="1">
        <v>2.3999999999999998E-3</v>
      </c>
      <c r="Y50">
        <v>4989</v>
      </c>
      <c r="Z50">
        <v>777</v>
      </c>
      <c r="AA50">
        <v>7041</v>
      </c>
      <c r="AB50">
        <v>802.97</v>
      </c>
      <c r="AC50">
        <v>6865.32</v>
      </c>
      <c r="AD50" s="1">
        <v>0.75580000000000003</v>
      </c>
      <c r="AE50" s="1">
        <v>0.99780000000000002</v>
      </c>
    </row>
    <row r="51" spans="1:31" x14ac:dyDescent="0.3">
      <c r="A51" t="s">
        <v>79</v>
      </c>
      <c r="C51">
        <v>5000</v>
      </c>
      <c r="D51">
        <v>79</v>
      </c>
      <c r="E51">
        <v>88</v>
      </c>
      <c r="F51">
        <v>78.41</v>
      </c>
      <c r="G51">
        <v>87.82</v>
      </c>
      <c r="H51" s="1">
        <v>0.93810000000000004</v>
      </c>
      <c r="I51" s="1">
        <v>0.93810000000000004</v>
      </c>
      <c r="J51">
        <v>5000</v>
      </c>
      <c r="K51">
        <v>890</v>
      </c>
      <c r="L51">
        <v>37</v>
      </c>
      <c r="M51">
        <v>883.72</v>
      </c>
      <c r="N51">
        <v>43.53</v>
      </c>
      <c r="O51">
        <f t="shared" si="0"/>
        <v>4.9257683429140449E-2</v>
      </c>
      <c r="P51" s="1">
        <v>0.93810000000000004</v>
      </c>
      <c r="Q51" s="1">
        <v>1</v>
      </c>
      <c r="R51">
        <v>2</v>
      </c>
      <c r="S51">
        <v>70</v>
      </c>
      <c r="T51">
        <v>14</v>
      </c>
      <c r="U51">
        <v>77.180000000000007</v>
      </c>
      <c r="V51">
        <v>41.06</v>
      </c>
      <c r="W51" s="1">
        <v>4.0000000000000002E-4</v>
      </c>
      <c r="X51" s="1">
        <v>4.0000000000000002E-4</v>
      </c>
      <c r="Y51">
        <v>4998</v>
      </c>
      <c r="Z51">
        <v>890</v>
      </c>
      <c r="AA51">
        <v>37</v>
      </c>
      <c r="AB51">
        <v>884.04</v>
      </c>
      <c r="AC51">
        <v>43.53</v>
      </c>
      <c r="AD51" s="1">
        <v>0.93769999999999998</v>
      </c>
      <c r="AE51" s="1">
        <v>0.99960000000000004</v>
      </c>
    </row>
    <row r="52" spans="1:31" x14ac:dyDescent="0.3">
      <c r="A52" t="s">
        <v>80</v>
      </c>
      <c r="C52">
        <v>5000</v>
      </c>
      <c r="D52">
        <v>79</v>
      </c>
      <c r="E52">
        <v>87</v>
      </c>
      <c r="F52">
        <v>78.33</v>
      </c>
      <c r="G52">
        <v>87.45</v>
      </c>
      <c r="H52" s="1">
        <v>0.85599999999999998</v>
      </c>
      <c r="I52" s="1">
        <v>0.85599999999999998</v>
      </c>
      <c r="J52">
        <v>5000</v>
      </c>
      <c r="K52">
        <v>851</v>
      </c>
      <c r="L52">
        <v>38</v>
      </c>
      <c r="M52">
        <v>832.52</v>
      </c>
      <c r="N52">
        <v>46.86</v>
      </c>
      <c r="O52">
        <f t="shared" si="0"/>
        <v>5.6286936049584395E-2</v>
      </c>
      <c r="P52" s="1">
        <v>0.85599999999999998</v>
      </c>
      <c r="Q52" s="1">
        <v>1</v>
      </c>
      <c r="R52">
        <v>4</v>
      </c>
      <c r="S52">
        <v>92</v>
      </c>
      <c r="T52">
        <v>29</v>
      </c>
      <c r="U52">
        <v>91.72</v>
      </c>
      <c r="V52">
        <v>33.94</v>
      </c>
      <c r="W52" s="1">
        <v>6.9999999999999999E-4</v>
      </c>
      <c r="X52" s="1">
        <v>8.0000000000000004E-4</v>
      </c>
      <c r="Y52">
        <v>4996</v>
      </c>
      <c r="Z52">
        <v>851</v>
      </c>
      <c r="AA52">
        <v>38</v>
      </c>
      <c r="AB52">
        <v>833.11</v>
      </c>
      <c r="AC52">
        <v>46.87</v>
      </c>
      <c r="AD52" s="1">
        <v>0.85529999999999995</v>
      </c>
      <c r="AE52" s="1">
        <v>0.99919999999999998</v>
      </c>
    </row>
    <row r="53" spans="1:31" x14ac:dyDescent="0.3">
      <c r="A53" t="s">
        <v>81</v>
      </c>
      <c r="C53">
        <v>5000</v>
      </c>
      <c r="D53">
        <v>82</v>
      </c>
      <c r="E53">
        <v>89</v>
      </c>
      <c r="F53">
        <v>81.75</v>
      </c>
      <c r="G53">
        <v>89.7</v>
      </c>
      <c r="H53" s="1">
        <v>0.90600000000000003</v>
      </c>
      <c r="I53" s="1">
        <v>0.90600000000000003</v>
      </c>
      <c r="J53">
        <v>5000</v>
      </c>
      <c r="K53">
        <v>1018</v>
      </c>
      <c r="L53">
        <v>42</v>
      </c>
      <c r="M53">
        <v>987.85</v>
      </c>
      <c r="N53">
        <v>51.02</v>
      </c>
      <c r="O53">
        <f t="shared" si="0"/>
        <v>5.1647517335627884E-2</v>
      </c>
      <c r="P53" s="1">
        <v>0.90600000000000003</v>
      </c>
      <c r="Q53" s="1">
        <v>1</v>
      </c>
      <c r="R53">
        <v>5</v>
      </c>
      <c r="S53">
        <v>78</v>
      </c>
      <c r="T53">
        <v>69</v>
      </c>
      <c r="U53">
        <v>75.47</v>
      </c>
      <c r="V53">
        <v>1400.86</v>
      </c>
      <c r="W53" s="1">
        <v>8.9999999999999998E-4</v>
      </c>
      <c r="X53" s="1">
        <v>1E-3</v>
      </c>
      <c r="Y53">
        <v>4995</v>
      </c>
      <c r="Z53">
        <v>1018</v>
      </c>
      <c r="AA53">
        <v>42</v>
      </c>
      <c r="AB53">
        <v>988.76</v>
      </c>
      <c r="AC53">
        <v>49.67</v>
      </c>
      <c r="AD53" s="1">
        <v>0.90510000000000002</v>
      </c>
      <c r="AE53" s="1">
        <v>0.999</v>
      </c>
    </row>
    <row r="54" spans="1:31" x14ac:dyDescent="0.3">
      <c r="A54" t="s">
        <v>82</v>
      </c>
      <c r="C54">
        <v>5000</v>
      </c>
      <c r="D54">
        <v>81</v>
      </c>
      <c r="E54">
        <v>89</v>
      </c>
      <c r="F54">
        <v>81.06</v>
      </c>
      <c r="G54">
        <v>89.8</v>
      </c>
      <c r="H54" s="1">
        <v>0.8538</v>
      </c>
      <c r="I54" s="1">
        <v>0.8538</v>
      </c>
      <c r="J54">
        <v>5000</v>
      </c>
      <c r="K54">
        <v>743</v>
      </c>
      <c r="L54">
        <v>147</v>
      </c>
      <c r="M54">
        <v>714.17</v>
      </c>
      <c r="N54">
        <v>211.42</v>
      </c>
      <c r="O54">
        <f t="shared" si="0"/>
        <v>0.29603595782516767</v>
      </c>
      <c r="P54" s="1">
        <v>0.8538</v>
      </c>
      <c r="Q54" s="1">
        <v>1</v>
      </c>
      <c r="R54">
        <v>7</v>
      </c>
      <c r="S54">
        <v>94</v>
      </c>
      <c r="T54">
        <v>710</v>
      </c>
      <c r="U54">
        <v>81.489999999999995</v>
      </c>
      <c r="V54">
        <v>14017.52</v>
      </c>
      <c r="W54" s="1">
        <v>1.1999999999999999E-3</v>
      </c>
      <c r="X54" s="1">
        <v>1.4E-3</v>
      </c>
      <c r="Y54">
        <v>4993</v>
      </c>
      <c r="Z54">
        <v>743</v>
      </c>
      <c r="AA54">
        <v>147</v>
      </c>
      <c r="AB54">
        <v>715.06</v>
      </c>
      <c r="AC54">
        <v>192.07</v>
      </c>
      <c r="AD54" s="1">
        <v>0.85260000000000002</v>
      </c>
      <c r="AE54" s="1">
        <v>0.99860000000000004</v>
      </c>
    </row>
    <row r="55" spans="1:31" x14ac:dyDescent="0.3">
      <c r="A55" t="s">
        <v>83</v>
      </c>
      <c r="C55">
        <v>5000</v>
      </c>
      <c r="D55">
        <v>81</v>
      </c>
      <c r="E55">
        <v>89</v>
      </c>
      <c r="F55">
        <v>81.05</v>
      </c>
      <c r="G55">
        <v>89.71</v>
      </c>
      <c r="H55" s="1">
        <v>0.84289999999999998</v>
      </c>
      <c r="I55" s="1">
        <v>0.84289999999999998</v>
      </c>
      <c r="J55">
        <v>5000</v>
      </c>
      <c r="K55">
        <v>1334</v>
      </c>
      <c r="L55">
        <v>158</v>
      </c>
      <c r="M55">
        <v>1245.76</v>
      </c>
      <c r="N55">
        <v>420.23</v>
      </c>
      <c r="O55">
        <f t="shared" si="0"/>
        <v>0.33732821731312612</v>
      </c>
      <c r="P55" s="1">
        <v>0.84289999999999998</v>
      </c>
      <c r="Q55" s="1">
        <v>1</v>
      </c>
      <c r="R55">
        <v>3</v>
      </c>
      <c r="S55">
        <v>94</v>
      </c>
      <c r="T55">
        <v>69</v>
      </c>
      <c r="U55">
        <v>102.11</v>
      </c>
      <c r="V55">
        <v>617.77</v>
      </c>
      <c r="W55" s="1">
        <v>5.0000000000000001E-4</v>
      </c>
      <c r="X55" s="1">
        <v>5.9999999999999995E-4</v>
      </c>
      <c r="Y55">
        <v>4998</v>
      </c>
      <c r="Z55">
        <v>1334</v>
      </c>
      <c r="AA55">
        <v>161</v>
      </c>
      <c r="AB55">
        <v>1246.23</v>
      </c>
      <c r="AC55">
        <v>420.38</v>
      </c>
      <c r="AD55" s="1">
        <v>0.84250000000000003</v>
      </c>
      <c r="AE55" s="1">
        <v>0.99960000000000004</v>
      </c>
    </row>
    <row r="56" spans="1:31" x14ac:dyDescent="0.3">
      <c r="A56" t="s">
        <v>84</v>
      </c>
      <c r="C56">
        <v>5000</v>
      </c>
      <c r="D56">
        <v>81</v>
      </c>
      <c r="E56">
        <v>89</v>
      </c>
      <c r="F56">
        <v>80.69</v>
      </c>
      <c r="G56">
        <v>89.58</v>
      </c>
      <c r="H56" s="1">
        <v>0.92100000000000004</v>
      </c>
      <c r="I56" s="1">
        <v>0.92100000000000004</v>
      </c>
      <c r="J56">
        <v>5000</v>
      </c>
      <c r="K56">
        <v>1165</v>
      </c>
      <c r="L56">
        <v>346</v>
      </c>
      <c r="M56">
        <v>1109.19</v>
      </c>
      <c r="N56">
        <v>901.09</v>
      </c>
      <c r="O56">
        <f t="shared" si="0"/>
        <v>0.81238561472786441</v>
      </c>
      <c r="P56" s="1">
        <v>0.92100000000000004</v>
      </c>
      <c r="Q56" s="1">
        <v>1</v>
      </c>
      <c r="R56">
        <v>2</v>
      </c>
      <c r="S56">
        <v>67</v>
      </c>
      <c r="T56">
        <v>30</v>
      </c>
      <c r="U56">
        <v>67.03</v>
      </c>
      <c r="V56">
        <v>55.61</v>
      </c>
      <c r="W56" s="1">
        <v>4.0000000000000002E-4</v>
      </c>
      <c r="X56" s="1">
        <v>4.0000000000000002E-4</v>
      </c>
      <c r="Y56">
        <v>4998</v>
      </c>
      <c r="Z56">
        <v>1165</v>
      </c>
      <c r="AA56">
        <v>346</v>
      </c>
      <c r="AB56">
        <v>1109.5999999999999</v>
      </c>
      <c r="AC56">
        <v>901.43</v>
      </c>
      <c r="AD56" s="1">
        <v>0.92059999999999997</v>
      </c>
      <c r="AE56" s="1">
        <v>0.99960000000000004</v>
      </c>
    </row>
    <row r="57" spans="1:31" x14ac:dyDescent="0.3">
      <c r="A57" t="s">
        <v>85</v>
      </c>
      <c r="C57">
        <v>5000</v>
      </c>
      <c r="D57">
        <v>81</v>
      </c>
      <c r="E57">
        <v>89</v>
      </c>
      <c r="F57">
        <v>80.489999999999995</v>
      </c>
      <c r="G57">
        <v>89.07</v>
      </c>
      <c r="H57" s="1">
        <v>0.93759999999999999</v>
      </c>
      <c r="I57" s="1">
        <v>0.93759999999999999</v>
      </c>
      <c r="J57">
        <v>5000</v>
      </c>
      <c r="K57">
        <v>851</v>
      </c>
      <c r="L57">
        <v>38</v>
      </c>
      <c r="M57">
        <v>865.58</v>
      </c>
      <c r="N57">
        <v>45.03</v>
      </c>
      <c r="O57">
        <f t="shared" si="0"/>
        <v>5.2022921047159131E-2</v>
      </c>
      <c r="P57" s="1">
        <v>0.93759999999999999</v>
      </c>
      <c r="Q57" s="1">
        <v>1</v>
      </c>
      <c r="R57">
        <v>7</v>
      </c>
      <c r="S57">
        <v>72</v>
      </c>
      <c r="T57">
        <v>52</v>
      </c>
      <c r="U57">
        <v>62.46</v>
      </c>
      <c r="V57">
        <v>398.77</v>
      </c>
      <c r="W57" s="1">
        <v>1.2999999999999999E-3</v>
      </c>
      <c r="X57" s="1">
        <v>1.4E-3</v>
      </c>
      <c r="Y57">
        <v>4993</v>
      </c>
      <c r="Z57">
        <v>851</v>
      </c>
      <c r="AA57">
        <v>38</v>
      </c>
      <c r="AB57">
        <v>866.7</v>
      </c>
      <c r="AC57">
        <v>44.53</v>
      </c>
      <c r="AD57" s="1">
        <v>0.93620000000000003</v>
      </c>
      <c r="AE57" s="1">
        <v>0.99860000000000004</v>
      </c>
    </row>
    <row r="58" spans="1:31" x14ac:dyDescent="0.3">
      <c r="A58" t="s">
        <v>86</v>
      </c>
      <c r="C58">
        <v>5000</v>
      </c>
      <c r="D58">
        <v>81</v>
      </c>
      <c r="E58">
        <v>89</v>
      </c>
      <c r="F58">
        <v>80.290000000000006</v>
      </c>
      <c r="G58">
        <v>89.32</v>
      </c>
      <c r="H58" s="1">
        <v>0.93669999999999998</v>
      </c>
      <c r="I58" s="1">
        <v>0.93669999999999998</v>
      </c>
      <c r="J58">
        <v>5000</v>
      </c>
      <c r="K58">
        <v>813</v>
      </c>
      <c r="L58">
        <v>42</v>
      </c>
      <c r="M58">
        <v>835.66</v>
      </c>
      <c r="N58">
        <v>47.9</v>
      </c>
      <c r="O58">
        <f t="shared" si="0"/>
        <v>5.7319962664241442E-2</v>
      </c>
      <c r="P58" s="1">
        <v>0.93669999999999998</v>
      </c>
      <c r="Q58" s="1">
        <v>1</v>
      </c>
      <c r="R58">
        <v>2</v>
      </c>
      <c r="S58">
        <v>26</v>
      </c>
      <c r="T58">
        <v>100</v>
      </c>
      <c r="U58">
        <v>50.24</v>
      </c>
      <c r="V58">
        <v>686.55</v>
      </c>
      <c r="W58" s="1">
        <v>4.0000000000000002E-4</v>
      </c>
      <c r="X58" s="1">
        <v>4.0000000000000002E-4</v>
      </c>
      <c r="Y58">
        <v>4998</v>
      </c>
      <c r="Z58">
        <v>813</v>
      </c>
      <c r="AA58">
        <v>42</v>
      </c>
      <c r="AB58">
        <v>835.98</v>
      </c>
      <c r="AC58">
        <v>47.65</v>
      </c>
      <c r="AD58" s="1">
        <v>0.93630000000000002</v>
      </c>
      <c r="AE58" s="1">
        <v>0.99960000000000004</v>
      </c>
    </row>
    <row r="59" spans="1:31" x14ac:dyDescent="0.3">
      <c r="A59" t="s">
        <v>87</v>
      </c>
      <c r="C59">
        <v>5000</v>
      </c>
      <c r="D59">
        <v>80</v>
      </c>
      <c r="E59">
        <v>89</v>
      </c>
      <c r="F59">
        <v>80.040000000000006</v>
      </c>
      <c r="G59">
        <v>89.22</v>
      </c>
      <c r="H59" s="1">
        <v>0.88109999999999999</v>
      </c>
      <c r="I59" s="1">
        <v>0.88109999999999999</v>
      </c>
      <c r="J59">
        <v>5000</v>
      </c>
      <c r="K59">
        <v>743</v>
      </c>
      <c r="L59">
        <v>35</v>
      </c>
      <c r="M59">
        <v>702.4</v>
      </c>
      <c r="N59">
        <v>42.26</v>
      </c>
      <c r="O59">
        <f t="shared" si="0"/>
        <v>6.0165148063781322E-2</v>
      </c>
      <c r="P59" s="1">
        <v>0.88109999999999999</v>
      </c>
      <c r="Q59" s="1">
        <v>1</v>
      </c>
      <c r="R59">
        <v>7</v>
      </c>
      <c r="S59">
        <v>82</v>
      </c>
      <c r="T59">
        <v>50</v>
      </c>
      <c r="U59">
        <v>92.62</v>
      </c>
      <c r="V59">
        <v>473.92</v>
      </c>
      <c r="W59" s="1">
        <v>1.1999999999999999E-3</v>
      </c>
      <c r="X59" s="1">
        <v>1.4E-3</v>
      </c>
      <c r="Y59">
        <v>4994</v>
      </c>
      <c r="Z59">
        <v>743</v>
      </c>
      <c r="AA59">
        <v>35</v>
      </c>
      <c r="AB59">
        <v>703.14</v>
      </c>
      <c r="AC59">
        <v>41.66</v>
      </c>
      <c r="AD59" s="1">
        <v>0.88</v>
      </c>
      <c r="AE59" s="1">
        <v>0.99880000000000002</v>
      </c>
    </row>
    <row r="60" spans="1:31" x14ac:dyDescent="0.3">
      <c r="A60" t="s">
        <v>88</v>
      </c>
      <c r="C60">
        <v>5000</v>
      </c>
      <c r="D60">
        <v>81</v>
      </c>
      <c r="E60">
        <v>89</v>
      </c>
      <c r="F60">
        <v>80.81</v>
      </c>
      <c r="G60">
        <v>89.77</v>
      </c>
      <c r="H60" s="1">
        <v>0.80679999999999996</v>
      </c>
      <c r="I60" s="1">
        <v>0.80679999999999996</v>
      </c>
      <c r="J60">
        <v>5000</v>
      </c>
      <c r="K60">
        <v>890</v>
      </c>
      <c r="L60">
        <v>33</v>
      </c>
      <c r="M60">
        <v>844.04</v>
      </c>
      <c r="N60">
        <v>37.99</v>
      </c>
      <c r="O60">
        <f t="shared" si="0"/>
        <v>4.5009715179375388E-2</v>
      </c>
      <c r="P60" s="1">
        <v>0.80679999999999996</v>
      </c>
      <c r="Q60" s="1">
        <v>1</v>
      </c>
      <c r="R60">
        <v>3</v>
      </c>
      <c r="S60">
        <v>78</v>
      </c>
      <c r="T60">
        <v>29</v>
      </c>
      <c r="U60">
        <v>79.97</v>
      </c>
      <c r="V60">
        <v>311.94</v>
      </c>
      <c r="W60" s="1">
        <v>5.0000000000000001E-4</v>
      </c>
      <c r="X60" s="1">
        <v>5.9999999999999995E-4</v>
      </c>
      <c r="Y60">
        <v>4997</v>
      </c>
      <c r="Z60">
        <v>890</v>
      </c>
      <c r="AA60">
        <v>33</v>
      </c>
      <c r="AB60">
        <v>844.49</v>
      </c>
      <c r="AC60">
        <v>37.82</v>
      </c>
      <c r="AD60" s="1">
        <v>0.80640000000000001</v>
      </c>
      <c r="AE60" s="1">
        <v>0.99939999999999996</v>
      </c>
    </row>
    <row r="61" spans="1:31" x14ac:dyDescent="0.3">
      <c r="A61" t="s">
        <v>89</v>
      </c>
      <c r="C61">
        <v>5000</v>
      </c>
      <c r="D61">
        <v>81</v>
      </c>
      <c r="E61">
        <v>90</v>
      </c>
      <c r="F61">
        <v>80.95</v>
      </c>
      <c r="G61">
        <v>90.17</v>
      </c>
      <c r="H61" s="1">
        <v>0.80789999999999995</v>
      </c>
      <c r="I61" s="1">
        <v>0.80789999999999995</v>
      </c>
      <c r="J61">
        <v>5000</v>
      </c>
      <c r="K61">
        <v>1065</v>
      </c>
      <c r="L61">
        <v>4294</v>
      </c>
      <c r="M61">
        <v>1025.72</v>
      </c>
      <c r="N61">
        <v>3826.51</v>
      </c>
      <c r="O61">
        <f t="shared" si="0"/>
        <v>3.7305599968802405</v>
      </c>
      <c r="P61" s="1">
        <v>0.80789999999999995</v>
      </c>
      <c r="Q61" s="1">
        <v>1</v>
      </c>
      <c r="R61">
        <v>3</v>
      </c>
      <c r="S61">
        <v>103</v>
      </c>
      <c r="T61">
        <v>147</v>
      </c>
      <c r="U61">
        <v>98.01</v>
      </c>
      <c r="V61">
        <v>597.86</v>
      </c>
      <c r="W61" s="1">
        <v>5.0000000000000001E-4</v>
      </c>
      <c r="X61" s="1">
        <v>5.9999999999999995E-4</v>
      </c>
      <c r="Y61">
        <v>4997</v>
      </c>
      <c r="Z61">
        <v>1065</v>
      </c>
      <c r="AA61">
        <v>4294</v>
      </c>
      <c r="AB61">
        <v>1026.28</v>
      </c>
      <c r="AC61">
        <v>3828.45</v>
      </c>
      <c r="AD61" s="1">
        <v>0.80740000000000001</v>
      </c>
      <c r="AE61" s="1">
        <v>0.99939999999999996</v>
      </c>
    </row>
    <row r="62" spans="1:31" x14ac:dyDescent="0.3">
      <c r="A62" t="s">
        <v>90</v>
      </c>
      <c r="C62">
        <v>5000</v>
      </c>
      <c r="D62">
        <v>82</v>
      </c>
      <c r="E62">
        <v>90</v>
      </c>
      <c r="F62">
        <v>81.22</v>
      </c>
      <c r="G62">
        <v>91.13</v>
      </c>
      <c r="H62" s="1">
        <v>0.86299999999999999</v>
      </c>
      <c r="I62" s="1">
        <v>0.86299999999999999</v>
      </c>
      <c r="J62">
        <v>5000</v>
      </c>
      <c r="K62">
        <v>1018</v>
      </c>
      <c r="L62">
        <v>4698</v>
      </c>
      <c r="M62">
        <v>986.3</v>
      </c>
      <c r="N62">
        <v>4696.82</v>
      </c>
      <c r="O62">
        <f t="shared" si="0"/>
        <v>4.7620602250836459</v>
      </c>
      <c r="P62" s="1">
        <v>0.86299999999999999</v>
      </c>
      <c r="Q62" s="1">
        <v>1</v>
      </c>
      <c r="R62">
        <v>16</v>
      </c>
      <c r="S62">
        <v>64</v>
      </c>
      <c r="T62">
        <v>36</v>
      </c>
      <c r="U62">
        <v>61.64</v>
      </c>
      <c r="V62">
        <v>12605.78</v>
      </c>
      <c r="W62" s="1">
        <v>2.8E-3</v>
      </c>
      <c r="X62" s="1">
        <v>3.2000000000000002E-3</v>
      </c>
      <c r="Y62">
        <v>4984</v>
      </c>
      <c r="Z62">
        <v>1018</v>
      </c>
      <c r="AA62">
        <v>4698</v>
      </c>
      <c r="AB62">
        <v>989.27</v>
      </c>
      <c r="AC62">
        <v>4671.43</v>
      </c>
      <c r="AD62" s="1">
        <v>0.86019999999999996</v>
      </c>
      <c r="AE62" s="1">
        <v>0.99680000000000002</v>
      </c>
    </row>
    <row r="63" spans="1:31" x14ac:dyDescent="0.3">
      <c r="A63" t="s">
        <v>91</v>
      </c>
      <c r="C63">
        <v>5000</v>
      </c>
      <c r="D63">
        <v>78</v>
      </c>
      <c r="E63">
        <v>87</v>
      </c>
      <c r="F63">
        <v>78.02</v>
      </c>
      <c r="G63">
        <v>87.36</v>
      </c>
      <c r="H63" s="1">
        <v>0.93369999999999997</v>
      </c>
      <c r="I63" s="1">
        <v>0.93369999999999997</v>
      </c>
      <c r="J63">
        <v>5000</v>
      </c>
      <c r="K63">
        <v>414</v>
      </c>
      <c r="L63">
        <v>37</v>
      </c>
      <c r="M63">
        <v>409.46</v>
      </c>
      <c r="N63">
        <v>41.31</v>
      </c>
      <c r="O63">
        <f t="shared" si="0"/>
        <v>0.10088897572412446</v>
      </c>
      <c r="P63" s="1">
        <v>0.93369999999999997</v>
      </c>
      <c r="Q63" s="1">
        <v>1</v>
      </c>
      <c r="R63">
        <v>7</v>
      </c>
      <c r="S63">
        <v>103</v>
      </c>
      <c r="T63">
        <v>55</v>
      </c>
      <c r="U63">
        <v>89.95</v>
      </c>
      <c r="V63">
        <v>404.8</v>
      </c>
      <c r="W63" s="1">
        <v>1.2999999999999999E-3</v>
      </c>
      <c r="X63" s="1">
        <v>1.4E-3</v>
      </c>
      <c r="Y63">
        <v>4993</v>
      </c>
      <c r="Z63">
        <v>414</v>
      </c>
      <c r="AA63">
        <v>37</v>
      </c>
      <c r="AB63">
        <v>409.9</v>
      </c>
      <c r="AC63">
        <v>40.799999999999997</v>
      </c>
      <c r="AD63" s="1">
        <v>0.93240000000000001</v>
      </c>
      <c r="AE63" s="1">
        <v>0.99860000000000004</v>
      </c>
    </row>
    <row r="64" spans="1:31" x14ac:dyDescent="0.3">
      <c r="A64" t="s">
        <v>92</v>
      </c>
      <c r="C64">
        <v>5000</v>
      </c>
      <c r="D64">
        <v>79</v>
      </c>
      <c r="E64">
        <v>87</v>
      </c>
      <c r="F64">
        <v>78.23</v>
      </c>
      <c r="G64">
        <v>87.02</v>
      </c>
      <c r="H64" s="1">
        <v>0.90169999999999995</v>
      </c>
      <c r="I64" s="1">
        <v>0.90169999999999995</v>
      </c>
      <c r="J64">
        <v>5000</v>
      </c>
      <c r="K64">
        <v>379</v>
      </c>
      <c r="L64">
        <v>38</v>
      </c>
      <c r="M64">
        <v>381.12</v>
      </c>
      <c r="N64">
        <v>43.28</v>
      </c>
      <c r="O64">
        <f t="shared" si="0"/>
        <v>0.1135600335852225</v>
      </c>
      <c r="P64" s="1">
        <v>0.90169999999999995</v>
      </c>
      <c r="Q64" s="1">
        <v>1</v>
      </c>
      <c r="R64">
        <v>26</v>
      </c>
      <c r="S64">
        <v>129</v>
      </c>
      <c r="T64">
        <v>48</v>
      </c>
      <c r="U64">
        <v>109.22</v>
      </c>
      <c r="V64">
        <v>250.18</v>
      </c>
      <c r="W64" s="1">
        <v>4.7000000000000002E-3</v>
      </c>
      <c r="X64" s="1">
        <v>5.1999999999999998E-3</v>
      </c>
      <c r="Y64">
        <v>4982</v>
      </c>
      <c r="Z64">
        <v>379</v>
      </c>
      <c r="AA64">
        <v>38</v>
      </c>
      <c r="AB64">
        <v>382.15</v>
      </c>
      <c r="AC64">
        <v>42.23</v>
      </c>
      <c r="AD64" s="1">
        <v>0.89849999999999997</v>
      </c>
      <c r="AE64" s="1">
        <v>0.99639999999999995</v>
      </c>
    </row>
    <row r="65" spans="1:31" x14ac:dyDescent="0.3">
      <c r="A65" t="s">
        <v>93</v>
      </c>
      <c r="C65">
        <v>5000</v>
      </c>
      <c r="D65">
        <v>82</v>
      </c>
      <c r="E65">
        <v>89</v>
      </c>
      <c r="F65">
        <v>81.42</v>
      </c>
      <c r="G65">
        <v>89.38</v>
      </c>
      <c r="H65" s="1">
        <v>0.9254</v>
      </c>
      <c r="I65" s="1">
        <v>0.9254</v>
      </c>
      <c r="J65">
        <v>5000</v>
      </c>
      <c r="K65">
        <v>433</v>
      </c>
      <c r="L65">
        <v>37</v>
      </c>
      <c r="M65">
        <v>436.16</v>
      </c>
      <c r="N65">
        <v>42.93</v>
      </c>
      <c r="O65">
        <f t="shared" si="0"/>
        <v>9.8427182685253106E-2</v>
      </c>
      <c r="P65" s="1">
        <v>0.9254</v>
      </c>
      <c r="Q65" s="1">
        <v>1</v>
      </c>
      <c r="R65">
        <v>11</v>
      </c>
      <c r="S65">
        <v>94</v>
      </c>
      <c r="T65">
        <v>474</v>
      </c>
      <c r="U65">
        <v>96.32</v>
      </c>
      <c r="V65">
        <v>483.36</v>
      </c>
      <c r="W65" s="1">
        <v>2E-3</v>
      </c>
      <c r="X65" s="1">
        <v>2.2000000000000001E-3</v>
      </c>
      <c r="Y65">
        <v>4990</v>
      </c>
      <c r="Z65">
        <v>433</v>
      </c>
      <c r="AA65">
        <v>37</v>
      </c>
      <c r="AB65">
        <v>436.85</v>
      </c>
      <c r="AC65">
        <v>42.11</v>
      </c>
      <c r="AD65" s="1">
        <v>0.92359999999999998</v>
      </c>
      <c r="AE65" s="1">
        <v>0.998</v>
      </c>
    </row>
    <row r="66" spans="1:31" x14ac:dyDescent="0.3">
      <c r="A66" t="s">
        <v>94</v>
      </c>
      <c r="C66">
        <v>5000</v>
      </c>
      <c r="D66">
        <v>81</v>
      </c>
      <c r="E66">
        <v>89</v>
      </c>
      <c r="F66">
        <v>81.09</v>
      </c>
      <c r="G66">
        <v>89.31</v>
      </c>
      <c r="H66" s="1">
        <v>0.92730000000000001</v>
      </c>
      <c r="I66" s="1">
        <v>0.92730000000000001</v>
      </c>
      <c r="J66">
        <v>5000</v>
      </c>
      <c r="K66">
        <v>276</v>
      </c>
      <c r="L66">
        <v>44</v>
      </c>
      <c r="M66">
        <v>293.62</v>
      </c>
      <c r="N66">
        <v>50.45</v>
      </c>
      <c r="O66">
        <f t="shared" si="0"/>
        <v>0.17182072065935564</v>
      </c>
      <c r="P66" s="1">
        <v>0.92730000000000001</v>
      </c>
      <c r="Q66" s="1">
        <v>1</v>
      </c>
      <c r="R66">
        <v>836</v>
      </c>
      <c r="S66">
        <v>129</v>
      </c>
      <c r="T66">
        <v>37</v>
      </c>
      <c r="U66">
        <v>125.2</v>
      </c>
      <c r="V66">
        <v>56.23</v>
      </c>
      <c r="W66" s="1">
        <v>0.155</v>
      </c>
      <c r="X66" s="1">
        <v>0.16719999999999999</v>
      </c>
      <c r="Y66">
        <v>4349</v>
      </c>
      <c r="Z66">
        <v>302</v>
      </c>
      <c r="AA66">
        <v>44</v>
      </c>
      <c r="AB66">
        <v>319.49</v>
      </c>
      <c r="AC66">
        <v>48.92</v>
      </c>
      <c r="AD66" s="1">
        <v>0.80659999999999998</v>
      </c>
      <c r="AE66" s="1">
        <v>0.86980000000000002</v>
      </c>
    </row>
    <row r="67" spans="1:31" x14ac:dyDescent="0.3">
      <c r="A67" t="s">
        <v>95</v>
      </c>
      <c r="C67">
        <v>5000</v>
      </c>
      <c r="D67">
        <v>81</v>
      </c>
      <c r="E67">
        <v>89</v>
      </c>
      <c r="F67">
        <v>80.63</v>
      </c>
      <c r="G67">
        <v>89.13</v>
      </c>
      <c r="H67" s="1">
        <v>0.91639999999999999</v>
      </c>
      <c r="I67" s="1">
        <v>0.91639999999999999</v>
      </c>
      <c r="J67">
        <v>5000</v>
      </c>
      <c r="K67">
        <v>542</v>
      </c>
      <c r="L67">
        <v>40</v>
      </c>
      <c r="M67">
        <v>578.25</v>
      </c>
      <c r="N67">
        <v>50.34</v>
      </c>
      <c r="O67">
        <f t="shared" si="0"/>
        <v>8.7055771725032427E-2</v>
      </c>
      <c r="P67" s="1">
        <v>0.91639999999999999</v>
      </c>
      <c r="Q67" s="1">
        <v>1</v>
      </c>
      <c r="R67">
        <v>13</v>
      </c>
      <c r="S67">
        <v>112</v>
      </c>
      <c r="T67">
        <v>777</v>
      </c>
      <c r="U67">
        <v>110.4</v>
      </c>
      <c r="V67">
        <v>629.22</v>
      </c>
      <c r="W67" s="1">
        <v>2.3999999999999998E-3</v>
      </c>
      <c r="X67" s="1">
        <v>2.5999999999999999E-3</v>
      </c>
      <c r="Y67">
        <v>4989</v>
      </c>
      <c r="Z67">
        <v>542</v>
      </c>
      <c r="AA67">
        <v>40</v>
      </c>
      <c r="AB67">
        <v>579.29999999999995</v>
      </c>
      <c r="AC67">
        <v>48.82</v>
      </c>
      <c r="AD67" s="1">
        <v>0.91439999999999999</v>
      </c>
      <c r="AE67" s="1">
        <v>0.99780000000000002</v>
      </c>
    </row>
    <row r="68" spans="1:31" x14ac:dyDescent="0.3">
      <c r="A68" t="s">
        <v>96</v>
      </c>
      <c r="C68">
        <v>5000</v>
      </c>
      <c r="D68">
        <v>81</v>
      </c>
      <c r="E68">
        <v>89</v>
      </c>
      <c r="F68">
        <v>80.5</v>
      </c>
      <c r="G68">
        <v>89.24</v>
      </c>
      <c r="H68" s="1">
        <v>0.94410000000000005</v>
      </c>
      <c r="I68" s="1">
        <v>0.94410000000000005</v>
      </c>
      <c r="J68">
        <v>5000</v>
      </c>
      <c r="K68">
        <v>496</v>
      </c>
      <c r="L68">
        <v>42</v>
      </c>
      <c r="M68">
        <v>500.97</v>
      </c>
      <c r="N68">
        <v>53.67</v>
      </c>
      <c r="O68">
        <f t="shared" ref="O68:O98" si="1">N68/M68</f>
        <v>0.10713216360261094</v>
      </c>
      <c r="P68" s="1">
        <v>0.94410000000000005</v>
      </c>
      <c r="Q68" s="1">
        <v>1</v>
      </c>
      <c r="R68">
        <v>7</v>
      </c>
      <c r="S68">
        <v>103</v>
      </c>
      <c r="T68">
        <v>60</v>
      </c>
      <c r="U68">
        <v>109.12</v>
      </c>
      <c r="V68">
        <v>400.44</v>
      </c>
      <c r="W68" s="1">
        <v>1.2999999999999999E-3</v>
      </c>
      <c r="X68" s="1">
        <v>1.4E-3</v>
      </c>
      <c r="Y68">
        <v>4994</v>
      </c>
      <c r="Z68">
        <v>496</v>
      </c>
      <c r="AA68">
        <v>41</v>
      </c>
      <c r="AB68">
        <v>501.45</v>
      </c>
      <c r="AC68">
        <v>53.18</v>
      </c>
      <c r="AD68" s="1">
        <v>0.94299999999999995</v>
      </c>
      <c r="AE68" s="1">
        <v>0.99880000000000002</v>
      </c>
    </row>
    <row r="69" spans="1:31" x14ac:dyDescent="0.3">
      <c r="A69" t="s">
        <v>97</v>
      </c>
      <c r="C69">
        <v>5000</v>
      </c>
      <c r="D69">
        <v>81</v>
      </c>
      <c r="E69">
        <v>89</v>
      </c>
      <c r="F69">
        <v>80.45</v>
      </c>
      <c r="G69">
        <v>89.16</v>
      </c>
      <c r="H69" s="1">
        <v>0.94889999999999997</v>
      </c>
      <c r="I69" s="1">
        <v>0.94889999999999997</v>
      </c>
      <c r="J69">
        <v>5000</v>
      </c>
      <c r="K69">
        <v>414</v>
      </c>
      <c r="L69">
        <v>38</v>
      </c>
      <c r="M69">
        <v>426.72</v>
      </c>
      <c r="N69">
        <v>45.43</v>
      </c>
      <c r="O69">
        <f t="shared" si="1"/>
        <v>0.10646325459317585</v>
      </c>
      <c r="P69" s="1">
        <v>0.94889999999999997</v>
      </c>
      <c r="Q69" s="1">
        <v>1</v>
      </c>
      <c r="R69">
        <v>18</v>
      </c>
      <c r="S69">
        <v>115</v>
      </c>
      <c r="T69">
        <v>189</v>
      </c>
      <c r="U69">
        <v>110.9</v>
      </c>
      <c r="V69">
        <v>410.25</v>
      </c>
      <c r="W69" s="1">
        <v>3.3999999999999998E-3</v>
      </c>
      <c r="X69" s="1">
        <v>3.5999999999999999E-3</v>
      </c>
      <c r="Y69">
        <v>4987</v>
      </c>
      <c r="Z69">
        <v>414</v>
      </c>
      <c r="AA69">
        <v>38</v>
      </c>
      <c r="AB69">
        <v>427.57</v>
      </c>
      <c r="AC69">
        <v>44.32</v>
      </c>
      <c r="AD69" s="1">
        <v>0.94650000000000001</v>
      </c>
      <c r="AE69" s="1">
        <v>0.99739999999999995</v>
      </c>
    </row>
    <row r="70" spans="1:31" x14ac:dyDescent="0.3">
      <c r="A70" t="s">
        <v>98</v>
      </c>
      <c r="C70">
        <v>5000</v>
      </c>
      <c r="D70">
        <v>81</v>
      </c>
      <c r="E70">
        <v>89</v>
      </c>
      <c r="F70">
        <v>80.11</v>
      </c>
      <c r="G70">
        <v>89.16</v>
      </c>
      <c r="H70" s="1">
        <v>0.94750000000000001</v>
      </c>
      <c r="I70" s="1">
        <v>0.94750000000000001</v>
      </c>
      <c r="J70">
        <v>5000</v>
      </c>
      <c r="K70">
        <v>414</v>
      </c>
      <c r="L70">
        <v>38</v>
      </c>
      <c r="M70">
        <v>417.33</v>
      </c>
      <c r="N70">
        <v>46</v>
      </c>
      <c r="O70">
        <f t="shared" si="1"/>
        <v>0.11022452256008435</v>
      </c>
      <c r="P70" s="1">
        <v>0.94750000000000001</v>
      </c>
      <c r="Q70" s="1">
        <v>1</v>
      </c>
      <c r="R70">
        <v>15</v>
      </c>
      <c r="S70">
        <v>103</v>
      </c>
      <c r="T70">
        <v>710</v>
      </c>
      <c r="U70">
        <v>107.24</v>
      </c>
      <c r="V70">
        <v>629.59</v>
      </c>
      <c r="W70" s="1">
        <v>2.8E-3</v>
      </c>
      <c r="X70" s="1">
        <v>3.0000000000000001E-3</v>
      </c>
      <c r="Y70">
        <v>4986</v>
      </c>
      <c r="Z70">
        <v>414</v>
      </c>
      <c r="AA70">
        <v>38</v>
      </c>
      <c r="AB70">
        <v>418.21</v>
      </c>
      <c r="AC70">
        <v>44.4</v>
      </c>
      <c r="AD70" s="1">
        <v>0.94489999999999996</v>
      </c>
      <c r="AE70" s="1">
        <v>0.99719999999999998</v>
      </c>
    </row>
    <row r="71" spans="1:31" x14ac:dyDescent="0.3">
      <c r="A71" t="s">
        <v>99</v>
      </c>
      <c r="C71">
        <v>5000</v>
      </c>
      <c r="D71">
        <v>80</v>
      </c>
      <c r="E71">
        <v>89</v>
      </c>
      <c r="F71">
        <v>79.790000000000006</v>
      </c>
      <c r="G71">
        <v>88.98</v>
      </c>
      <c r="H71" s="1">
        <v>0.91369999999999996</v>
      </c>
      <c r="I71" s="1">
        <v>0.91369999999999996</v>
      </c>
      <c r="J71">
        <v>5000</v>
      </c>
      <c r="K71">
        <v>346</v>
      </c>
      <c r="L71">
        <v>40</v>
      </c>
      <c r="M71">
        <v>355</v>
      </c>
      <c r="N71">
        <v>48.7</v>
      </c>
      <c r="O71">
        <f t="shared" si="1"/>
        <v>0.13718309859154931</v>
      </c>
      <c r="P71" s="1">
        <v>0.91369999999999996</v>
      </c>
      <c r="Q71" s="1">
        <v>1</v>
      </c>
      <c r="R71">
        <v>145</v>
      </c>
      <c r="S71">
        <v>135</v>
      </c>
      <c r="T71">
        <v>44</v>
      </c>
      <c r="U71">
        <v>129.28</v>
      </c>
      <c r="V71">
        <v>115.25</v>
      </c>
      <c r="W71" s="1">
        <v>2.6499999999999999E-2</v>
      </c>
      <c r="X71" s="1">
        <v>2.9000000000000001E-2</v>
      </c>
      <c r="Y71">
        <v>4900</v>
      </c>
      <c r="Z71">
        <v>346</v>
      </c>
      <c r="AA71">
        <v>40</v>
      </c>
      <c r="AB71">
        <v>359.71</v>
      </c>
      <c r="AC71">
        <v>46.94</v>
      </c>
      <c r="AD71" s="1">
        <v>0.89549999999999996</v>
      </c>
      <c r="AE71" s="1">
        <v>0.98</v>
      </c>
    </row>
    <row r="72" spans="1:31" x14ac:dyDescent="0.3">
      <c r="A72" t="s">
        <v>100</v>
      </c>
      <c r="C72">
        <v>5000</v>
      </c>
      <c r="D72">
        <v>81</v>
      </c>
      <c r="E72">
        <v>89</v>
      </c>
      <c r="F72">
        <v>80.709999999999994</v>
      </c>
      <c r="G72">
        <v>89.39</v>
      </c>
      <c r="H72" s="1">
        <v>0.8296</v>
      </c>
      <c r="I72" s="1">
        <v>0.8296</v>
      </c>
      <c r="J72">
        <v>5000</v>
      </c>
      <c r="K72">
        <v>453</v>
      </c>
      <c r="L72">
        <v>38</v>
      </c>
      <c r="M72">
        <v>449.93</v>
      </c>
      <c r="N72">
        <v>47.6</v>
      </c>
      <c r="O72">
        <f t="shared" si="1"/>
        <v>0.10579423465872469</v>
      </c>
      <c r="P72" s="1">
        <v>0.8296</v>
      </c>
      <c r="Q72" s="1">
        <v>1</v>
      </c>
      <c r="R72">
        <v>22</v>
      </c>
      <c r="S72">
        <v>126</v>
      </c>
      <c r="T72">
        <v>64</v>
      </c>
      <c r="U72">
        <v>120.04</v>
      </c>
      <c r="V72">
        <v>473.36</v>
      </c>
      <c r="W72" s="1">
        <v>3.7000000000000002E-3</v>
      </c>
      <c r="X72" s="1">
        <v>4.4000000000000003E-3</v>
      </c>
      <c r="Y72">
        <v>4983</v>
      </c>
      <c r="Z72">
        <v>453</v>
      </c>
      <c r="AA72">
        <v>38</v>
      </c>
      <c r="AB72">
        <v>451.07</v>
      </c>
      <c r="AC72">
        <v>45.71</v>
      </c>
      <c r="AD72" s="1">
        <v>0.82679999999999998</v>
      </c>
      <c r="AE72" s="1">
        <v>0.99660000000000004</v>
      </c>
    </row>
    <row r="73" spans="1:31" x14ac:dyDescent="0.3">
      <c r="A73" t="s">
        <v>101</v>
      </c>
      <c r="C73">
        <v>5000</v>
      </c>
      <c r="D73">
        <v>81</v>
      </c>
      <c r="E73">
        <v>89</v>
      </c>
      <c r="F73">
        <v>80.56</v>
      </c>
      <c r="G73">
        <v>89.7</v>
      </c>
      <c r="H73" s="1">
        <v>0.88759999999999994</v>
      </c>
      <c r="I73" s="1">
        <v>0.88759999999999994</v>
      </c>
      <c r="J73">
        <v>5000</v>
      </c>
      <c r="K73">
        <v>542</v>
      </c>
      <c r="L73">
        <v>123</v>
      </c>
      <c r="M73">
        <v>550.36</v>
      </c>
      <c r="N73">
        <v>390.07</v>
      </c>
      <c r="O73">
        <f t="shared" si="1"/>
        <v>0.70875426993240787</v>
      </c>
      <c r="P73" s="1">
        <v>0.88759999999999994</v>
      </c>
      <c r="Q73" s="1">
        <v>1</v>
      </c>
      <c r="R73">
        <v>10</v>
      </c>
      <c r="S73">
        <v>80</v>
      </c>
      <c r="T73">
        <v>92</v>
      </c>
      <c r="U73">
        <v>88.19</v>
      </c>
      <c r="V73">
        <v>821.73</v>
      </c>
      <c r="W73" s="1">
        <v>1.8E-3</v>
      </c>
      <c r="X73" s="1">
        <v>2E-3</v>
      </c>
      <c r="Y73">
        <v>4990</v>
      </c>
      <c r="Z73">
        <v>542</v>
      </c>
      <c r="AA73">
        <v>123</v>
      </c>
      <c r="AB73">
        <v>551.28</v>
      </c>
      <c r="AC73">
        <v>389.21</v>
      </c>
      <c r="AD73" s="1">
        <v>0.88590000000000002</v>
      </c>
      <c r="AE73" s="1">
        <v>0.998</v>
      </c>
    </row>
    <row r="74" spans="1:31" x14ac:dyDescent="0.3">
      <c r="A74" t="s">
        <v>102</v>
      </c>
      <c r="C74">
        <v>5000</v>
      </c>
      <c r="D74">
        <v>81</v>
      </c>
      <c r="E74">
        <v>89</v>
      </c>
      <c r="F74">
        <v>80.91</v>
      </c>
      <c r="G74">
        <v>89.65</v>
      </c>
      <c r="H74" s="1">
        <v>0.88180000000000003</v>
      </c>
      <c r="I74" s="1">
        <v>0.88180000000000003</v>
      </c>
      <c r="J74">
        <v>5000</v>
      </c>
      <c r="K74">
        <v>542</v>
      </c>
      <c r="L74">
        <v>154</v>
      </c>
      <c r="M74">
        <v>594.27</v>
      </c>
      <c r="N74">
        <v>988.46</v>
      </c>
      <c r="O74">
        <f t="shared" si="1"/>
        <v>1.6633180204284248</v>
      </c>
      <c r="P74" s="1">
        <v>0.88180000000000003</v>
      </c>
      <c r="Q74" s="1">
        <v>1</v>
      </c>
      <c r="R74">
        <v>26</v>
      </c>
      <c r="S74">
        <v>129</v>
      </c>
      <c r="T74">
        <v>37</v>
      </c>
      <c r="U74">
        <v>121.24</v>
      </c>
      <c r="V74">
        <v>101.1</v>
      </c>
      <c r="W74" s="1">
        <v>4.5999999999999999E-3</v>
      </c>
      <c r="X74" s="1">
        <v>5.1999999999999998E-3</v>
      </c>
      <c r="Y74">
        <v>4980</v>
      </c>
      <c r="Z74">
        <v>542</v>
      </c>
      <c r="AA74">
        <v>161</v>
      </c>
      <c r="AB74">
        <v>596.20000000000005</v>
      </c>
      <c r="AC74">
        <v>991.97</v>
      </c>
      <c r="AD74" s="1">
        <v>0.87829999999999997</v>
      </c>
      <c r="AE74" s="1">
        <v>0.996</v>
      </c>
    </row>
    <row r="75" spans="1:31" x14ac:dyDescent="0.3">
      <c r="A75" t="s">
        <v>103</v>
      </c>
      <c r="C75">
        <v>5000</v>
      </c>
      <c r="D75">
        <v>79</v>
      </c>
      <c r="E75">
        <v>87</v>
      </c>
      <c r="F75">
        <v>78.13</v>
      </c>
      <c r="G75">
        <v>86.9</v>
      </c>
      <c r="H75" s="1">
        <v>0.93620000000000003</v>
      </c>
      <c r="I75" s="1">
        <v>0.93620000000000003</v>
      </c>
      <c r="J75">
        <v>5000</v>
      </c>
      <c r="K75">
        <v>231</v>
      </c>
      <c r="L75">
        <v>37</v>
      </c>
      <c r="M75">
        <v>236.6</v>
      </c>
      <c r="N75">
        <v>43.51</v>
      </c>
      <c r="O75">
        <f t="shared" si="1"/>
        <v>0.18389687235841082</v>
      </c>
      <c r="P75" s="1">
        <v>0.93620000000000003</v>
      </c>
      <c r="Q75" s="1">
        <v>1</v>
      </c>
      <c r="R75">
        <v>34</v>
      </c>
      <c r="S75">
        <v>135</v>
      </c>
      <c r="T75">
        <v>47</v>
      </c>
      <c r="U75">
        <v>123.82</v>
      </c>
      <c r="V75">
        <v>270.39</v>
      </c>
      <c r="W75" s="1">
        <v>6.4000000000000003E-3</v>
      </c>
      <c r="X75" s="1">
        <v>6.7999999999999996E-3</v>
      </c>
      <c r="Y75">
        <v>4979</v>
      </c>
      <c r="Z75">
        <v>231</v>
      </c>
      <c r="AA75">
        <v>37</v>
      </c>
      <c r="AB75">
        <v>237.12</v>
      </c>
      <c r="AC75">
        <v>41.93</v>
      </c>
      <c r="AD75" s="1">
        <v>0.93220000000000003</v>
      </c>
      <c r="AE75" s="1">
        <v>0.99580000000000002</v>
      </c>
    </row>
    <row r="76" spans="1:31" x14ac:dyDescent="0.3">
      <c r="A76" t="s">
        <v>104</v>
      </c>
      <c r="C76">
        <v>5000</v>
      </c>
      <c r="D76">
        <v>78</v>
      </c>
      <c r="E76">
        <v>87</v>
      </c>
      <c r="F76">
        <v>77.959999999999994</v>
      </c>
      <c r="G76">
        <v>87.12</v>
      </c>
      <c r="H76" s="1">
        <v>0.92779999999999996</v>
      </c>
      <c r="I76" s="1">
        <v>0.92779999999999996</v>
      </c>
      <c r="J76">
        <v>5000</v>
      </c>
      <c r="K76">
        <v>221</v>
      </c>
      <c r="L76">
        <v>35</v>
      </c>
      <c r="M76">
        <v>227.36</v>
      </c>
      <c r="N76">
        <v>40.58</v>
      </c>
      <c r="O76">
        <f t="shared" si="1"/>
        <v>0.17848346235045739</v>
      </c>
      <c r="P76" s="1">
        <v>0.92779999999999996</v>
      </c>
      <c r="Q76" s="1">
        <v>1</v>
      </c>
      <c r="R76">
        <v>1032</v>
      </c>
      <c r="S76">
        <v>129</v>
      </c>
      <c r="T76">
        <v>34</v>
      </c>
      <c r="U76">
        <v>125.58</v>
      </c>
      <c r="V76">
        <v>43.05</v>
      </c>
      <c r="W76" s="1">
        <v>0.1915</v>
      </c>
      <c r="X76" s="1">
        <v>0.2064</v>
      </c>
      <c r="Y76">
        <v>4155</v>
      </c>
      <c r="Z76">
        <v>241</v>
      </c>
      <c r="AA76">
        <v>35</v>
      </c>
      <c r="AB76">
        <v>248.74</v>
      </c>
      <c r="AC76">
        <v>40.39</v>
      </c>
      <c r="AD76" s="1">
        <v>0.77100000000000002</v>
      </c>
      <c r="AE76" s="1">
        <v>0.83099999999999996</v>
      </c>
    </row>
    <row r="77" spans="1:31" x14ac:dyDescent="0.3">
      <c r="A77" t="s">
        <v>105</v>
      </c>
      <c r="C77">
        <v>5000</v>
      </c>
      <c r="D77">
        <v>81</v>
      </c>
      <c r="E77">
        <v>89</v>
      </c>
      <c r="F77">
        <v>81.48</v>
      </c>
      <c r="G77">
        <v>89.35</v>
      </c>
      <c r="H77" s="1">
        <v>0.92900000000000005</v>
      </c>
      <c r="I77" s="1">
        <v>0.92900000000000005</v>
      </c>
      <c r="J77">
        <v>5000</v>
      </c>
      <c r="K77">
        <v>211</v>
      </c>
      <c r="L77">
        <v>37</v>
      </c>
      <c r="M77">
        <v>222.25</v>
      </c>
      <c r="N77">
        <v>42.21</v>
      </c>
      <c r="O77">
        <f t="shared" si="1"/>
        <v>0.1899212598425197</v>
      </c>
      <c r="P77" s="1">
        <v>0.92900000000000005</v>
      </c>
      <c r="Q77" s="1">
        <v>1</v>
      </c>
      <c r="R77">
        <v>1306</v>
      </c>
      <c r="S77">
        <v>123</v>
      </c>
      <c r="T77">
        <v>35</v>
      </c>
      <c r="U77">
        <v>122.2</v>
      </c>
      <c r="V77">
        <v>40.630000000000003</v>
      </c>
      <c r="W77" s="1">
        <v>0.2427</v>
      </c>
      <c r="X77" s="1">
        <v>0.26119999999999999</v>
      </c>
      <c r="Y77">
        <v>3882</v>
      </c>
      <c r="Z77">
        <v>241</v>
      </c>
      <c r="AA77">
        <v>37</v>
      </c>
      <c r="AB77">
        <v>251.96</v>
      </c>
      <c r="AC77">
        <v>42.34</v>
      </c>
      <c r="AD77" s="1">
        <v>0.72130000000000005</v>
      </c>
      <c r="AE77" s="1">
        <v>0.77639999999999998</v>
      </c>
    </row>
    <row r="78" spans="1:31" x14ac:dyDescent="0.3">
      <c r="A78" t="s">
        <v>106</v>
      </c>
      <c r="C78">
        <v>5000</v>
      </c>
      <c r="D78">
        <v>81</v>
      </c>
      <c r="E78">
        <v>89</v>
      </c>
      <c r="F78">
        <v>81.02</v>
      </c>
      <c r="G78">
        <v>89.18</v>
      </c>
      <c r="H78" s="1">
        <v>0.94289999999999996</v>
      </c>
      <c r="I78" s="1">
        <v>0.94289999999999996</v>
      </c>
      <c r="J78">
        <v>5000</v>
      </c>
      <c r="K78">
        <v>184</v>
      </c>
      <c r="L78">
        <v>38</v>
      </c>
      <c r="M78">
        <v>187.7</v>
      </c>
      <c r="N78">
        <v>42.95</v>
      </c>
      <c r="O78">
        <f t="shared" si="1"/>
        <v>0.228822589238146</v>
      </c>
      <c r="P78" s="1">
        <v>0.94289999999999996</v>
      </c>
      <c r="Q78" s="1">
        <v>1</v>
      </c>
      <c r="R78">
        <v>1431</v>
      </c>
      <c r="S78">
        <v>118</v>
      </c>
      <c r="T78">
        <v>37</v>
      </c>
      <c r="U78">
        <v>118.22</v>
      </c>
      <c r="V78">
        <v>44.85</v>
      </c>
      <c r="W78" s="1">
        <v>0.26979999999999998</v>
      </c>
      <c r="X78" s="1">
        <v>0.28620000000000001</v>
      </c>
      <c r="Y78">
        <v>3763</v>
      </c>
      <c r="Z78">
        <v>202</v>
      </c>
      <c r="AA78">
        <v>40</v>
      </c>
      <c r="AB78">
        <v>211.7</v>
      </c>
      <c r="AC78">
        <v>42.15</v>
      </c>
      <c r="AD78" s="1">
        <v>0.70960000000000001</v>
      </c>
      <c r="AE78" s="1">
        <v>0.75260000000000005</v>
      </c>
    </row>
    <row r="79" spans="1:31" x14ac:dyDescent="0.3">
      <c r="A79" t="s">
        <v>107</v>
      </c>
      <c r="C79">
        <v>5000</v>
      </c>
      <c r="D79">
        <v>81</v>
      </c>
      <c r="E79">
        <v>89</v>
      </c>
      <c r="F79">
        <v>80.39</v>
      </c>
      <c r="G79">
        <v>89.19</v>
      </c>
      <c r="H79" s="1">
        <v>0.92969999999999997</v>
      </c>
      <c r="I79" s="1">
        <v>0.92969999999999997</v>
      </c>
      <c r="J79">
        <v>5000</v>
      </c>
      <c r="K79">
        <v>276</v>
      </c>
      <c r="L79">
        <v>37</v>
      </c>
      <c r="M79">
        <v>293.06</v>
      </c>
      <c r="N79">
        <v>44.27</v>
      </c>
      <c r="O79">
        <f t="shared" si="1"/>
        <v>0.15106121613321505</v>
      </c>
      <c r="P79" s="1">
        <v>0.92969999999999997</v>
      </c>
      <c r="Q79" s="1">
        <v>1</v>
      </c>
      <c r="R79">
        <v>606</v>
      </c>
      <c r="S79">
        <v>129</v>
      </c>
      <c r="T79">
        <v>38</v>
      </c>
      <c r="U79">
        <v>128.11000000000001</v>
      </c>
      <c r="V79">
        <v>59.97</v>
      </c>
      <c r="W79" s="1">
        <v>0.11269999999999999</v>
      </c>
      <c r="X79" s="1">
        <v>0.1212</v>
      </c>
      <c r="Y79">
        <v>4563</v>
      </c>
      <c r="Z79">
        <v>302</v>
      </c>
      <c r="AA79">
        <v>37</v>
      </c>
      <c r="AB79">
        <v>309.33</v>
      </c>
      <c r="AC79">
        <v>41.97</v>
      </c>
      <c r="AD79" s="1">
        <v>0.84850000000000003</v>
      </c>
      <c r="AE79" s="1">
        <v>0.91259999999999997</v>
      </c>
    </row>
    <row r="80" spans="1:31" x14ac:dyDescent="0.3">
      <c r="A80" t="s">
        <v>108</v>
      </c>
      <c r="C80">
        <v>5000</v>
      </c>
      <c r="D80">
        <v>81</v>
      </c>
      <c r="E80">
        <v>88</v>
      </c>
      <c r="F80">
        <v>80.62</v>
      </c>
      <c r="G80">
        <v>89.04</v>
      </c>
      <c r="H80" s="1">
        <v>0.94289999999999996</v>
      </c>
      <c r="I80" s="1">
        <v>0.94289999999999996</v>
      </c>
      <c r="J80">
        <v>5000</v>
      </c>
      <c r="K80">
        <v>221</v>
      </c>
      <c r="L80">
        <v>37</v>
      </c>
      <c r="M80">
        <v>238.27</v>
      </c>
      <c r="N80">
        <v>41.53</v>
      </c>
      <c r="O80">
        <f t="shared" si="1"/>
        <v>0.17429806522012842</v>
      </c>
      <c r="P80" s="1">
        <v>0.94289999999999996</v>
      </c>
      <c r="Q80" s="1">
        <v>1</v>
      </c>
      <c r="R80">
        <v>1370</v>
      </c>
      <c r="S80">
        <v>123</v>
      </c>
      <c r="T80">
        <v>35</v>
      </c>
      <c r="U80">
        <v>119.01</v>
      </c>
      <c r="V80">
        <v>43.98</v>
      </c>
      <c r="W80" s="1">
        <v>0.25829999999999997</v>
      </c>
      <c r="X80" s="1">
        <v>0.27400000000000002</v>
      </c>
      <c r="Y80">
        <v>3780</v>
      </c>
      <c r="Z80">
        <v>264</v>
      </c>
      <c r="AA80">
        <v>37</v>
      </c>
      <c r="AB80">
        <v>277.62</v>
      </c>
      <c r="AC80">
        <v>40.700000000000003</v>
      </c>
      <c r="AD80" s="1">
        <v>0.71279999999999999</v>
      </c>
      <c r="AE80" s="1">
        <v>0.75600000000000001</v>
      </c>
    </row>
    <row r="81" spans="1:31" x14ac:dyDescent="0.3">
      <c r="A81" t="s">
        <v>109</v>
      </c>
      <c r="C81">
        <v>5000</v>
      </c>
      <c r="D81">
        <v>80</v>
      </c>
      <c r="E81">
        <v>88</v>
      </c>
      <c r="F81">
        <v>80.03</v>
      </c>
      <c r="G81">
        <v>88.91</v>
      </c>
      <c r="H81" s="1">
        <v>0.94820000000000004</v>
      </c>
      <c r="I81" s="1">
        <v>0.94820000000000004</v>
      </c>
      <c r="J81">
        <v>5000</v>
      </c>
      <c r="K81">
        <v>202</v>
      </c>
      <c r="L81">
        <v>37</v>
      </c>
      <c r="M81">
        <v>210.98</v>
      </c>
      <c r="N81">
        <v>67.02</v>
      </c>
      <c r="O81">
        <f t="shared" si="1"/>
        <v>0.31766044174803298</v>
      </c>
      <c r="P81" s="1">
        <v>0.94820000000000004</v>
      </c>
      <c r="Q81" s="1">
        <v>1</v>
      </c>
      <c r="R81">
        <v>878</v>
      </c>
      <c r="S81">
        <v>123</v>
      </c>
      <c r="T81">
        <v>37</v>
      </c>
      <c r="U81">
        <v>121.95</v>
      </c>
      <c r="V81">
        <v>193.35</v>
      </c>
      <c r="W81" s="1">
        <v>0.16650000000000001</v>
      </c>
      <c r="X81" s="1">
        <v>0.17560000000000001</v>
      </c>
      <c r="Y81">
        <v>4265</v>
      </c>
      <c r="Z81">
        <v>221</v>
      </c>
      <c r="AA81">
        <v>37</v>
      </c>
      <c r="AB81">
        <v>226.95</v>
      </c>
      <c r="AC81">
        <v>40.020000000000003</v>
      </c>
      <c r="AD81" s="1">
        <v>0.80879999999999996</v>
      </c>
      <c r="AE81" s="1">
        <v>0.85299999999999998</v>
      </c>
    </row>
    <row r="82" spans="1:31" x14ac:dyDescent="0.3">
      <c r="A82" t="s">
        <v>110</v>
      </c>
      <c r="C82">
        <v>5000</v>
      </c>
      <c r="D82">
        <v>81</v>
      </c>
      <c r="E82">
        <v>88</v>
      </c>
      <c r="F82">
        <v>80.319999999999993</v>
      </c>
      <c r="G82">
        <v>88.98</v>
      </c>
      <c r="H82" s="1">
        <v>0.92230000000000001</v>
      </c>
      <c r="I82" s="1">
        <v>0.92230000000000001</v>
      </c>
      <c r="J82">
        <v>5000</v>
      </c>
      <c r="K82">
        <v>211</v>
      </c>
      <c r="L82">
        <v>37</v>
      </c>
      <c r="M82">
        <v>215.03</v>
      </c>
      <c r="N82">
        <v>48.22</v>
      </c>
      <c r="O82">
        <f t="shared" si="1"/>
        <v>0.22424777937962145</v>
      </c>
      <c r="P82" s="1">
        <v>0.92230000000000001</v>
      </c>
      <c r="Q82" s="1">
        <v>1</v>
      </c>
      <c r="R82">
        <v>942</v>
      </c>
      <c r="S82">
        <v>129</v>
      </c>
      <c r="T82">
        <v>37</v>
      </c>
      <c r="U82">
        <v>124.91</v>
      </c>
      <c r="V82">
        <v>67.680000000000007</v>
      </c>
      <c r="W82" s="1">
        <v>0.17380000000000001</v>
      </c>
      <c r="X82" s="1">
        <v>0.18840000000000001</v>
      </c>
      <c r="Y82">
        <v>4244</v>
      </c>
      <c r="Z82">
        <v>221</v>
      </c>
      <c r="AA82">
        <v>38</v>
      </c>
      <c r="AB82">
        <v>231.78</v>
      </c>
      <c r="AC82">
        <v>43.79</v>
      </c>
      <c r="AD82" s="1">
        <v>0.78290000000000004</v>
      </c>
      <c r="AE82" s="1">
        <v>0.8488</v>
      </c>
    </row>
    <row r="83" spans="1:31" x14ac:dyDescent="0.3">
      <c r="A83" t="s">
        <v>111</v>
      </c>
      <c r="C83">
        <v>5000</v>
      </c>
      <c r="D83">
        <v>81</v>
      </c>
      <c r="E83">
        <v>89</v>
      </c>
      <c r="F83">
        <v>80.239999999999995</v>
      </c>
      <c r="G83">
        <v>89.24</v>
      </c>
      <c r="H83" s="1">
        <v>0.9234</v>
      </c>
      <c r="I83" s="1">
        <v>0.9234</v>
      </c>
      <c r="J83">
        <v>5000</v>
      </c>
      <c r="K83">
        <v>176</v>
      </c>
      <c r="L83">
        <v>40</v>
      </c>
      <c r="M83">
        <v>176.66</v>
      </c>
      <c r="N83">
        <v>54.13</v>
      </c>
      <c r="O83">
        <f t="shared" si="1"/>
        <v>0.30640778897316884</v>
      </c>
      <c r="P83" s="1">
        <v>0.9234</v>
      </c>
      <c r="Q83" s="1">
        <v>1</v>
      </c>
      <c r="R83">
        <v>1345</v>
      </c>
      <c r="S83">
        <v>123</v>
      </c>
      <c r="T83">
        <v>38</v>
      </c>
      <c r="U83">
        <v>121.31</v>
      </c>
      <c r="V83">
        <v>78.760000000000005</v>
      </c>
      <c r="W83" s="1">
        <v>0.24840000000000001</v>
      </c>
      <c r="X83" s="1">
        <v>0.26900000000000002</v>
      </c>
      <c r="Y83">
        <v>3882</v>
      </c>
      <c r="Z83">
        <v>184</v>
      </c>
      <c r="AA83">
        <v>40</v>
      </c>
      <c r="AB83">
        <v>193.73</v>
      </c>
      <c r="AC83">
        <v>45.18</v>
      </c>
      <c r="AD83" s="1">
        <v>0.71689999999999998</v>
      </c>
      <c r="AE83" s="1">
        <v>0.77639999999999998</v>
      </c>
    </row>
    <row r="84" spans="1:31" x14ac:dyDescent="0.3">
      <c r="A84" t="s">
        <v>112</v>
      </c>
      <c r="C84">
        <v>5000</v>
      </c>
      <c r="D84">
        <v>81</v>
      </c>
      <c r="E84">
        <v>89</v>
      </c>
      <c r="F84">
        <v>80.33</v>
      </c>
      <c r="G84">
        <v>89.68</v>
      </c>
      <c r="H84" s="1">
        <v>0.86990000000000001</v>
      </c>
      <c r="I84" s="1">
        <v>0.86990000000000001</v>
      </c>
      <c r="J84">
        <v>5000</v>
      </c>
      <c r="K84">
        <v>202</v>
      </c>
      <c r="L84">
        <v>38</v>
      </c>
      <c r="M84">
        <v>219.46</v>
      </c>
      <c r="N84">
        <v>45.46</v>
      </c>
      <c r="O84">
        <f t="shared" si="1"/>
        <v>0.20714480998815274</v>
      </c>
      <c r="P84" s="1">
        <v>0.86990000000000001</v>
      </c>
      <c r="Q84" s="1">
        <v>1</v>
      </c>
      <c r="R84">
        <v>1327</v>
      </c>
      <c r="S84">
        <v>123</v>
      </c>
      <c r="T84">
        <v>38</v>
      </c>
      <c r="U84">
        <v>123.03</v>
      </c>
      <c r="V84">
        <v>46.97</v>
      </c>
      <c r="W84" s="1">
        <v>0.23089999999999999</v>
      </c>
      <c r="X84" s="1">
        <v>0.26540000000000002</v>
      </c>
      <c r="Y84">
        <v>3862</v>
      </c>
      <c r="Z84">
        <v>241</v>
      </c>
      <c r="AA84">
        <v>38</v>
      </c>
      <c r="AB84">
        <v>248.75</v>
      </c>
      <c r="AC84">
        <v>44.92</v>
      </c>
      <c r="AD84" s="1">
        <v>0.67190000000000005</v>
      </c>
      <c r="AE84" s="1">
        <v>0.77239999999999998</v>
      </c>
    </row>
    <row r="85" spans="1:31" x14ac:dyDescent="0.3">
      <c r="A85" t="s">
        <v>113</v>
      </c>
      <c r="C85">
        <v>5000</v>
      </c>
      <c r="D85">
        <v>80</v>
      </c>
      <c r="E85">
        <v>88</v>
      </c>
      <c r="F85">
        <v>80.22</v>
      </c>
      <c r="G85">
        <v>88.96</v>
      </c>
      <c r="H85" s="1">
        <v>0.89449999999999996</v>
      </c>
      <c r="I85" s="1">
        <v>0.89449999999999996</v>
      </c>
      <c r="J85">
        <v>5000</v>
      </c>
      <c r="K85">
        <v>264</v>
      </c>
      <c r="L85">
        <v>46</v>
      </c>
      <c r="M85">
        <v>279.45</v>
      </c>
      <c r="N85">
        <v>59.87</v>
      </c>
      <c r="O85">
        <f t="shared" si="1"/>
        <v>0.21424226158525675</v>
      </c>
      <c r="P85" s="1">
        <v>0.89449999999999996</v>
      </c>
      <c r="Q85" s="1">
        <v>1</v>
      </c>
      <c r="R85">
        <v>538</v>
      </c>
      <c r="S85">
        <v>123</v>
      </c>
      <c r="T85">
        <v>40</v>
      </c>
      <c r="U85">
        <v>121.56</v>
      </c>
      <c r="V85">
        <v>61.5</v>
      </c>
      <c r="W85" s="1">
        <v>9.6199999999999994E-2</v>
      </c>
      <c r="X85" s="1">
        <v>0.1076</v>
      </c>
      <c r="Y85">
        <v>4545</v>
      </c>
      <c r="Z85">
        <v>289</v>
      </c>
      <c r="AA85">
        <v>46</v>
      </c>
      <c r="AB85">
        <v>295.61</v>
      </c>
      <c r="AC85">
        <v>59.51</v>
      </c>
      <c r="AD85" s="1">
        <v>0.81310000000000004</v>
      </c>
      <c r="AE85" s="1">
        <v>0.90900000000000003</v>
      </c>
    </row>
    <row r="86" spans="1:31" x14ac:dyDescent="0.3">
      <c r="A86" t="s">
        <v>114</v>
      </c>
      <c r="C86">
        <v>5000</v>
      </c>
      <c r="D86">
        <v>81</v>
      </c>
      <c r="E86">
        <v>89</v>
      </c>
      <c r="F86">
        <v>80.790000000000006</v>
      </c>
      <c r="G86">
        <v>89.12</v>
      </c>
      <c r="H86" s="1">
        <v>0.91420000000000001</v>
      </c>
      <c r="I86" s="1">
        <v>0.91420000000000001</v>
      </c>
      <c r="J86">
        <v>5000</v>
      </c>
      <c r="K86">
        <v>276</v>
      </c>
      <c r="L86">
        <v>52</v>
      </c>
      <c r="M86">
        <v>313.29000000000002</v>
      </c>
      <c r="N86">
        <v>104.05</v>
      </c>
      <c r="O86">
        <f t="shared" si="1"/>
        <v>0.332120399629736</v>
      </c>
      <c r="P86" s="1">
        <v>0.91420000000000001</v>
      </c>
      <c r="Q86" s="1">
        <v>1</v>
      </c>
      <c r="R86">
        <v>480</v>
      </c>
      <c r="S86">
        <v>135</v>
      </c>
      <c r="T86">
        <v>37</v>
      </c>
      <c r="U86">
        <v>128.72999999999999</v>
      </c>
      <c r="V86">
        <v>63.75</v>
      </c>
      <c r="W86" s="1">
        <v>8.7800000000000003E-2</v>
      </c>
      <c r="X86" s="1">
        <v>9.6000000000000002E-2</v>
      </c>
      <c r="Y86">
        <v>4657</v>
      </c>
      <c r="Z86">
        <v>302</v>
      </c>
      <c r="AA86">
        <v>52</v>
      </c>
      <c r="AB86">
        <v>327.23</v>
      </c>
      <c r="AC86">
        <v>106.64</v>
      </c>
      <c r="AD86" s="1">
        <v>0.85150000000000003</v>
      </c>
      <c r="AE86" s="1">
        <v>0.93140000000000001</v>
      </c>
    </row>
    <row r="87" spans="1:31" x14ac:dyDescent="0.3">
      <c r="A87" t="s">
        <v>115</v>
      </c>
      <c r="C87">
        <v>5000</v>
      </c>
      <c r="D87">
        <v>78</v>
      </c>
      <c r="E87">
        <v>87</v>
      </c>
      <c r="F87">
        <v>78.09</v>
      </c>
      <c r="G87">
        <v>87.2</v>
      </c>
      <c r="H87" s="1">
        <v>0.93230000000000002</v>
      </c>
      <c r="I87" s="1">
        <v>0.93230000000000002</v>
      </c>
      <c r="J87">
        <v>5000</v>
      </c>
      <c r="K87">
        <v>78</v>
      </c>
      <c r="L87">
        <v>35</v>
      </c>
      <c r="M87">
        <v>79.41</v>
      </c>
      <c r="N87">
        <v>41.49</v>
      </c>
      <c r="O87">
        <f t="shared" si="1"/>
        <v>0.52247827729505103</v>
      </c>
      <c r="P87" s="1">
        <v>0.93230000000000002</v>
      </c>
      <c r="Q87" s="1">
        <v>1</v>
      </c>
      <c r="R87">
        <v>4984</v>
      </c>
      <c r="S87">
        <v>78</v>
      </c>
      <c r="T87">
        <v>35</v>
      </c>
      <c r="U87">
        <v>77.81</v>
      </c>
      <c r="V87">
        <v>41.48</v>
      </c>
      <c r="W87" s="1">
        <v>0.92930000000000001</v>
      </c>
      <c r="X87" s="1">
        <v>0.99680000000000002</v>
      </c>
      <c r="Y87">
        <v>19</v>
      </c>
      <c r="Z87">
        <v>241</v>
      </c>
      <c r="AA87">
        <v>42</v>
      </c>
      <c r="AB87">
        <v>507.05</v>
      </c>
      <c r="AC87">
        <v>44.12</v>
      </c>
      <c r="AD87" s="1">
        <v>3.5000000000000001E-3</v>
      </c>
      <c r="AE87" s="1">
        <v>3.8E-3</v>
      </c>
    </row>
    <row r="88" spans="1:31" x14ac:dyDescent="0.3">
      <c r="A88" t="s">
        <v>116</v>
      </c>
      <c r="C88">
        <v>5000</v>
      </c>
      <c r="D88">
        <v>79</v>
      </c>
      <c r="E88">
        <v>87</v>
      </c>
      <c r="F88">
        <v>78.06</v>
      </c>
      <c r="G88">
        <v>87.03</v>
      </c>
      <c r="H88" s="1">
        <v>0.92900000000000005</v>
      </c>
      <c r="I88" s="1">
        <v>0.92900000000000005</v>
      </c>
      <c r="J88">
        <v>5000</v>
      </c>
      <c r="K88">
        <v>78</v>
      </c>
      <c r="L88">
        <v>37</v>
      </c>
      <c r="M88">
        <v>79.77</v>
      </c>
      <c r="N88">
        <v>41.75</v>
      </c>
      <c r="O88">
        <f t="shared" si="1"/>
        <v>0.52337971668547079</v>
      </c>
      <c r="P88" s="1">
        <v>0.92900000000000005</v>
      </c>
      <c r="Q88" s="1">
        <v>1</v>
      </c>
      <c r="R88">
        <v>4980</v>
      </c>
      <c r="S88">
        <v>78</v>
      </c>
      <c r="T88">
        <v>37</v>
      </c>
      <c r="U88">
        <v>78.33</v>
      </c>
      <c r="V88">
        <v>41.66</v>
      </c>
      <c r="W88" s="1">
        <v>0.92530000000000001</v>
      </c>
      <c r="X88" s="1">
        <v>0.996</v>
      </c>
      <c r="Y88">
        <v>23</v>
      </c>
      <c r="Z88">
        <v>176</v>
      </c>
      <c r="AA88">
        <v>48</v>
      </c>
      <c r="AB88">
        <v>399.21</v>
      </c>
      <c r="AC88">
        <v>99.75</v>
      </c>
      <c r="AD88" s="1">
        <v>4.3E-3</v>
      </c>
      <c r="AE88" s="1">
        <v>4.5999999999999999E-3</v>
      </c>
    </row>
    <row r="89" spans="1:31" x14ac:dyDescent="0.3">
      <c r="A89" t="s">
        <v>117</v>
      </c>
      <c r="C89">
        <v>5000</v>
      </c>
      <c r="D89">
        <v>82</v>
      </c>
      <c r="E89">
        <v>89</v>
      </c>
      <c r="F89">
        <v>81.180000000000007</v>
      </c>
      <c r="G89">
        <v>89.76</v>
      </c>
      <c r="H89" s="1">
        <v>0.94610000000000005</v>
      </c>
      <c r="I89" s="1">
        <v>0.94610000000000005</v>
      </c>
      <c r="J89">
        <v>5000</v>
      </c>
      <c r="K89">
        <v>82</v>
      </c>
      <c r="L89">
        <v>40</v>
      </c>
      <c r="M89">
        <v>82.4</v>
      </c>
      <c r="N89">
        <v>44.33</v>
      </c>
      <c r="O89">
        <f t="shared" si="1"/>
        <v>0.53798543689320377</v>
      </c>
      <c r="P89" s="1">
        <v>0.94610000000000005</v>
      </c>
      <c r="Q89" s="1">
        <v>1</v>
      </c>
      <c r="R89">
        <v>4980</v>
      </c>
      <c r="S89">
        <v>82</v>
      </c>
      <c r="T89">
        <v>40</v>
      </c>
      <c r="U89">
        <v>81.05</v>
      </c>
      <c r="V89">
        <v>44.17</v>
      </c>
      <c r="W89" s="1">
        <v>0.94230000000000003</v>
      </c>
      <c r="X89" s="1">
        <v>0.996</v>
      </c>
      <c r="Y89">
        <v>22</v>
      </c>
      <c r="Z89">
        <v>180</v>
      </c>
      <c r="AA89">
        <v>50</v>
      </c>
      <c r="AB89">
        <v>391.68</v>
      </c>
      <c r="AC89">
        <v>79.86</v>
      </c>
      <c r="AD89" s="1">
        <v>4.1999999999999997E-3</v>
      </c>
      <c r="AE89" s="1">
        <v>4.4000000000000003E-3</v>
      </c>
    </row>
    <row r="90" spans="1:31" x14ac:dyDescent="0.3">
      <c r="A90" t="s">
        <v>118</v>
      </c>
      <c r="C90">
        <v>5000</v>
      </c>
      <c r="D90">
        <v>81</v>
      </c>
      <c r="E90">
        <v>89</v>
      </c>
      <c r="F90">
        <v>80.760000000000005</v>
      </c>
      <c r="G90">
        <v>89.43</v>
      </c>
      <c r="H90" s="1">
        <v>0.93110000000000004</v>
      </c>
      <c r="I90" s="1">
        <v>0.93110000000000004</v>
      </c>
      <c r="J90">
        <v>5000</v>
      </c>
      <c r="K90">
        <v>82</v>
      </c>
      <c r="L90">
        <v>37</v>
      </c>
      <c r="M90">
        <v>82.67</v>
      </c>
      <c r="N90">
        <v>41.23</v>
      </c>
      <c r="O90">
        <f t="shared" si="1"/>
        <v>0.49872988992379336</v>
      </c>
      <c r="P90" s="1">
        <v>0.93110000000000004</v>
      </c>
      <c r="Q90" s="1">
        <v>1</v>
      </c>
      <c r="R90">
        <v>4979</v>
      </c>
      <c r="S90">
        <v>78</v>
      </c>
      <c r="T90">
        <v>37</v>
      </c>
      <c r="U90">
        <v>80.53</v>
      </c>
      <c r="V90">
        <v>41.17</v>
      </c>
      <c r="W90" s="1">
        <v>0.92720000000000002</v>
      </c>
      <c r="X90" s="1">
        <v>0.99580000000000002</v>
      </c>
      <c r="Y90">
        <v>23</v>
      </c>
      <c r="Z90">
        <v>241</v>
      </c>
      <c r="AA90">
        <v>52</v>
      </c>
      <c r="AB90">
        <v>550.63</v>
      </c>
      <c r="AC90">
        <v>57.08</v>
      </c>
      <c r="AD90" s="1">
        <v>4.3E-3</v>
      </c>
      <c r="AE90" s="1">
        <v>4.5999999999999999E-3</v>
      </c>
    </row>
    <row r="91" spans="1:31" x14ac:dyDescent="0.3">
      <c r="A91" t="s">
        <v>119</v>
      </c>
      <c r="C91">
        <v>5000</v>
      </c>
      <c r="D91">
        <v>81</v>
      </c>
      <c r="E91">
        <v>89</v>
      </c>
      <c r="F91">
        <v>80.27</v>
      </c>
      <c r="G91">
        <v>89.12</v>
      </c>
      <c r="H91" s="1">
        <v>0.93389999999999995</v>
      </c>
      <c r="I91" s="1">
        <v>0.93389999999999995</v>
      </c>
      <c r="J91">
        <v>5000</v>
      </c>
      <c r="K91">
        <v>82</v>
      </c>
      <c r="L91">
        <v>33</v>
      </c>
      <c r="M91">
        <v>83.87</v>
      </c>
      <c r="N91">
        <v>42.84</v>
      </c>
      <c r="O91">
        <f t="shared" si="1"/>
        <v>0.51079050912125912</v>
      </c>
      <c r="P91" s="1">
        <v>0.93389999999999995</v>
      </c>
      <c r="Q91" s="1">
        <v>1</v>
      </c>
      <c r="R91">
        <v>4976</v>
      </c>
      <c r="S91">
        <v>82</v>
      </c>
      <c r="T91">
        <v>33</v>
      </c>
      <c r="U91">
        <v>80.459999999999994</v>
      </c>
      <c r="V91">
        <v>42.78</v>
      </c>
      <c r="W91" s="1">
        <v>0.9294</v>
      </c>
      <c r="X91" s="1">
        <v>0.99519999999999997</v>
      </c>
      <c r="Y91">
        <v>29</v>
      </c>
      <c r="Z91">
        <v>241</v>
      </c>
      <c r="AA91">
        <v>42</v>
      </c>
      <c r="AB91">
        <v>679.11</v>
      </c>
      <c r="AC91">
        <v>52.41</v>
      </c>
      <c r="AD91" s="1">
        <v>5.4000000000000003E-3</v>
      </c>
      <c r="AE91" s="1">
        <v>5.7999999999999996E-3</v>
      </c>
    </row>
    <row r="92" spans="1:31" x14ac:dyDescent="0.3">
      <c r="A92" t="s">
        <v>120</v>
      </c>
      <c r="C92">
        <v>5000</v>
      </c>
      <c r="D92">
        <v>81</v>
      </c>
      <c r="E92">
        <v>89</v>
      </c>
      <c r="F92">
        <v>80.39</v>
      </c>
      <c r="G92">
        <v>89.15</v>
      </c>
      <c r="H92" s="1">
        <v>0.94520000000000004</v>
      </c>
      <c r="I92" s="1">
        <v>0.94520000000000004</v>
      </c>
      <c r="J92">
        <v>5000</v>
      </c>
      <c r="K92">
        <v>82</v>
      </c>
      <c r="L92">
        <v>33</v>
      </c>
      <c r="M92">
        <v>81.89</v>
      </c>
      <c r="N92">
        <v>40.26</v>
      </c>
      <c r="O92">
        <f t="shared" si="1"/>
        <v>0.49163512028330686</v>
      </c>
      <c r="P92" s="1">
        <v>0.94520000000000004</v>
      </c>
      <c r="Q92" s="1">
        <v>1</v>
      </c>
      <c r="R92">
        <v>4989</v>
      </c>
      <c r="S92">
        <v>82</v>
      </c>
      <c r="T92">
        <v>33</v>
      </c>
      <c r="U92">
        <v>80.78</v>
      </c>
      <c r="V92">
        <v>40.18</v>
      </c>
      <c r="W92" s="1">
        <v>0.94310000000000005</v>
      </c>
      <c r="X92" s="1">
        <v>0.99780000000000002</v>
      </c>
      <c r="Y92">
        <v>14</v>
      </c>
      <c r="Z92">
        <v>197</v>
      </c>
      <c r="AA92">
        <v>55</v>
      </c>
      <c r="AB92">
        <v>492.38</v>
      </c>
      <c r="AC92">
        <v>70.989999999999995</v>
      </c>
      <c r="AD92" s="1">
        <v>2.5999999999999999E-3</v>
      </c>
      <c r="AE92" s="1">
        <v>2.8E-3</v>
      </c>
    </row>
    <row r="93" spans="1:31" x14ac:dyDescent="0.3">
      <c r="A93" t="s">
        <v>121</v>
      </c>
      <c r="C93">
        <v>5000</v>
      </c>
      <c r="D93">
        <v>80</v>
      </c>
      <c r="E93">
        <v>89</v>
      </c>
      <c r="F93">
        <v>79.709999999999994</v>
      </c>
      <c r="G93">
        <v>88.89</v>
      </c>
      <c r="H93" s="1">
        <v>0.95660000000000001</v>
      </c>
      <c r="I93" s="1">
        <v>0.95660000000000001</v>
      </c>
      <c r="J93">
        <v>5000</v>
      </c>
      <c r="K93">
        <v>82</v>
      </c>
      <c r="L93">
        <v>48</v>
      </c>
      <c r="M93">
        <v>82.92</v>
      </c>
      <c r="N93">
        <v>71.58</v>
      </c>
      <c r="O93">
        <f t="shared" si="1"/>
        <v>0.86324167872648327</v>
      </c>
      <c r="P93" s="1">
        <v>0.95660000000000001</v>
      </c>
      <c r="Q93" s="1">
        <v>1</v>
      </c>
      <c r="R93">
        <v>4981</v>
      </c>
      <c r="S93">
        <v>82</v>
      </c>
      <c r="T93">
        <v>48</v>
      </c>
      <c r="U93">
        <v>81.67</v>
      </c>
      <c r="V93">
        <v>52.39</v>
      </c>
      <c r="W93" s="1">
        <v>0.95289999999999997</v>
      </c>
      <c r="X93" s="1">
        <v>0.99619999999999997</v>
      </c>
      <c r="Y93">
        <v>23</v>
      </c>
      <c r="Z93">
        <v>168</v>
      </c>
      <c r="AA93">
        <v>52</v>
      </c>
      <c r="AB93">
        <v>363.51</v>
      </c>
      <c r="AC93">
        <v>4223.46</v>
      </c>
      <c r="AD93" s="1">
        <v>4.4000000000000003E-3</v>
      </c>
      <c r="AE93" s="1">
        <v>4.5999999999999999E-3</v>
      </c>
    </row>
    <row r="94" spans="1:31" x14ac:dyDescent="0.3">
      <c r="A94" t="s">
        <v>122</v>
      </c>
      <c r="C94">
        <v>5000</v>
      </c>
      <c r="D94">
        <v>80</v>
      </c>
      <c r="E94">
        <v>88</v>
      </c>
      <c r="F94">
        <v>79.7</v>
      </c>
      <c r="G94">
        <v>89.09</v>
      </c>
      <c r="H94" s="1">
        <v>0.93020000000000003</v>
      </c>
      <c r="I94" s="1">
        <v>0.93020000000000003</v>
      </c>
      <c r="J94">
        <v>5000</v>
      </c>
      <c r="K94">
        <v>82</v>
      </c>
      <c r="L94">
        <v>37</v>
      </c>
      <c r="M94">
        <v>82.68</v>
      </c>
      <c r="N94">
        <v>44.92</v>
      </c>
      <c r="O94">
        <f t="shared" si="1"/>
        <v>0.54329946782776972</v>
      </c>
      <c r="P94" s="1">
        <v>0.93020000000000003</v>
      </c>
      <c r="Q94" s="1">
        <v>1</v>
      </c>
      <c r="R94">
        <v>4974</v>
      </c>
      <c r="S94">
        <v>82</v>
      </c>
      <c r="T94">
        <v>37</v>
      </c>
      <c r="U94">
        <v>80.650000000000006</v>
      </c>
      <c r="V94">
        <v>44.94</v>
      </c>
      <c r="W94" s="1">
        <v>0.9254</v>
      </c>
      <c r="X94" s="1">
        <v>0.99480000000000002</v>
      </c>
      <c r="Y94">
        <v>29</v>
      </c>
      <c r="Z94">
        <v>202</v>
      </c>
      <c r="AA94">
        <v>42</v>
      </c>
      <c r="AB94">
        <v>435.77</v>
      </c>
      <c r="AC94">
        <v>42.85</v>
      </c>
      <c r="AD94" s="1">
        <v>5.4000000000000003E-3</v>
      </c>
      <c r="AE94" s="1">
        <v>5.7999999999999996E-3</v>
      </c>
    </row>
    <row r="95" spans="1:31" x14ac:dyDescent="0.3">
      <c r="A95" t="s">
        <v>123</v>
      </c>
      <c r="C95">
        <v>5000</v>
      </c>
      <c r="D95">
        <v>80</v>
      </c>
      <c r="E95">
        <v>88</v>
      </c>
      <c r="F95">
        <v>79.760000000000005</v>
      </c>
      <c r="G95">
        <v>89.04</v>
      </c>
      <c r="H95" s="1">
        <v>0.94040000000000001</v>
      </c>
      <c r="I95" s="1">
        <v>0.94040000000000001</v>
      </c>
      <c r="J95">
        <v>5000</v>
      </c>
      <c r="K95">
        <v>78</v>
      </c>
      <c r="L95">
        <v>31</v>
      </c>
      <c r="M95">
        <v>80.53</v>
      </c>
      <c r="N95">
        <v>36.93</v>
      </c>
      <c r="O95">
        <f t="shared" si="1"/>
        <v>0.45858686203899168</v>
      </c>
      <c r="P95" s="1">
        <v>0.94040000000000001</v>
      </c>
      <c r="Q95" s="1">
        <v>1</v>
      </c>
      <c r="R95">
        <v>4987</v>
      </c>
      <c r="S95">
        <v>78</v>
      </c>
      <c r="T95">
        <v>31</v>
      </c>
      <c r="U95">
        <v>79.47</v>
      </c>
      <c r="V95">
        <v>36.869999999999997</v>
      </c>
      <c r="W95" s="1">
        <v>0.93789999999999996</v>
      </c>
      <c r="X95" s="1">
        <v>0.99739999999999995</v>
      </c>
      <c r="Y95">
        <v>15</v>
      </c>
      <c r="Z95">
        <v>176</v>
      </c>
      <c r="AA95">
        <v>31</v>
      </c>
      <c r="AB95">
        <v>441.67</v>
      </c>
      <c r="AC95">
        <v>57.4</v>
      </c>
      <c r="AD95" s="1">
        <v>2.8E-3</v>
      </c>
      <c r="AE95" s="1">
        <v>3.0000000000000001E-3</v>
      </c>
    </row>
    <row r="96" spans="1:31" x14ac:dyDescent="0.3">
      <c r="A96" t="s">
        <v>124</v>
      </c>
      <c r="C96">
        <v>5000</v>
      </c>
      <c r="D96">
        <v>81</v>
      </c>
      <c r="E96">
        <v>89</v>
      </c>
      <c r="F96">
        <v>80.84</v>
      </c>
      <c r="G96">
        <v>89.6</v>
      </c>
      <c r="H96" s="1">
        <v>0.93440000000000001</v>
      </c>
      <c r="I96" s="1">
        <v>0.93440000000000001</v>
      </c>
      <c r="J96">
        <v>5000</v>
      </c>
      <c r="K96">
        <v>78</v>
      </c>
      <c r="L96">
        <v>35</v>
      </c>
      <c r="M96">
        <v>78.98</v>
      </c>
      <c r="N96">
        <v>41.01</v>
      </c>
      <c r="O96">
        <f t="shared" si="1"/>
        <v>0.51924537857685482</v>
      </c>
      <c r="P96" s="1">
        <v>0.93440000000000001</v>
      </c>
      <c r="Q96" s="1">
        <v>1</v>
      </c>
      <c r="R96">
        <v>4978</v>
      </c>
      <c r="S96">
        <v>78</v>
      </c>
      <c r="T96">
        <v>35</v>
      </c>
      <c r="U96">
        <v>77.36</v>
      </c>
      <c r="V96">
        <v>40.98</v>
      </c>
      <c r="W96" s="1">
        <v>0.93030000000000002</v>
      </c>
      <c r="X96" s="1">
        <v>0.99560000000000004</v>
      </c>
      <c r="Y96">
        <v>25</v>
      </c>
      <c r="Z96">
        <v>184</v>
      </c>
      <c r="AA96">
        <v>40</v>
      </c>
      <c r="AB96">
        <v>408.72</v>
      </c>
      <c r="AC96">
        <v>47.3</v>
      </c>
      <c r="AD96" s="1">
        <v>4.7000000000000002E-3</v>
      </c>
      <c r="AE96" s="1">
        <v>5.0000000000000001E-3</v>
      </c>
    </row>
    <row r="97" spans="1:31" x14ac:dyDescent="0.3">
      <c r="A97" t="s">
        <v>125</v>
      </c>
      <c r="C97">
        <v>5000</v>
      </c>
      <c r="D97">
        <v>81</v>
      </c>
      <c r="E97">
        <v>88</v>
      </c>
      <c r="F97">
        <v>80.010000000000005</v>
      </c>
      <c r="G97">
        <v>89.2</v>
      </c>
      <c r="H97" s="1">
        <v>0.93300000000000005</v>
      </c>
      <c r="I97" s="1">
        <v>0.93300000000000005</v>
      </c>
      <c r="J97">
        <v>5000</v>
      </c>
      <c r="K97">
        <v>78</v>
      </c>
      <c r="L97">
        <v>28</v>
      </c>
      <c r="M97">
        <v>77.64</v>
      </c>
      <c r="N97">
        <v>32.909999999999997</v>
      </c>
      <c r="O97">
        <f t="shared" si="1"/>
        <v>0.4238794435857805</v>
      </c>
      <c r="P97" s="1">
        <v>0.93300000000000005</v>
      </c>
      <c r="Q97" s="1">
        <v>1</v>
      </c>
      <c r="R97">
        <v>4985</v>
      </c>
      <c r="S97">
        <v>78</v>
      </c>
      <c r="T97">
        <v>28</v>
      </c>
      <c r="U97">
        <v>76.95</v>
      </c>
      <c r="V97">
        <v>32.92</v>
      </c>
      <c r="W97" s="1">
        <v>0.93020000000000003</v>
      </c>
      <c r="X97" s="1">
        <v>0.997</v>
      </c>
      <c r="Y97">
        <v>15</v>
      </c>
      <c r="Z97">
        <v>184</v>
      </c>
      <c r="AA97">
        <v>27</v>
      </c>
      <c r="AB97">
        <v>305.93</v>
      </c>
      <c r="AC97">
        <v>30.03</v>
      </c>
      <c r="AD97" s="1">
        <v>2.8E-3</v>
      </c>
      <c r="AE97" s="1">
        <v>3.0000000000000001E-3</v>
      </c>
    </row>
    <row r="98" spans="1:31" x14ac:dyDescent="0.3">
      <c r="A98" t="s">
        <v>126</v>
      </c>
      <c r="C98">
        <v>5000</v>
      </c>
      <c r="D98">
        <v>81</v>
      </c>
      <c r="E98">
        <v>89</v>
      </c>
      <c r="F98">
        <v>80.5</v>
      </c>
      <c r="G98">
        <v>89.35</v>
      </c>
      <c r="H98" s="1">
        <v>0.91339999999999999</v>
      </c>
      <c r="I98" s="1">
        <v>0.91339999999999999</v>
      </c>
      <c r="J98">
        <v>5000</v>
      </c>
      <c r="K98">
        <v>78</v>
      </c>
      <c r="L98">
        <v>40</v>
      </c>
      <c r="M98">
        <v>80.19</v>
      </c>
      <c r="N98">
        <v>46.4</v>
      </c>
      <c r="O98">
        <f t="shared" si="1"/>
        <v>0.57862576381094899</v>
      </c>
      <c r="P98" s="1">
        <v>0.91339999999999999</v>
      </c>
      <c r="Q98" s="1">
        <v>1</v>
      </c>
      <c r="R98">
        <v>4984</v>
      </c>
      <c r="S98">
        <v>78</v>
      </c>
      <c r="T98">
        <v>40</v>
      </c>
      <c r="U98">
        <v>78.87</v>
      </c>
      <c r="V98">
        <v>46.39</v>
      </c>
      <c r="W98" s="1">
        <v>0.91049999999999998</v>
      </c>
      <c r="X98" s="1">
        <v>0.99680000000000002</v>
      </c>
      <c r="Y98">
        <v>18</v>
      </c>
      <c r="Z98">
        <v>180</v>
      </c>
      <c r="AA98">
        <v>51</v>
      </c>
      <c r="AB98">
        <v>451.7</v>
      </c>
      <c r="AC98">
        <v>49.75</v>
      </c>
      <c r="AD98" s="1">
        <v>3.3E-3</v>
      </c>
      <c r="AE98" s="1">
        <v>3.5999999999999999E-3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AFED-F9DE-4013-878A-37C262E8BBCF}">
  <dimension ref="A1:M20"/>
  <sheetViews>
    <sheetView workbookViewId="0">
      <selection activeCell="C12" sqref="C12:D12"/>
    </sheetView>
  </sheetViews>
  <sheetFormatPr defaultRowHeight="14.4" x14ac:dyDescent="0.3"/>
  <sheetData>
    <row r="1" spans="1:13" x14ac:dyDescent="0.3">
      <c r="B1" t="s">
        <v>127</v>
      </c>
      <c r="C1" t="s">
        <v>129</v>
      </c>
      <c r="D1" t="s">
        <v>128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>
        <v>15.26</v>
      </c>
      <c r="B2">
        <v>31</v>
      </c>
      <c r="C2">
        <v>72</v>
      </c>
      <c r="D2">
        <v>123</v>
      </c>
      <c r="E2">
        <v>3429</v>
      </c>
      <c r="F2">
        <v>4914</v>
      </c>
      <c r="G2">
        <v>6732</v>
      </c>
      <c r="H2">
        <v>86</v>
      </c>
      <c r="I2">
        <v>211</v>
      </c>
      <c r="J2">
        <v>31</v>
      </c>
      <c r="K2">
        <v>28</v>
      </c>
      <c r="L2">
        <v>6436</v>
      </c>
      <c r="M2">
        <v>7365</v>
      </c>
    </row>
    <row r="3" spans="1:13" x14ac:dyDescent="0.3">
      <c r="A3">
        <v>4.5789999999999997</v>
      </c>
      <c r="B3">
        <v>32</v>
      </c>
      <c r="C3">
        <v>57</v>
      </c>
      <c r="D3">
        <v>289</v>
      </c>
      <c r="E3">
        <v>2738</v>
      </c>
      <c r="F3">
        <v>3429</v>
      </c>
      <c r="G3">
        <v>6436</v>
      </c>
      <c r="H3">
        <v>66</v>
      </c>
      <c r="I3">
        <v>176</v>
      </c>
      <c r="J3">
        <v>23</v>
      </c>
      <c r="K3">
        <v>21</v>
      </c>
      <c r="L3">
        <v>6436</v>
      </c>
      <c r="M3">
        <v>7365</v>
      </c>
    </row>
    <row r="4" spans="1:13" x14ac:dyDescent="0.3">
      <c r="A4">
        <v>1.526</v>
      </c>
      <c r="B4">
        <v>33</v>
      </c>
      <c r="C4">
        <v>46</v>
      </c>
      <c r="D4">
        <v>289</v>
      </c>
      <c r="E4">
        <v>2187</v>
      </c>
      <c r="F4">
        <v>3429</v>
      </c>
      <c r="G4">
        <v>6436</v>
      </c>
      <c r="H4">
        <v>57</v>
      </c>
      <c r="I4">
        <v>118</v>
      </c>
      <c r="J4">
        <v>31</v>
      </c>
      <c r="K4">
        <v>31</v>
      </c>
      <c r="L4">
        <v>6732</v>
      </c>
      <c r="M4">
        <v>7365</v>
      </c>
    </row>
    <row r="5" spans="1:13" x14ac:dyDescent="0.3">
      <c r="A5">
        <v>0.45789999999999997</v>
      </c>
      <c r="B5">
        <v>35</v>
      </c>
      <c r="C5">
        <v>38</v>
      </c>
      <c r="D5">
        <v>57</v>
      </c>
      <c r="E5">
        <v>890</v>
      </c>
      <c r="F5">
        <v>2288</v>
      </c>
      <c r="G5">
        <v>3924</v>
      </c>
      <c r="H5">
        <v>44</v>
      </c>
      <c r="I5">
        <v>44</v>
      </c>
      <c r="J5">
        <v>32</v>
      </c>
      <c r="K5">
        <v>32</v>
      </c>
      <c r="L5">
        <v>6436</v>
      </c>
      <c r="M5">
        <v>7041</v>
      </c>
    </row>
    <row r="6" spans="1:13" x14ac:dyDescent="0.3">
      <c r="A6">
        <v>0.15260000000000001</v>
      </c>
      <c r="B6">
        <v>37</v>
      </c>
      <c r="C6">
        <v>38</v>
      </c>
      <c r="D6">
        <v>42</v>
      </c>
      <c r="E6">
        <v>147</v>
      </c>
      <c r="F6">
        <v>158</v>
      </c>
      <c r="G6">
        <v>346</v>
      </c>
      <c r="H6">
        <v>38</v>
      </c>
      <c r="I6">
        <v>42</v>
      </c>
      <c r="J6">
        <v>35</v>
      </c>
      <c r="K6">
        <v>33</v>
      </c>
      <c r="L6">
        <v>4294</v>
      </c>
      <c r="M6">
        <v>4698</v>
      </c>
    </row>
    <row r="7" spans="1:13" x14ac:dyDescent="0.3">
      <c r="A7">
        <v>4.5789999999999997E-2</v>
      </c>
      <c r="B7">
        <v>37</v>
      </c>
      <c r="C7">
        <v>38</v>
      </c>
      <c r="D7">
        <v>37</v>
      </c>
      <c r="E7">
        <v>44</v>
      </c>
      <c r="F7">
        <v>40</v>
      </c>
      <c r="G7">
        <v>42</v>
      </c>
      <c r="H7">
        <v>38</v>
      </c>
      <c r="I7">
        <v>38</v>
      </c>
      <c r="J7">
        <v>40</v>
      </c>
      <c r="K7">
        <v>38</v>
      </c>
      <c r="L7">
        <v>123</v>
      </c>
      <c r="M7">
        <v>154</v>
      </c>
    </row>
    <row r="8" spans="1:13" x14ac:dyDescent="0.3">
      <c r="A8">
        <v>1.5259999999999999E-2</v>
      </c>
      <c r="B8">
        <v>37</v>
      </c>
      <c r="C8">
        <v>35</v>
      </c>
      <c r="D8">
        <v>37</v>
      </c>
      <c r="E8">
        <v>38</v>
      </c>
      <c r="F8">
        <v>37</v>
      </c>
      <c r="G8">
        <v>37</v>
      </c>
      <c r="H8">
        <v>37</v>
      </c>
      <c r="I8">
        <v>37</v>
      </c>
      <c r="J8">
        <v>40</v>
      </c>
      <c r="K8">
        <v>38</v>
      </c>
      <c r="L8">
        <v>46</v>
      </c>
      <c r="M8">
        <v>52</v>
      </c>
    </row>
    <row r="9" spans="1:13" x14ac:dyDescent="0.3">
      <c r="A9">
        <v>0</v>
      </c>
      <c r="B9">
        <v>35</v>
      </c>
      <c r="C9">
        <v>37</v>
      </c>
      <c r="D9">
        <v>40</v>
      </c>
      <c r="E9">
        <v>37</v>
      </c>
      <c r="F9">
        <v>33</v>
      </c>
      <c r="G9">
        <v>33</v>
      </c>
      <c r="H9">
        <v>48</v>
      </c>
      <c r="I9">
        <v>37</v>
      </c>
      <c r="J9">
        <v>31</v>
      </c>
      <c r="K9">
        <v>35</v>
      </c>
      <c r="L9">
        <v>28</v>
      </c>
      <c r="M9">
        <v>40</v>
      </c>
    </row>
    <row r="12" spans="1:13" x14ac:dyDescent="0.3">
      <c r="B12" t="s">
        <v>127</v>
      </c>
      <c r="C12" t="s">
        <v>129</v>
      </c>
      <c r="D12" t="s">
        <v>128</v>
      </c>
      <c r="E12" t="s">
        <v>130</v>
      </c>
      <c r="F12" t="s">
        <v>131</v>
      </c>
      <c r="G12" t="s">
        <v>132</v>
      </c>
      <c r="H12" t="s">
        <v>133</v>
      </c>
      <c r="I12" t="s">
        <v>134</v>
      </c>
      <c r="J12" t="s">
        <v>135</v>
      </c>
      <c r="K12" t="s">
        <v>136</v>
      </c>
      <c r="L12" t="s">
        <v>137</v>
      </c>
      <c r="M12" t="s">
        <v>138</v>
      </c>
    </row>
    <row r="13" spans="1:13" x14ac:dyDescent="0.3">
      <c r="A13">
        <v>15.26</v>
      </c>
      <c r="B13">
        <f>(B2-$B$2)/($G$2-$B$2)</f>
        <v>0</v>
      </c>
      <c r="C13">
        <f t="shared" ref="C13:M13" si="0">(C2-$B$2)/($G$2-$B$2)</f>
        <v>6.1184897776451275E-3</v>
      </c>
      <c r="D13">
        <f t="shared" si="0"/>
        <v>1.37292941352037E-2</v>
      </c>
      <c r="E13">
        <f t="shared" si="0"/>
        <v>0.50708849425458891</v>
      </c>
      <c r="F13">
        <f t="shared" si="0"/>
        <v>0.72869720937173554</v>
      </c>
      <c r="G13">
        <f t="shared" si="0"/>
        <v>1</v>
      </c>
      <c r="H13">
        <f t="shared" si="0"/>
        <v>8.207730189523952E-3</v>
      </c>
      <c r="I13">
        <f t="shared" si="0"/>
        <v>2.6861662438442024E-2</v>
      </c>
      <c r="J13">
        <f t="shared" si="0"/>
        <v>0</v>
      </c>
      <c r="K13">
        <f t="shared" si="0"/>
        <v>-4.4769437397403371E-4</v>
      </c>
      <c r="L13">
        <f t="shared" si="0"/>
        <v>0.955827488434562</v>
      </c>
      <c r="M13">
        <f t="shared" si="0"/>
        <v>1.0944635129085212</v>
      </c>
    </row>
    <row r="14" spans="1:13" x14ac:dyDescent="0.3">
      <c r="A14">
        <v>4.5789999999999997</v>
      </c>
      <c r="B14">
        <f t="shared" ref="B14:M20" si="1">(B3-$B$2)/($G$2-$B$2)</f>
        <v>1.4923145799134458E-4</v>
      </c>
      <c r="C14">
        <f t="shared" si="1"/>
        <v>3.8800179077749589E-3</v>
      </c>
      <c r="D14">
        <f t="shared" si="1"/>
        <v>3.8501716161766904E-2</v>
      </c>
      <c r="E14">
        <f t="shared" si="1"/>
        <v>0.40396955678256974</v>
      </c>
      <c r="F14">
        <f t="shared" si="1"/>
        <v>0.50708849425458891</v>
      </c>
      <c r="G14">
        <f t="shared" si="1"/>
        <v>0.955827488434562</v>
      </c>
      <c r="H14">
        <f t="shared" si="1"/>
        <v>5.2231010296970599E-3</v>
      </c>
      <c r="I14">
        <f t="shared" si="1"/>
        <v>2.1638561408744962E-2</v>
      </c>
      <c r="J14">
        <f t="shared" si="1"/>
        <v>-1.1938516639307566E-3</v>
      </c>
      <c r="K14">
        <f t="shared" si="1"/>
        <v>-1.4923145799134458E-3</v>
      </c>
      <c r="L14">
        <f t="shared" si="1"/>
        <v>0.955827488434562</v>
      </c>
      <c r="M14">
        <f t="shared" si="1"/>
        <v>1.0944635129085212</v>
      </c>
    </row>
    <row r="15" spans="1:13" x14ac:dyDescent="0.3">
      <c r="A15">
        <v>1.526</v>
      </c>
      <c r="B15">
        <f t="shared" si="1"/>
        <v>2.9846291598268916E-4</v>
      </c>
      <c r="C15">
        <f t="shared" si="1"/>
        <v>2.2384718698701686E-3</v>
      </c>
      <c r="D15">
        <f t="shared" si="1"/>
        <v>3.8501716161766904E-2</v>
      </c>
      <c r="E15">
        <f t="shared" si="1"/>
        <v>0.32174302342933891</v>
      </c>
      <c r="F15">
        <f t="shared" si="1"/>
        <v>0.50708849425458891</v>
      </c>
      <c r="G15">
        <f t="shared" si="1"/>
        <v>0.955827488434562</v>
      </c>
      <c r="H15">
        <f t="shared" si="1"/>
        <v>3.8800179077749589E-3</v>
      </c>
      <c r="I15">
        <f t="shared" si="1"/>
        <v>1.2983136845246978E-2</v>
      </c>
      <c r="J15">
        <f t="shared" si="1"/>
        <v>0</v>
      </c>
      <c r="K15">
        <f t="shared" si="1"/>
        <v>0</v>
      </c>
      <c r="L15">
        <f t="shared" si="1"/>
        <v>1</v>
      </c>
      <c r="M15">
        <f t="shared" si="1"/>
        <v>1.0944635129085212</v>
      </c>
    </row>
    <row r="16" spans="1:13" x14ac:dyDescent="0.3">
      <c r="A16">
        <v>0.45789999999999997</v>
      </c>
      <c r="B16">
        <f t="shared" si="1"/>
        <v>5.9692583196537831E-4</v>
      </c>
      <c r="C16">
        <f t="shared" si="1"/>
        <v>1.044620205939412E-3</v>
      </c>
      <c r="D16">
        <f t="shared" si="1"/>
        <v>3.8800179077749589E-3</v>
      </c>
      <c r="E16">
        <f t="shared" si="1"/>
        <v>0.128189822414565</v>
      </c>
      <c r="F16">
        <f t="shared" si="1"/>
        <v>0.33681540068646471</v>
      </c>
      <c r="G16">
        <f t="shared" si="1"/>
        <v>0.58095806596030442</v>
      </c>
      <c r="H16">
        <f t="shared" si="1"/>
        <v>1.9400089538874794E-3</v>
      </c>
      <c r="I16">
        <f t="shared" si="1"/>
        <v>1.9400089538874794E-3</v>
      </c>
      <c r="J16">
        <f t="shared" si="1"/>
        <v>1.4923145799134458E-4</v>
      </c>
      <c r="K16">
        <f t="shared" si="1"/>
        <v>1.4923145799134458E-4</v>
      </c>
      <c r="L16">
        <f t="shared" si="1"/>
        <v>0.955827488434562</v>
      </c>
      <c r="M16">
        <f t="shared" si="1"/>
        <v>1.0461125205193256</v>
      </c>
    </row>
    <row r="17" spans="1:13" x14ac:dyDescent="0.3">
      <c r="A17">
        <v>0.15260000000000001</v>
      </c>
      <c r="B17">
        <f t="shared" si="1"/>
        <v>8.9538874794806741E-4</v>
      </c>
      <c r="C17">
        <f t="shared" si="1"/>
        <v>1.044620205939412E-3</v>
      </c>
      <c r="D17">
        <f t="shared" si="1"/>
        <v>1.6415460379047902E-3</v>
      </c>
      <c r="E17">
        <f t="shared" si="1"/>
        <v>1.7310849126995972E-2</v>
      </c>
      <c r="F17">
        <f t="shared" si="1"/>
        <v>1.895239516490076E-2</v>
      </c>
      <c r="G17">
        <f t="shared" si="1"/>
        <v>4.7007909267273544E-2</v>
      </c>
      <c r="H17">
        <f t="shared" si="1"/>
        <v>1.044620205939412E-3</v>
      </c>
      <c r="I17">
        <f t="shared" si="1"/>
        <v>1.6415460379047902E-3</v>
      </c>
      <c r="J17">
        <f t="shared" si="1"/>
        <v>5.9692583196537831E-4</v>
      </c>
      <c r="K17">
        <f t="shared" si="1"/>
        <v>2.9846291598268916E-4</v>
      </c>
      <c r="L17">
        <f t="shared" si="1"/>
        <v>0.63617370541710194</v>
      </c>
      <c r="M17">
        <f t="shared" si="1"/>
        <v>0.69646321444560511</v>
      </c>
    </row>
    <row r="18" spans="1:13" x14ac:dyDescent="0.3">
      <c r="A18">
        <v>4.5789999999999997E-2</v>
      </c>
      <c r="B18">
        <f t="shared" si="1"/>
        <v>8.9538874794806741E-4</v>
      </c>
      <c r="C18">
        <f t="shared" si="1"/>
        <v>1.044620205939412E-3</v>
      </c>
      <c r="D18">
        <f t="shared" si="1"/>
        <v>8.9538874794806741E-4</v>
      </c>
      <c r="E18">
        <f t="shared" si="1"/>
        <v>1.9400089538874794E-3</v>
      </c>
      <c r="F18">
        <f t="shared" si="1"/>
        <v>1.3430831219221012E-3</v>
      </c>
      <c r="G18">
        <f t="shared" si="1"/>
        <v>1.6415460379047902E-3</v>
      </c>
      <c r="H18">
        <f t="shared" si="1"/>
        <v>1.044620205939412E-3</v>
      </c>
      <c r="I18">
        <f t="shared" si="1"/>
        <v>1.044620205939412E-3</v>
      </c>
      <c r="J18">
        <f t="shared" si="1"/>
        <v>1.3430831219221012E-3</v>
      </c>
      <c r="K18">
        <f t="shared" si="1"/>
        <v>1.044620205939412E-3</v>
      </c>
      <c r="L18">
        <f t="shared" si="1"/>
        <v>1.37292941352037E-2</v>
      </c>
      <c r="M18">
        <f t="shared" si="1"/>
        <v>1.8355469332935383E-2</v>
      </c>
    </row>
    <row r="19" spans="1:13" x14ac:dyDescent="0.3">
      <c r="A19">
        <v>1.5259999999999999E-2</v>
      </c>
      <c r="B19">
        <f t="shared" si="1"/>
        <v>8.9538874794806741E-4</v>
      </c>
      <c r="C19">
        <f t="shared" si="1"/>
        <v>5.9692583196537831E-4</v>
      </c>
      <c r="D19">
        <f t="shared" si="1"/>
        <v>8.9538874794806741E-4</v>
      </c>
      <c r="E19">
        <f t="shared" si="1"/>
        <v>1.044620205939412E-3</v>
      </c>
      <c r="F19">
        <f t="shared" si="1"/>
        <v>8.9538874794806741E-4</v>
      </c>
      <c r="G19">
        <f t="shared" si="1"/>
        <v>8.9538874794806741E-4</v>
      </c>
      <c r="H19">
        <f t="shared" si="1"/>
        <v>8.9538874794806741E-4</v>
      </c>
      <c r="I19">
        <f t="shared" si="1"/>
        <v>8.9538874794806741E-4</v>
      </c>
      <c r="J19">
        <f t="shared" si="1"/>
        <v>1.3430831219221012E-3</v>
      </c>
      <c r="K19">
        <f t="shared" si="1"/>
        <v>1.044620205939412E-3</v>
      </c>
      <c r="L19">
        <f t="shared" si="1"/>
        <v>2.2384718698701686E-3</v>
      </c>
      <c r="M19">
        <f t="shared" si="1"/>
        <v>3.1338606178182363E-3</v>
      </c>
    </row>
    <row r="20" spans="1:13" x14ac:dyDescent="0.3">
      <c r="A20">
        <v>0</v>
      </c>
      <c r="B20">
        <f t="shared" si="1"/>
        <v>5.9692583196537831E-4</v>
      </c>
      <c r="C20">
        <f t="shared" si="1"/>
        <v>8.9538874794806741E-4</v>
      </c>
      <c r="D20">
        <f t="shared" si="1"/>
        <v>1.3430831219221012E-3</v>
      </c>
      <c r="E20">
        <f t="shared" si="1"/>
        <v>8.9538874794806741E-4</v>
      </c>
      <c r="F20">
        <f t="shared" si="1"/>
        <v>2.9846291598268916E-4</v>
      </c>
      <c r="G20">
        <f t="shared" si="1"/>
        <v>2.9846291598268916E-4</v>
      </c>
      <c r="H20">
        <f t="shared" si="1"/>
        <v>2.5369347858528579E-3</v>
      </c>
      <c r="I20">
        <f t="shared" si="1"/>
        <v>8.9538874794806741E-4</v>
      </c>
      <c r="J20">
        <f t="shared" si="1"/>
        <v>0</v>
      </c>
      <c r="K20">
        <f t="shared" si="1"/>
        <v>5.9692583196537831E-4</v>
      </c>
      <c r="L20">
        <f t="shared" si="1"/>
        <v>-4.4769437397403371E-4</v>
      </c>
      <c r="M20">
        <f t="shared" si="1"/>
        <v>1.3430831219221012E-3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"/>
  <sheetViews>
    <sheetView tabSelected="1" workbookViewId="0">
      <selection activeCell="C1" sqref="C1:D1"/>
    </sheetView>
  </sheetViews>
  <sheetFormatPr defaultRowHeight="14.4" x14ac:dyDescent="0.3"/>
  <sheetData>
    <row r="1" spans="1:13" x14ac:dyDescent="0.3">
      <c r="B1" t="s">
        <v>127</v>
      </c>
      <c r="C1" t="s">
        <v>129</v>
      </c>
      <c r="D1" t="s">
        <v>128</v>
      </c>
      <c r="E1" t="s">
        <v>130</v>
      </c>
      <c r="F1" t="s">
        <v>131</v>
      </c>
      <c r="G1" t="s">
        <v>132</v>
      </c>
      <c r="H1" t="s">
        <v>133</v>
      </c>
      <c r="I1" t="s">
        <v>134</v>
      </c>
      <c r="J1" t="s">
        <v>135</v>
      </c>
      <c r="K1" t="s">
        <v>136</v>
      </c>
      <c r="L1" t="s">
        <v>137</v>
      </c>
      <c r="M1" t="s">
        <v>138</v>
      </c>
    </row>
    <row r="2" spans="1:13" x14ac:dyDescent="0.3">
      <c r="A2">
        <v>15.26</v>
      </c>
      <c r="B2">
        <v>3.5930981200103018E-2</v>
      </c>
      <c r="C2">
        <v>5.2210957791684665E-2</v>
      </c>
      <c r="D2">
        <v>9.0196182855469084E-2</v>
      </c>
      <c r="E2">
        <v>2.5808317557618916</v>
      </c>
      <c r="F2">
        <v>3.6747990701290871</v>
      </c>
      <c r="G2">
        <v>5.2972896668548843</v>
      </c>
      <c r="H2">
        <v>9.5401174168297451E-2</v>
      </c>
      <c r="I2">
        <v>0.2626610447411572</v>
      </c>
      <c r="J2">
        <v>2.2827408082649651E-2</v>
      </c>
      <c r="K2">
        <v>1.8996871790083105E-2</v>
      </c>
      <c r="L2">
        <v>10.122434765707251</v>
      </c>
      <c r="M2">
        <v>13.264291343633731</v>
      </c>
    </row>
    <row r="3" spans="1:13" x14ac:dyDescent="0.3">
      <c r="A3">
        <v>4.5789999999999997</v>
      </c>
      <c r="B3">
        <v>3.9452930433338876E-2</v>
      </c>
      <c r="C3">
        <v>4.6607599701644443E-2</v>
      </c>
      <c r="D3">
        <v>0.23678865683081049</v>
      </c>
      <c r="E3">
        <v>2.2751652358884753</v>
      </c>
      <c r="F3">
        <v>2.6201946398253702</v>
      </c>
      <c r="G3">
        <v>5.1355143693254286</v>
      </c>
      <c r="H3">
        <v>7.1942793641590577E-2</v>
      </c>
      <c r="I3">
        <v>0.20315496375908731</v>
      </c>
      <c r="J3">
        <v>1.9303931238551498E-2</v>
      </c>
      <c r="K3">
        <v>1.7428713253543657E-2</v>
      </c>
      <c r="L3">
        <v>10.314497621977583</v>
      </c>
      <c r="M3">
        <v>12.261670146858336</v>
      </c>
    </row>
    <row r="4" spans="1:13" x14ac:dyDescent="0.3">
      <c r="A4">
        <v>1.526</v>
      </c>
      <c r="B4">
        <v>3.8265825361286379E-2</v>
      </c>
      <c r="C4">
        <v>4.1547500621735886E-2</v>
      </c>
      <c r="D4">
        <v>0.21450006267188687</v>
      </c>
      <c r="E4">
        <v>2.055028061459196</v>
      </c>
      <c r="F4">
        <v>2.5512296615624113</v>
      </c>
      <c r="G4">
        <v>4.3646435624505386</v>
      </c>
      <c r="H4">
        <v>5.7778245097523787E-2</v>
      </c>
      <c r="I4">
        <v>0.12697645038393968</v>
      </c>
      <c r="J4">
        <v>4.0388223302261682E-2</v>
      </c>
      <c r="K4">
        <v>2.5742307446831141E-2</v>
      </c>
      <c r="L4">
        <v>8.3185271154251943</v>
      </c>
      <c r="M4">
        <v>11.116755310678684</v>
      </c>
    </row>
    <row r="5" spans="1:13" x14ac:dyDescent="0.3">
      <c r="A5">
        <v>0.45789999999999997</v>
      </c>
      <c r="B5">
        <v>3.8952509573936693E-2</v>
      </c>
      <c r="C5">
        <v>4.4478527607361963E-2</v>
      </c>
      <c r="D5">
        <v>4.8181728450767777E-2</v>
      </c>
      <c r="E5">
        <v>0.90490996944811597</v>
      </c>
      <c r="F5">
        <v>1.5531462038425827</v>
      </c>
      <c r="G5">
        <v>2.2744086217919444</v>
      </c>
      <c r="H5">
        <v>4.4602202345865691E-2</v>
      </c>
      <c r="I5">
        <v>4.9550275331962206E-2</v>
      </c>
      <c r="J5">
        <v>3.7229911381061437E-2</v>
      </c>
      <c r="K5">
        <v>3.326605636848555E-2</v>
      </c>
      <c r="L5">
        <v>6.4152876788920787</v>
      </c>
      <c r="M5">
        <v>8.5498858148328392</v>
      </c>
    </row>
    <row r="6" spans="1:13" x14ac:dyDescent="0.3">
      <c r="A6">
        <v>0.15260000000000001</v>
      </c>
      <c r="B6">
        <v>4.9257683429140449E-2</v>
      </c>
      <c r="C6">
        <v>5.6286936049584395E-2</v>
      </c>
      <c r="D6">
        <v>5.1647517335627884E-2</v>
      </c>
      <c r="E6">
        <v>0.29603595782516767</v>
      </c>
      <c r="F6">
        <v>0.33732821731312612</v>
      </c>
      <c r="G6">
        <v>0.81238561472786441</v>
      </c>
      <c r="H6">
        <v>5.2022921047159131E-2</v>
      </c>
      <c r="I6">
        <v>5.7319962664241442E-2</v>
      </c>
      <c r="J6">
        <v>6.0165148063781322E-2</v>
      </c>
      <c r="K6">
        <v>4.5009715179375388E-2</v>
      </c>
      <c r="L6">
        <v>3.7305599968802405</v>
      </c>
      <c r="M6">
        <v>4.7620602250836459</v>
      </c>
    </row>
    <row r="7" spans="1:13" x14ac:dyDescent="0.3">
      <c r="A7">
        <v>4.5789999999999997E-2</v>
      </c>
      <c r="B7">
        <v>0.10088897572412446</v>
      </c>
      <c r="C7">
        <v>0.1135600335852225</v>
      </c>
      <c r="D7">
        <v>9.8427182685253106E-2</v>
      </c>
      <c r="E7">
        <v>0.17182072065935564</v>
      </c>
      <c r="F7">
        <v>8.7055771725032427E-2</v>
      </c>
      <c r="G7">
        <v>0.10713216360261094</v>
      </c>
      <c r="H7">
        <v>0.10646325459317585</v>
      </c>
      <c r="I7">
        <v>0.11022452256008435</v>
      </c>
      <c r="J7">
        <v>0.13718309859154931</v>
      </c>
      <c r="K7">
        <v>0.10579423465872469</v>
      </c>
      <c r="L7">
        <v>0.70875426993240787</v>
      </c>
      <c r="M7">
        <v>1.6633180204284248</v>
      </c>
    </row>
    <row r="8" spans="1:13" x14ac:dyDescent="0.3">
      <c r="A8">
        <v>1.5259999999999999E-2</v>
      </c>
      <c r="B8">
        <v>0.18389687235841082</v>
      </c>
      <c r="C8">
        <v>0.17848346235045739</v>
      </c>
      <c r="D8">
        <v>0.1899212598425197</v>
      </c>
      <c r="E8">
        <v>0.228822589238146</v>
      </c>
      <c r="F8">
        <v>0.15106121613321505</v>
      </c>
      <c r="G8">
        <v>0.17429806522012842</v>
      </c>
      <c r="H8">
        <v>0.31766044174803298</v>
      </c>
      <c r="I8">
        <v>0.22424777937962145</v>
      </c>
      <c r="J8">
        <v>0.30640778897316884</v>
      </c>
      <c r="K8">
        <v>0.20714480998815274</v>
      </c>
      <c r="L8">
        <v>0.21424226158525675</v>
      </c>
      <c r="M8">
        <v>0.332120399629736</v>
      </c>
    </row>
    <row r="9" spans="1:13" x14ac:dyDescent="0.3">
      <c r="A9">
        <v>0</v>
      </c>
      <c r="B9">
        <v>0.52247827729505103</v>
      </c>
      <c r="C9">
        <v>0.52337971668547079</v>
      </c>
      <c r="D9">
        <v>0.53798543689320377</v>
      </c>
      <c r="E9">
        <v>0.49872988992379336</v>
      </c>
      <c r="F9">
        <v>0.51079050912125912</v>
      </c>
      <c r="G9">
        <v>0.49163512028330686</v>
      </c>
      <c r="H9">
        <v>0.86324167872648327</v>
      </c>
      <c r="I9">
        <v>0.54329946782776972</v>
      </c>
      <c r="J9">
        <v>0.45858686203899168</v>
      </c>
      <c r="K9">
        <v>0.51924537857685482</v>
      </c>
      <c r="L9">
        <v>0.4238794435857805</v>
      </c>
      <c r="M9">
        <v>0.57862576381094899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2.25.20_BITC_psr_bead_v2_day3_p</vt:lpstr>
      <vt:lpstr>Median Results</vt:lpstr>
      <vt:lpstr>Mean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2020-02-26T13:47:11Z</dcterms:created>
  <dcterms:modified xsi:type="dcterms:W3CDTF">2020-03-11T14:46:42Z</dcterms:modified>
</cp:coreProperties>
</file>