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7.20_PSR_flow_bead_BITC\"/>
    </mc:Choice>
  </mc:AlternateContent>
  <xr:revisionPtr revIDLastSave="0" documentId="13_ncr:1_{1994C05B-40B8-498A-BECD-F0A16333816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2.28.20_BITC_psr_bead_psrdiluti" sheetId="1" r:id="rId1"/>
    <sheet name="Sheet1" sheetId="3" r:id="rId2"/>
    <sheet name="Resul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4" i="3" l="1"/>
  <c r="L14" i="3"/>
  <c r="M14" i="3"/>
  <c r="K15" i="3"/>
  <c r="L15" i="3"/>
  <c r="M15" i="3"/>
  <c r="K16" i="3"/>
  <c r="L16" i="3"/>
  <c r="M16" i="3"/>
  <c r="K17" i="3"/>
  <c r="L17" i="3"/>
  <c r="M17" i="3"/>
  <c r="K18" i="3"/>
  <c r="L18" i="3"/>
  <c r="M18" i="3"/>
  <c r="K19" i="3"/>
  <c r="L19" i="3"/>
  <c r="M19" i="3"/>
  <c r="K20" i="3"/>
  <c r="L20" i="3"/>
  <c r="M20" i="3"/>
  <c r="K21" i="3"/>
  <c r="L21" i="3"/>
  <c r="M21" i="3"/>
  <c r="J15" i="3"/>
  <c r="J16" i="3"/>
  <c r="J17" i="3"/>
  <c r="J18" i="3"/>
  <c r="J19" i="3"/>
  <c r="J20" i="3"/>
  <c r="J21" i="3"/>
  <c r="J14" i="3"/>
  <c r="G14" i="3"/>
  <c r="H14" i="3"/>
  <c r="I14" i="3"/>
  <c r="G15" i="3"/>
  <c r="H15" i="3"/>
  <c r="I15" i="3"/>
  <c r="G16" i="3"/>
  <c r="H16" i="3"/>
  <c r="I16" i="3"/>
  <c r="G17" i="3"/>
  <c r="H17" i="3"/>
  <c r="I17" i="3"/>
  <c r="G18" i="3"/>
  <c r="H18" i="3"/>
  <c r="I18" i="3"/>
  <c r="G19" i="3"/>
  <c r="H19" i="3"/>
  <c r="I19" i="3"/>
  <c r="G20" i="3"/>
  <c r="H20" i="3"/>
  <c r="I20" i="3"/>
  <c r="G21" i="3"/>
  <c r="H21" i="3"/>
  <c r="I21" i="3"/>
  <c r="F15" i="3"/>
  <c r="F16" i="3"/>
  <c r="F17" i="3"/>
  <c r="F18" i="3"/>
  <c r="F19" i="3"/>
  <c r="F20" i="3"/>
  <c r="F21" i="3"/>
  <c r="F14" i="3"/>
  <c r="C14" i="3"/>
  <c r="D14" i="3"/>
  <c r="E14" i="3"/>
  <c r="C15" i="3"/>
  <c r="D15" i="3"/>
  <c r="E15" i="3"/>
  <c r="C16" i="3"/>
  <c r="D16" i="3"/>
  <c r="E16" i="3"/>
  <c r="C17" i="3"/>
  <c r="D17" i="3"/>
  <c r="E17" i="3"/>
  <c r="C18" i="3"/>
  <c r="D18" i="3"/>
  <c r="E18" i="3"/>
  <c r="C19" i="3"/>
  <c r="D19" i="3"/>
  <c r="E19" i="3"/>
  <c r="C20" i="3"/>
  <c r="D20" i="3"/>
  <c r="E20" i="3"/>
  <c r="C21" i="3"/>
  <c r="D21" i="3"/>
  <c r="E21" i="3"/>
  <c r="B15" i="3"/>
  <c r="B16" i="3"/>
  <c r="B17" i="3"/>
  <c r="B18" i="3"/>
  <c r="B19" i="3"/>
  <c r="B20" i="3"/>
  <c r="B21" i="3"/>
  <c r="B14" i="3"/>
  <c r="I24" i="2" l="1"/>
  <c r="B25" i="2"/>
  <c r="B24" i="2"/>
  <c r="Q31" i="2"/>
  <c r="P31" i="2"/>
  <c r="O31" i="2"/>
  <c r="N31" i="2"/>
  <c r="K31" i="2"/>
  <c r="J31" i="2"/>
  <c r="I31" i="2"/>
  <c r="H31" i="2"/>
  <c r="E31" i="2"/>
  <c r="D31" i="2"/>
  <c r="C31" i="2"/>
  <c r="B31" i="2"/>
  <c r="Q30" i="2"/>
  <c r="P30" i="2"/>
  <c r="O30" i="2"/>
  <c r="N30" i="2"/>
  <c r="K30" i="2"/>
  <c r="J30" i="2"/>
  <c r="I30" i="2"/>
  <c r="H30" i="2"/>
  <c r="E30" i="2"/>
  <c r="D30" i="2"/>
  <c r="C30" i="2"/>
  <c r="B30" i="2"/>
  <c r="Q29" i="2"/>
  <c r="P29" i="2"/>
  <c r="O29" i="2"/>
  <c r="N29" i="2"/>
  <c r="K29" i="2"/>
  <c r="J29" i="2"/>
  <c r="I29" i="2"/>
  <c r="H29" i="2"/>
  <c r="E29" i="2"/>
  <c r="D29" i="2"/>
  <c r="C29" i="2"/>
  <c r="B29" i="2"/>
  <c r="Q28" i="2"/>
  <c r="P28" i="2"/>
  <c r="O28" i="2"/>
  <c r="N28" i="2"/>
  <c r="K28" i="2"/>
  <c r="J28" i="2"/>
  <c r="I28" i="2"/>
  <c r="H28" i="2"/>
  <c r="E28" i="2"/>
  <c r="D28" i="2"/>
  <c r="C28" i="2"/>
  <c r="B28" i="2"/>
  <c r="Q27" i="2"/>
  <c r="P27" i="2"/>
  <c r="O27" i="2"/>
  <c r="N27" i="2"/>
  <c r="K27" i="2"/>
  <c r="J27" i="2"/>
  <c r="I27" i="2"/>
  <c r="H27" i="2"/>
  <c r="E27" i="2"/>
  <c r="D27" i="2"/>
  <c r="C27" i="2"/>
  <c r="B27" i="2"/>
  <c r="Q26" i="2"/>
  <c r="P26" i="2"/>
  <c r="O26" i="2"/>
  <c r="N26" i="2"/>
  <c r="K26" i="2"/>
  <c r="J26" i="2"/>
  <c r="I26" i="2"/>
  <c r="H26" i="2"/>
  <c r="E26" i="2"/>
  <c r="D26" i="2"/>
  <c r="C26" i="2"/>
  <c r="B26" i="2"/>
  <c r="Q25" i="2"/>
  <c r="P25" i="2"/>
  <c r="O25" i="2"/>
  <c r="N25" i="2"/>
  <c r="K25" i="2"/>
  <c r="J25" i="2"/>
  <c r="I25" i="2"/>
  <c r="H25" i="2"/>
  <c r="E25" i="2"/>
  <c r="D25" i="2"/>
  <c r="C25" i="2"/>
  <c r="Q24" i="2"/>
  <c r="P24" i="2"/>
  <c r="O24" i="2"/>
  <c r="N24" i="2"/>
  <c r="K24" i="2"/>
  <c r="J24" i="2"/>
  <c r="H24" i="2"/>
  <c r="E24" i="2"/>
  <c r="D24" i="2"/>
  <c r="C24" i="2"/>
  <c r="N14" i="2" l="1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O13" i="2"/>
  <c r="P13" i="2"/>
  <c r="Q13" i="2"/>
  <c r="N13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H14" i="2"/>
  <c r="H15" i="2"/>
  <c r="H16" i="2"/>
  <c r="H17" i="2"/>
  <c r="H18" i="2"/>
  <c r="H19" i="2"/>
  <c r="H20" i="2"/>
  <c r="H13" i="2"/>
  <c r="B14" i="2"/>
  <c r="C14" i="2"/>
  <c r="D14" i="2"/>
  <c r="E14" i="2"/>
  <c r="B15" i="2"/>
  <c r="C15" i="2"/>
  <c r="D15" i="2"/>
  <c r="E15" i="2"/>
  <c r="B16" i="2"/>
  <c r="C16" i="2"/>
  <c r="D16" i="2"/>
  <c r="E16" i="2"/>
  <c r="B17" i="2"/>
  <c r="C17" i="2"/>
  <c r="D17" i="2"/>
  <c r="E17" i="2"/>
  <c r="B18" i="2"/>
  <c r="C18" i="2"/>
  <c r="D18" i="2"/>
  <c r="E18" i="2"/>
  <c r="B19" i="2"/>
  <c r="C19" i="2"/>
  <c r="D19" i="2"/>
  <c r="E19" i="2"/>
  <c r="B20" i="2"/>
  <c r="C20" i="2"/>
  <c r="D20" i="2"/>
  <c r="E20" i="2"/>
  <c r="C13" i="2"/>
  <c r="D13" i="2"/>
  <c r="E13" i="2"/>
  <c r="B13" i="2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3" i="1"/>
</calcChain>
</file>

<file path=xl/sharedStrings.xml><?xml version="1.0" encoding="utf-8"?>
<sst xmlns="http://schemas.openxmlformats.org/spreadsheetml/2006/main" count="221" uniqueCount="138">
  <si>
    <t>2.28.20_BITC_psr_bead_psrdilutions_plate3</t>
  </si>
  <si>
    <t>Well ID</t>
  </si>
  <si>
    <t>Sample Name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</si>
  <si>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</si>
  <si>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</si>
  <si>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</si>
  <si>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</si>
  <si>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</si>
  <si>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</si>
  <si>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</si>
  <si>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</si>
  <si>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</si>
  <si>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</si>
  <si>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</si>
  <si>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</si>
  <si>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</si>
  <si>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</si>
  <si>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R3_Count</t>
  </si>
  <si>
    <t>R3_Median X</t>
  </si>
  <si>
    <t>R3_Median Y</t>
  </si>
  <si>
    <t>R3_Mean X</t>
  </si>
  <si>
    <t>R3_Mean Y</t>
  </si>
  <si>
    <t>R3_%Total</t>
  </si>
  <si>
    <t>R3_%Plot</t>
  </si>
  <si>
    <t>R4_Count</t>
  </si>
  <si>
    <t>R4_Median X</t>
  </si>
  <si>
    <t>R4_Median Y</t>
  </si>
  <si>
    <t>R4_Mean X</t>
  </si>
  <si>
    <t>R4_Mean Y</t>
  </si>
  <si>
    <t>R4_%Total</t>
  </si>
  <si>
    <t>R4_%Plot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</si>
  <si>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</si>
  <si>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</si>
  <si>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</si>
  <si>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</si>
  <si>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</si>
  <si>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</si>
  <si>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</si>
  <si>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</si>
  <si>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</si>
  <si>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</si>
  <si>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</si>
  <si>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</si>
  <si>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</si>
  <si>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</si>
  <si>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</si>
  <si>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</si>
  <si>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</si>
  <si>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</si>
  <si>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</si>
  <si>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</si>
  <si>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</si>
  <si>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</si>
  <si>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</si>
  <si>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</si>
  <si>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</si>
  <si>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</si>
  <si>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</si>
  <si>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</si>
  <si>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</si>
  <si>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</si>
  <si>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</si>
  <si>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</si>
  <si>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</si>
  <si>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</si>
  <si>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</si>
  <si>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</si>
  <si>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</si>
  <si>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</si>
  <si>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</si>
  <si>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</si>
  <si>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</si>
  <si>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</si>
  <si>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</si>
  <si>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</si>
  <si>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</si>
  <si>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</si>
  <si>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</si>
  <si>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</si>
  <si>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</si>
  <si>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</si>
  <si>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</si>
  <si>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</si>
  <si>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</si>
  <si>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</si>
  <si>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</si>
  <si>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</si>
  <si>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</si>
  <si>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</si>
  <si>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</si>
  <si>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</si>
  <si>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</si>
  <si>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</si>
  <si>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</si>
  <si>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</si>
  <si>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</si>
  <si>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</si>
  <si>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</si>
  <si>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</si>
  <si>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</si>
  <si>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</si>
  <si>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</si>
  <si>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</si>
  <si>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</si>
  <si>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</si>
  <si>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</si>
  <si>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</si>
  <si>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</si>
  <si>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</si>
  <si>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</si>
  <si>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</si>
  <si>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</si>
  <si>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</si>
  <si>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</si>
  <si>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</si>
  <si>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</si>
  <si>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</si>
  <si>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</si>
  <si>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</si>
  <si>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</si>
  <si>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</si>
  <si>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</si>
  <si>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</si>
  <si>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</si>
  <si>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</si>
  <si>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</si>
  <si>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</si>
  <si>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Elot</t>
  </si>
  <si>
    <t>Cren</t>
  </si>
  <si>
    <t>Abit</t>
  </si>
  <si>
    <t>Duli</t>
  </si>
  <si>
    <t>Emi</t>
  </si>
  <si>
    <t>Ixe</t>
  </si>
  <si>
    <t>Visi</t>
  </si>
  <si>
    <t>Boco</t>
  </si>
  <si>
    <t>1/3x</t>
  </si>
  <si>
    <t>1/10x</t>
  </si>
  <si>
    <t>1/30x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</si>
</sst>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8"/>
  <sheetViews>
    <sheetView workbookViewId="0">
      <selection activeCellId="1" sqref="L1:L1048576 A1:A1048576"/>
    </sheetView>
  </sheetViews>
  <sheetFormatPr defaultRowHeight="14.4" x14ac:dyDescent="0.3"/>
  <sheetData>
    <row r="1" spans="1:31" x14ac:dyDescent="0.3">
      <c r="A1" t="s">
        <v>0</v>
      </c>
    </row>
    <row r="2" spans="1:3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1:31" x14ac:dyDescent="0.3">
      <c r="A3" t="s">
        <v>31</v>
      </c>
      <c r="C3">
        <v>5000</v>
      </c>
      <c r="D3">
        <v>79</v>
      </c>
      <c r="E3">
        <v>86</v>
      </c>
      <c r="F3">
        <v>78.81</v>
      </c>
      <c r="G3">
        <v>86.57</v>
      </c>
      <c r="H3" s="1">
        <v>0.7782</v>
      </c>
      <c r="I3" s="1">
        <v>0.7782</v>
      </c>
      <c r="J3">
        <v>5000</v>
      </c>
      <c r="K3">
        <v>1275</v>
      </c>
      <c r="L3">
        <v>19</v>
      </c>
      <c r="M3">
        <v>1287.9000000000001</v>
      </c>
      <c r="N3">
        <v>47.89</v>
      </c>
      <c r="O3">
        <f>N3/M3</f>
        <v>3.7184564018945571E-2</v>
      </c>
      <c r="P3" s="1">
        <v>0.7782</v>
      </c>
      <c r="Q3" s="1">
        <v>1</v>
      </c>
      <c r="R3">
        <v>6</v>
      </c>
      <c r="S3">
        <v>47</v>
      </c>
      <c r="T3">
        <v>28</v>
      </c>
      <c r="U3">
        <v>62.93</v>
      </c>
      <c r="V3">
        <v>241.13</v>
      </c>
      <c r="W3" s="1">
        <v>8.9999999999999998E-4</v>
      </c>
      <c r="X3" s="1">
        <v>1.1999999999999999E-3</v>
      </c>
      <c r="Y3">
        <v>4995</v>
      </c>
      <c r="Z3">
        <v>1275</v>
      </c>
      <c r="AA3">
        <v>19</v>
      </c>
      <c r="AB3">
        <v>1289.1400000000001</v>
      </c>
      <c r="AC3">
        <v>47.92</v>
      </c>
      <c r="AD3" s="1">
        <v>0.77739999999999998</v>
      </c>
      <c r="AE3" s="1">
        <v>0.999</v>
      </c>
    </row>
    <row r="4" spans="1:31" x14ac:dyDescent="0.3">
      <c r="A4" t="s">
        <v>32</v>
      </c>
      <c r="C4">
        <v>5000</v>
      </c>
      <c r="D4">
        <v>79</v>
      </c>
      <c r="E4">
        <v>87</v>
      </c>
      <c r="F4">
        <v>78.98</v>
      </c>
      <c r="G4">
        <v>87.13</v>
      </c>
      <c r="H4" s="1">
        <v>0.74760000000000004</v>
      </c>
      <c r="I4" s="1">
        <v>0.74760000000000004</v>
      </c>
      <c r="J4">
        <v>5000</v>
      </c>
      <c r="K4">
        <v>1219</v>
      </c>
      <c r="L4">
        <v>19</v>
      </c>
      <c r="M4">
        <v>1251.44</v>
      </c>
      <c r="N4">
        <v>33.65</v>
      </c>
      <c r="O4">
        <f t="shared" ref="O4:O67" si="0">N4/M4</f>
        <v>2.6889023844531099E-2</v>
      </c>
      <c r="P4" s="1">
        <v>0.74760000000000004</v>
      </c>
      <c r="Q4" s="1">
        <v>1</v>
      </c>
      <c r="R4">
        <v>3</v>
      </c>
      <c r="S4">
        <v>107</v>
      </c>
      <c r="T4">
        <v>154</v>
      </c>
      <c r="U4">
        <v>75.209999999999994</v>
      </c>
      <c r="V4">
        <v>7974.99</v>
      </c>
      <c r="W4" s="1">
        <v>4.0000000000000002E-4</v>
      </c>
      <c r="X4" s="1">
        <v>5.9999999999999995E-4</v>
      </c>
      <c r="Y4">
        <v>4997</v>
      </c>
      <c r="Z4">
        <v>1219</v>
      </c>
      <c r="AA4">
        <v>19</v>
      </c>
      <c r="AB4">
        <v>1252.1500000000001</v>
      </c>
      <c r="AC4">
        <v>28.88</v>
      </c>
      <c r="AD4" s="1">
        <v>0.74719999999999998</v>
      </c>
      <c r="AE4" s="1">
        <v>0.99939999999999996</v>
      </c>
    </row>
    <row r="5" spans="1:31" x14ac:dyDescent="0.3">
      <c r="A5" t="s">
        <v>33</v>
      </c>
      <c r="C5">
        <v>5000</v>
      </c>
      <c r="D5">
        <v>79</v>
      </c>
      <c r="E5">
        <v>87</v>
      </c>
      <c r="F5">
        <v>78.97</v>
      </c>
      <c r="G5">
        <v>86.91</v>
      </c>
      <c r="H5" s="1">
        <v>0.76270000000000004</v>
      </c>
      <c r="I5" s="1">
        <v>0.76270000000000004</v>
      </c>
      <c r="J5">
        <v>5000</v>
      </c>
      <c r="K5">
        <v>1275</v>
      </c>
      <c r="L5">
        <v>21</v>
      </c>
      <c r="M5">
        <v>1307.98</v>
      </c>
      <c r="N5">
        <v>47.29</v>
      </c>
      <c r="O5">
        <f t="shared" si="0"/>
        <v>3.6154987079313139E-2</v>
      </c>
      <c r="P5" s="1">
        <v>0.76270000000000004</v>
      </c>
      <c r="Q5" s="1">
        <v>1</v>
      </c>
      <c r="R5">
        <v>6</v>
      </c>
      <c r="S5">
        <v>4</v>
      </c>
      <c r="T5">
        <v>17</v>
      </c>
      <c r="U5">
        <v>28.98</v>
      </c>
      <c r="V5">
        <v>9138.6</v>
      </c>
      <c r="W5" s="1">
        <v>8.9999999999999998E-4</v>
      </c>
      <c r="X5" s="1">
        <v>1.1999999999999999E-3</v>
      </c>
      <c r="Y5">
        <v>4994</v>
      </c>
      <c r="Z5">
        <v>1275</v>
      </c>
      <c r="AA5">
        <v>21</v>
      </c>
      <c r="AB5">
        <v>1309.52</v>
      </c>
      <c r="AC5">
        <v>36.369999999999997</v>
      </c>
      <c r="AD5" s="1">
        <v>0.76170000000000004</v>
      </c>
      <c r="AE5" s="1">
        <v>0.99880000000000002</v>
      </c>
    </row>
    <row r="6" spans="1:31" x14ac:dyDescent="0.3">
      <c r="A6" t="s">
        <v>34</v>
      </c>
      <c r="C6">
        <v>5000</v>
      </c>
      <c r="D6">
        <v>79</v>
      </c>
      <c r="E6">
        <v>87</v>
      </c>
      <c r="F6">
        <v>78.37</v>
      </c>
      <c r="G6">
        <v>86.95</v>
      </c>
      <c r="H6" s="1">
        <v>0.83309999999999995</v>
      </c>
      <c r="I6" s="1">
        <v>0.83309999999999995</v>
      </c>
      <c r="J6">
        <v>5000</v>
      </c>
      <c r="K6">
        <v>1395</v>
      </c>
      <c r="L6">
        <v>23</v>
      </c>
      <c r="M6">
        <v>1383.73</v>
      </c>
      <c r="N6">
        <v>42.32</v>
      </c>
      <c r="O6">
        <f t="shared" si="0"/>
        <v>3.0584001214109688E-2</v>
      </c>
      <c r="P6" s="1">
        <v>0.83309999999999995</v>
      </c>
      <c r="Q6" s="1">
        <v>1</v>
      </c>
      <c r="R6">
        <v>3</v>
      </c>
      <c r="S6">
        <v>72</v>
      </c>
      <c r="T6">
        <v>22</v>
      </c>
      <c r="U6">
        <v>84.22</v>
      </c>
      <c r="V6">
        <v>385.53</v>
      </c>
      <c r="W6" s="1">
        <v>5.0000000000000001E-4</v>
      </c>
      <c r="X6" s="1">
        <v>5.9999999999999995E-4</v>
      </c>
      <c r="Y6">
        <v>4997</v>
      </c>
      <c r="Z6">
        <v>1395</v>
      </c>
      <c r="AA6">
        <v>23</v>
      </c>
      <c r="AB6">
        <v>1384.51</v>
      </c>
      <c r="AC6">
        <v>42.12</v>
      </c>
      <c r="AD6" s="1">
        <v>0.83260000000000001</v>
      </c>
      <c r="AE6" s="1">
        <v>0.99939999999999996</v>
      </c>
    </row>
    <row r="7" spans="1:31" x14ac:dyDescent="0.3">
      <c r="A7" t="s">
        <v>35</v>
      </c>
      <c r="C7">
        <v>5000</v>
      </c>
      <c r="D7">
        <v>80</v>
      </c>
      <c r="E7">
        <v>87</v>
      </c>
      <c r="F7">
        <v>79.260000000000005</v>
      </c>
      <c r="G7">
        <v>87.38</v>
      </c>
      <c r="H7" s="1">
        <v>0.83579999999999999</v>
      </c>
      <c r="I7" s="1">
        <v>0.83579999999999999</v>
      </c>
      <c r="J7">
        <v>5000</v>
      </c>
      <c r="K7">
        <v>1219</v>
      </c>
      <c r="L7">
        <v>19</v>
      </c>
      <c r="M7">
        <v>1244.06</v>
      </c>
      <c r="N7">
        <v>25.56</v>
      </c>
      <c r="O7">
        <f t="shared" si="0"/>
        <v>2.0545632847290322E-2</v>
      </c>
      <c r="P7" s="1">
        <v>0.83579999999999999</v>
      </c>
      <c r="Q7" s="1">
        <v>1</v>
      </c>
      <c r="R7">
        <v>3</v>
      </c>
      <c r="S7">
        <v>55</v>
      </c>
      <c r="T7">
        <v>7</v>
      </c>
      <c r="U7">
        <v>66.66</v>
      </c>
      <c r="V7">
        <v>55.42</v>
      </c>
      <c r="W7" s="1">
        <v>5.0000000000000001E-4</v>
      </c>
      <c r="X7" s="1">
        <v>5.9999999999999995E-4</v>
      </c>
      <c r="Y7">
        <v>4996</v>
      </c>
      <c r="Z7">
        <v>1219</v>
      </c>
      <c r="AA7">
        <v>19</v>
      </c>
      <c r="AB7">
        <v>1244.81</v>
      </c>
      <c r="AC7">
        <v>25.55</v>
      </c>
      <c r="AD7" s="1">
        <v>0.83520000000000005</v>
      </c>
      <c r="AE7" s="1">
        <v>0.99919999999999998</v>
      </c>
    </row>
    <row r="8" spans="1:31" x14ac:dyDescent="0.3">
      <c r="A8" t="s">
        <v>36</v>
      </c>
      <c r="C8">
        <v>5000</v>
      </c>
      <c r="D8">
        <v>79</v>
      </c>
      <c r="E8">
        <v>87</v>
      </c>
      <c r="F8">
        <v>78.97</v>
      </c>
      <c r="G8">
        <v>87.61</v>
      </c>
      <c r="H8" s="1">
        <v>0.95269999999999999</v>
      </c>
      <c r="I8" s="1">
        <v>0.95269999999999999</v>
      </c>
      <c r="J8">
        <v>5000</v>
      </c>
      <c r="K8">
        <v>1219</v>
      </c>
      <c r="L8">
        <v>20</v>
      </c>
      <c r="M8">
        <v>1219.31</v>
      </c>
      <c r="N8">
        <v>43.69</v>
      </c>
      <c r="O8">
        <f t="shared" si="0"/>
        <v>3.5831740902641657E-2</v>
      </c>
      <c r="P8" s="1">
        <v>0.95269999999999999</v>
      </c>
      <c r="Q8" s="1">
        <v>1</v>
      </c>
      <c r="R8">
        <v>3</v>
      </c>
      <c r="S8">
        <v>52</v>
      </c>
      <c r="T8">
        <v>55</v>
      </c>
      <c r="U8">
        <v>38.14</v>
      </c>
      <c r="V8">
        <v>31893.47</v>
      </c>
      <c r="W8" s="1">
        <v>5.9999999999999995E-4</v>
      </c>
      <c r="X8" s="1">
        <v>5.9999999999999995E-4</v>
      </c>
      <c r="Y8">
        <v>4997</v>
      </c>
      <c r="Z8">
        <v>1219</v>
      </c>
      <c r="AA8">
        <v>20</v>
      </c>
      <c r="AB8">
        <v>1220.02</v>
      </c>
      <c r="AC8">
        <v>24.57</v>
      </c>
      <c r="AD8" s="1">
        <v>0.95220000000000005</v>
      </c>
      <c r="AE8" s="1">
        <v>0.99939999999999996</v>
      </c>
    </row>
    <row r="9" spans="1:31" x14ac:dyDescent="0.3">
      <c r="A9" t="s">
        <v>37</v>
      </c>
      <c r="C9">
        <v>5000</v>
      </c>
      <c r="D9">
        <v>80</v>
      </c>
      <c r="E9">
        <v>87</v>
      </c>
      <c r="F9">
        <v>79.209999999999994</v>
      </c>
      <c r="G9">
        <v>87.34</v>
      </c>
      <c r="H9" s="1">
        <v>0.96360000000000001</v>
      </c>
      <c r="I9" s="1">
        <v>0.96360000000000001</v>
      </c>
      <c r="J9">
        <v>5000</v>
      </c>
      <c r="K9">
        <v>1219</v>
      </c>
      <c r="L9">
        <v>24</v>
      </c>
      <c r="M9">
        <v>1267.8</v>
      </c>
      <c r="N9">
        <v>35.9</v>
      </c>
      <c r="O9">
        <f t="shared" si="0"/>
        <v>2.8316769206499448E-2</v>
      </c>
      <c r="P9" s="1">
        <v>0.96360000000000001</v>
      </c>
      <c r="Q9" s="1">
        <v>1</v>
      </c>
      <c r="R9">
        <v>3</v>
      </c>
      <c r="S9">
        <v>32</v>
      </c>
      <c r="T9">
        <v>231</v>
      </c>
      <c r="U9">
        <v>51.41</v>
      </c>
      <c r="V9">
        <v>6995.51</v>
      </c>
      <c r="W9" s="1">
        <v>5.9999999999999995E-4</v>
      </c>
      <c r="X9" s="1">
        <v>5.9999999999999995E-4</v>
      </c>
      <c r="Y9">
        <v>4997</v>
      </c>
      <c r="Z9">
        <v>1219</v>
      </c>
      <c r="AA9">
        <v>24</v>
      </c>
      <c r="AB9">
        <v>1268.53</v>
      </c>
      <c r="AC9">
        <v>31.72</v>
      </c>
      <c r="AD9" s="1">
        <v>0.96299999999999997</v>
      </c>
      <c r="AE9" s="1">
        <v>0.99939999999999996</v>
      </c>
    </row>
    <row r="10" spans="1:31" x14ac:dyDescent="0.3">
      <c r="A10" t="s">
        <v>38</v>
      </c>
      <c r="C10">
        <v>5000</v>
      </c>
      <c r="D10">
        <v>79</v>
      </c>
      <c r="E10">
        <v>87</v>
      </c>
      <c r="F10">
        <v>78.77</v>
      </c>
      <c r="G10">
        <v>87.25</v>
      </c>
      <c r="H10" s="1">
        <v>0.96640000000000004</v>
      </c>
      <c r="I10" s="1">
        <v>0.96640000000000004</v>
      </c>
      <c r="J10">
        <v>5000</v>
      </c>
      <c r="K10">
        <v>1334</v>
      </c>
      <c r="L10">
        <v>27</v>
      </c>
      <c r="M10">
        <v>1357.43</v>
      </c>
      <c r="N10">
        <v>31.96</v>
      </c>
      <c r="O10">
        <f t="shared" si="0"/>
        <v>2.3544492165341858E-2</v>
      </c>
      <c r="P10" s="1">
        <v>0.96640000000000004</v>
      </c>
      <c r="Q10" s="1">
        <v>1</v>
      </c>
      <c r="R10">
        <v>3</v>
      </c>
      <c r="S10">
        <v>63</v>
      </c>
      <c r="T10">
        <v>16</v>
      </c>
      <c r="U10">
        <v>44.08</v>
      </c>
      <c r="V10">
        <v>44.41</v>
      </c>
      <c r="W10" s="1">
        <v>5.9999999999999995E-4</v>
      </c>
      <c r="X10" s="1">
        <v>5.9999999999999995E-4</v>
      </c>
      <c r="Y10">
        <v>4997</v>
      </c>
      <c r="Z10">
        <v>1334</v>
      </c>
      <c r="AA10">
        <v>27</v>
      </c>
      <c r="AB10">
        <v>1358.22</v>
      </c>
      <c r="AC10">
        <v>31.96</v>
      </c>
      <c r="AD10" s="1">
        <v>0.96579999999999999</v>
      </c>
      <c r="AE10" s="1">
        <v>0.99939999999999996</v>
      </c>
    </row>
    <row r="11" spans="1:31" x14ac:dyDescent="0.3">
      <c r="A11" t="s">
        <v>39</v>
      </c>
      <c r="C11">
        <v>5000</v>
      </c>
      <c r="D11">
        <v>80</v>
      </c>
      <c r="E11">
        <v>88</v>
      </c>
      <c r="F11">
        <v>79.209999999999994</v>
      </c>
      <c r="G11">
        <v>87.75</v>
      </c>
      <c r="H11" s="1">
        <v>0.94630000000000003</v>
      </c>
      <c r="I11" s="1">
        <v>0.94630000000000003</v>
      </c>
      <c r="J11">
        <v>5000</v>
      </c>
      <c r="K11">
        <v>1165</v>
      </c>
      <c r="L11">
        <v>21</v>
      </c>
      <c r="M11">
        <v>1219.01</v>
      </c>
      <c r="N11">
        <v>24.29</v>
      </c>
      <c r="O11">
        <f t="shared" si="0"/>
        <v>1.9926005529076873E-2</v>
      </c>
      <c r="P11" s="1">
        <v>0.94630000000000003</v>
      </c>
      <c r="Q11" s="1">
        <v>1</v>
      </c>
      <c r="R11">
        <v>3</v>
      </c>
      <c r="S11">
        <v>55</v>
      </c>
      <c r="T11">
        <v>123</v>
      </c>
      <c r="U11">
        <v>64.28</v>
      </c>
      <c r="V11">
        <v>756.17</v>
      </c>
      <c r="W11" s="1">
        <v>5.9999999999999995E-4</v>
      </c>
      <c r="X11" s="1">
        <v>5.9999999999999995E-4</v>
      </c>
      <c r="Y11">
        <v>4997</v>
      </c>
      <c r="Z11">
        <v>1165</v>
      </c>
      <c r="AA11">
        <v>21</v>
      </c>
      <c r="AB11">
        <v>1219.7</v>
      </c>
      <c r="AC11">
        <v>23.85</v>
      </c>
      <c r="AD11" s="1">
        <v>0.94569999999999999</v>
      </c>
      <c r="AE11" s="1">
        <v>0.99939999999999996</v>
      </c>
    </row>
    <row r="12" spans="1:31" x14ac:dyDescent="0.3">
      <c r="A12" t="s">
        <v>40</v>
      </c>
      <c r="C12">
        <v>5000</v>
      </c>
      <c r="D12">
        <v>80</v>
      </c>
      <c r="E12">
        <v>87</v>
      </c>
      <c r="F12">
        <v>79.39</v>
      </c>
      <c r="G12">
        <v>87.7</v>
      </c>
      <c r="H12" s="1">
        <v>0.96660000000000001</v>
      </c>
      <c r="I12" s="1">
        <v>0.96660000000000001</v>
      </c>
      <c r="J12">
        <v>5000</v>
      </c>
      <c r="K12">
        <v>1165</v>
      </c>
      <c r="L12">
        <v>24</v>
      </c>
      <c r="M12">
        <v>1185.53</v>
      </c>
      <c r="N12">
        <v>26.76</v>
      </c>
      <c r="O12">
        <f t="shared" si="0"/>
        <v>2.2572182905535924E-2</v>
      </c>
      <c r="P12" s="1">
        <v>0.96660000000000001</v>
      </c>
      <c r="Q12" s="1">
        <v>1</v>
      </c>
      <c r="R12">
        <v>3</v>
      </c>
      <c r="S12">
        <v>29</v>
      </c>
      <c r="T12">
        <v>24</v>
      </c>
      <c r="U12">
        <v>32.950000000000003</v>
      </c>
      <c r="V12">
        <v>57.49</v>
      </c>
      <c r="W12" s="1">
        <v>5.9999999999999995E-4</v>
      </c>
      <c r="X12" s="1">
        <v>5.9999999999999995E-4</v>
      </c>
      <c r="Y12">
        <v>4997</v>
      </c>
      <c r="Z12">
        <v>1165</v>
      </c>
      <c r="AA12">
        <v>24</v>
      </c>
      <c r="AB12">
        <v>1186.23</v>
      </c>
      <c r="AC12">
        <v>26.74</v>
      </c>
      <c r="AD12" s="1">
        <v>0.96599999999999997</v>
      </c>
      <c r="AE12" s="1">
        <v>0.99939999999999996</v>
      </c>
    </row>
    <row r="13" spans="1:31" x14ac:dyDescent="0.3">
      <c r="A13" t="s">
        <v>41</v>
      </c>
      <c r="C13">
        <v>5000</v>
      </c>
      <c r="D13">
        <v>79</v>
      </c>
      <c r="E13">
        <v>87</v>
      </c>
      <c r="F13">
        <v>79.08</v>
      </c>
      <c r="G13">
        <v>87.38</v>
      </c>
      <c r="H13" s="1">
        <v>0.95840000000000003</v>
      </c>
      <c r="I13" s="1">
        <v>0.95840000000000003</v>
      </c>
      <c r="J13">
        <v>5000</v>
      </c>
      <c r="K13">
        <v>1219</v>
      </c>
      <c r="L13">
        <v>27</v>
      </c>
      <c r="M13">
        <v>1257.04</v>
      </c>
      <c r="N13">
        <v>29.26</v>
      </c>
      <c r="O13">
        <f t="shared" si="0"/>
        <v>2.3276904474002422E-2</v>
      </c>
      <c r="P13" s="1">
        <v>0.95840000000000003</v>
      </c>
      <c r="Q13" s="1">
        <v>1</v>
      </c>
      <c r="R13">
        <v>2</v>
      </c>
      <c r="S13">
        <v>45</v>
      </c>
      <c r="T13">
        <v>14</v>
      </c>
      <c r="U13">
        <v>53.18</v>
      </c>
      <c r="V13">
        <v>31.8</v>
      </c>
      <c r="W13" s="1">
        <v>4.0000000000000002E-4</v>
      </c>
      <c r="X13" s="1">
        <v>4.0000000000000002E-4</v>
      </c>
      <c r="Y13">
        <v>4998</v>
      </c>
      <c r="Z13">
        <v>1219</v>
      </c>
      <c r="AA13">
        <v>27</v>
      </c>
      <c r="AB13">
        <v>1257.52</v>
      </c>
      <c r="AC13">
        <v>29.26</v>
      </c>
      <c r="AD13" s="1">
        <v>0.95799999999999996</v>
      </c>
      <c r="AE13" s="1">
        <v>0.99960000000000004</v>
      </c>
    </row>
    <row r="14" spans="1:31" x14ac:dyDescent="0.3">
      <c r="A14" t="s">
        <v>42</v>
      </c>
      <c r="C14">
        <v>5000</v>
      </c>
      <c r="D14">
        <v>79</v>
      </c>
      <c r="E14">
        <v>87</v>
      </c>
      <c r="F14">
        <v>78.64</v>
      </c>
      <c r="G14">
        <v>87.16</v>
      </c>
      <c r="H14" s="1">
        <v>0.96989999999999998</v>
      </c>
      <c r="I14" s="1">
        <v>0.96989999999999998</v>
      </c>
      <c r="J14">
        <v>5000</v>
      </c>
      <c r="K14">
        <v>1219</v>
      </c>
      <c r="L14">
        <v>25</v>
      </c>
      <c r="M14">
        <v>1261.6300000000001</v>
      </c>
      <c r="N14">
        <v>31.65</v>
      </c>
      <c r="O14">
        <f t="shared" si="0"/>
        <v>2.5086594326387289E-2</v>
      </c>
      <c r="P14" s="1">
        <v>0.96989999999999998</v>
      </c>
      <c r="Q14" s="1">
        <v>1</v>
      </c>
      <c r="R14">
        <v>3</v>
      </c>
      <c r="S14">
        <v>44</v>
      </c>
      <c r="T14">
        <v>1670</v>
      </c>
      <c r="U14">
        <v>35.86</v>
      </c>
      <c r="V14">
        <v>2707.48</v>
      </c>
      <c r="W14" s="1">
        <v>5.9999999999999995E-4</v>
      </c>
      <c r="X14" s="1">
        <v>5.9999999999999995E-4</v>
      </c>
      <c r="Y14">
        <v>4997</v>
      </c>
      <c r="Z14">
        <v>1219</v>
      </c>
      <c r="AA14">
        <v>25</v>
      </c>
      <c r="AB14">
        <v>1262.3599999999999</v>
      </c>
      <c r="AC14">
        <v>30.05</v>
      </c>
      <c r="AD14" s="1">
        <v>0.96940000000000004</v>
      </c>
      <c r="AE14" s="1">
        <v>0.99939999999999996</v>
      </c>
    </row>
    <row r="15" spans="1:31" x14ac:dyDescent="0.3">
      <c r="A15" t="s">
        <v>43</v>
      </c>
      <c r="C15">
        <v>5000</v>
      </c>
      <c r="D15">
        <v>79</v>
      </c>
      <c r="E15">
        <v>87</v>
      </c>
      <c r="F15">
        <v>78.739999999999995</v>
      </c>
      <c r="G15">
        <v>86.87</v>
      </c>
      <c r="H15" s="1">
        <v>0.73070000000000002</v>
      </c>
      <c r="I15" s="1">
        <v>0.73070000000000002</v>
      </c>
      <c r="J15">
        <v>5000</v>
      </c>
      <c r="K15">
        <v>2288</v>
      </c>
      <c r="L15">
        <v>241</v>
      </c>
      <c r="M15">
        <v>2256.1999999999998</v>
      </c>
      <c r="N15">
        <v>428.48</v>
      </c>
      <c r="O15">
        <f t="shared" si="0"/>
        <v>0.1899122418225335</v>
      </c>
      <c r="P15" s="1">
        <v>0.73070000000000002</v>
      </c>
      <c r="Q15" s="1">
        <v>1</v>
      </c>
      <c r="R15">
        <v>8</v>
      </c>
      <c r="S15">
        <v>45</v>
      </c>
      <c r="T15">
        <v>12</v>
      </c>
      <c r="U15">
        <v>40.700000000000003</v>
      </c>
      <c r="V15">
        <v>11968.87</v>
      </c>
      <c r="W15" s="1">
        <v>1.1999999999999999E-3</v>
      </c>
      <c r="X15" s="1">
        <v>1.6000000000000001E-3</v>
      </c>
      <c r="Y15">
        <v>4992</v>
      </c>
      <c r="Z15">
        <v>2288</v>
      </c>
      <c r="AA15">
        <v>247</v>
      </c>
      <c r="AB15">
        <v>2259.75</v>
      </c>
      <c r="AC15">
        <v>409.99</v>
      </c>
      <c r="AD15" s="1">
        <v>0.72950000000000004</v>
      </c>
      <c r="AE15" s="1">
        <v>0.99839999999999995</v>
      </c>
    </row>
    <row r="16" spans="1:31" x14ac:dyDescent="0.3">
      <c r="A16" t="s">
        <v>44</v>
      </c>
      <c r="C16">
        <v>5000</v>
      </c>
      <c r="D16">
        <v>79</v>
      </c>
      <c r="E16">
        <v>87</v>
      </c>
      <c r="F16">
        <v>78.94</v>
      </c>
      <c r="G16">
        <v>87.14</v>
      </c>
      <c r="H16" s="1">
        <v>0.64180000000000004</v>
      </c>
      <c r="I16" s="1">
        <v>0.64180000000000004</v>
      </c>
      <c r="J16">
        <v>5000</v>
      </c>
      <c r="K16">
        <v>1999</v>
      </c>
      <c r="L16">
        <v>118</v>
      </c>
      <c r="M16">
        <v>2007.04</v>
      </c>
      <c r="N16">
        <v>177.8</v>
      </c>
      <c r="O16">
        <f t="shared" si="0"/>
        <v>8.8588169642857151E-2</v>
      </c>
      <c r="P16" s="1">
        <v>0.64180000000000004</v>
      </c>
      <c r="Q16" s="1">
        <v>1</v>
      </c>
      <c r="R16">
        <v>8</v>
      </c>
      <c r="S16">
        <v>39</v>
      </c>
      <c r="T16">
        <v>20</v>
      </c>
      <c r="U16">
        <v>51.89</v>
      </c>
      <c r="V16">
        <v>11980.34</v>
      </c>
      <c r="W16" s="1">
        <v>1E-3</v>
      </c>
      <c r="X16" s="1">
        <v>1.6000000000000001E-3</v>
      </c>
      <c r="Y16">
        <v>4992</v>
      </c>
      <c r="Z16">
        <v>1999</v>
      </c>
      <c r="AA16">
        <v>118</v>
      </c>
      <c r="AB16">
        <v>2010.17</v>
      </c>
      <c r="AC16">
        <v>158.88</v>
      </c>
      <c r="AD16" s="1">
        <v>0.64070000000000005</v>
      </c>
      <c r="AE16" s="1">
        <v>0.99839999999999995</v>
      </c>
    </row>
    <row r="17" spans="1:31" x14ac:dyDescent="0.3">
      <c r="A17" t="s">
        <v>45</v>
      </c>
      <c r="C17">
        <v>5000</v>
      </c>
      <c r="D17">
        <v>80</v>
      </c>
      <c r="E17">
        <v>87</v>
      </c>
      <c r="F17">
        <v>79.23</v>
      </c>
      <c r="G17">
        <v>87.23</v>
      </c>
      <c r="H17" s="1">
        <v>0.58930000000000005</v>
      </c>
      <c r="I17" s="1">
        <v>0.58930000000000005</v>
      </c>
      <c r="J17">
        <v>5000</v>
      </c>
      <c r="K17">
        <v>1827</v>
      </c>
      <c r="L17">
        <v>75</v>
      </c>
      <c r="M17">
        <v>1805.83</v>
      </c>
      <c r="N17">
        <v>152.93</v>
      </c>
      <c r="O17">
        <f t="shared" si="0"/>
        <v>8.468681991106583E-2</v>
      </c>
      <c r="P17" s="1">
        <v>0.58930000000000005</v>
      </c>
      <c r="Q17" s="1">
        <v>1</v>
      </c>
      <c r="R17">
        <v>8</v>
      </c>
      <c r="S17">
        <v>21</v>
      </c>
      <c r="T17">
        <v>61</v>
      </c>
      <c r="U17">
        <v>30.45</v>
      </c>
      <c r="V17">
        <v>24878.32</v>
      </c>
      <c r="W17" s="1">
        <v>8.9999999999999998E-4</v>
      </c>
      <c r="X17" s="1">
        <v>1.6000000000000001E-3</v>
      </c>
      <c r="Y17">
        <v>4992</v>
      </c>
      <c r="Z17">
        <v>1827</v>
      </c>
      <c r="AA17">
        <v>75</v>
      </c>
      <c r="AB17">
        <v>1808.67</v>
      </c>
      <c r="AC17">
        <v>113.3</v>
      </c>
      <c r="AD17" s="1">
        <v>0.58840000000000003</v>
      </c>
      <c r="AE17" s="1">
        <v>0.99839999999999995</v>
      </c>
    </row>
    <row r="18" spans="1:31" x14ac:dyDescent="0.3">
      <c r="A18" t="s">
        <v>46</v>
      </c>
      <c r="C18">
        <v>5000</v>
      </c>
      <c r="D18">
        <v>79</v>
      </c>
      <c r="E18">
        <v>87</v>
      </c>
      <c r="F18">
        <v>78.989999999999995</v>
      </c>
      <c r="G18">
        <v>87.29</v>
      </c>
      <c r="H18" s="1">
        <v>0.66379999999999995</v>
      </c>
      <c r="I18" s="1">
        <v>0.66379999999999995</v>
      </c>
      <c r="J18">
        <v>5000</v>
      </c>
      <c r="K18">
        <v>1395</v>
      </c>
      <c r="L18">
        <v>42</v>
      </c>
      <c r="M18">
        <v>1426.1</v>
      </c>
      <c r="N18">
        <v>76.58</v>
      </c>
      <c r="O18">
        <f t="shared" si="0"/>
        <v>5.3698899095435106E-2</v>
      </c>
      <c r="P18" s="1">
        <v>0.66379999999999995</v>
      </c>
      <c r="Q18" s="1">
        <v>1</v>
      </c>
      <c r="R18">
        <v>3</v>
      </c>
      <c r="S18">
        <v>46</v>
      </c>
      <c r="T18">
        <v>1999</v>
      </c>
      <c r="U18">
        <v>58.16</v>
      </c>
      <c r="V18">
        <v>32545.919999999998</v>
      </c>
      <c r="W18" s="1">
        <v>4.0000000000000002E-4</v>
      </c>
      <c r="X18" s="1">
        <v>5.9999999999999995E-4</v>
      </c>
      <c r="Y18">
        <v>4997</v>
      </c>
      <c r="Z18">
        <v>1395</v>
      </c>
      <c r="AA18">
        <v>42</v>
      </c>
      <c r="AB18">
        <v>1426.92</v>
      </c>
      <c r="AC18">
        <v>57.08</v>
      </c>
      <c r="AD18" s="1">
        <v>0.66339999999999999</v>
      </c>
      <c r="AE18" s="1">
        <v>0.99939999999999996</v>
      </c>
    </row>
    <row r="19" spans="1:31" x14ac:dyDescent="0.3">
      <c r="A19" t="s">
        <v>47</v>
      </c>
      <c r="C19">
        <v>5000</v>
      </c>
      <c r="D19">
        <v>79</v>
      </c>
      <c r="E19">
        <v>88</v>
      </c>
      <c r="F19">
        <v>78.98</v>
      </c>
      <c r="G19">
        <v>87.85</v>
      </c>
      <c r="H19" s="1">
        <v>0.73809999999999998</v>
      </c>
      <c r="I19" s="1">
        <v>0.73809999999999998</v>
      </c>
      <c r="J19">
        <v>5000</v>
      </c>
      <c r="K19">
        <v>2187</v>
      </c>
      <c r="L19">
        <v>63</v>
      </c>
      <c r="M19">
        <v>2162.64</v>
      </c>
      <c r="N19">
        <v>88.97</v>
      </c>
      <c r="O19">
        <f t="shared" si="0"/>
        <v>4.1139533163170941E-2</v>
      </c>
      <c r="P19" s="1">
        <v>0.73809999999999998</v>
      </c>
      <c r="Q19" s="1">
        <v>1</v>
      </c>
      <c r="R19">
        <v>4</v>
      </c>
      <c r="S19">
        <v>73</v>
      </c>
      <c r="T19">
        <v>147</v>
      </c>
      <c r="U19">
        <v>71.44</v>
      </c>
      <c r="V19">
        <v>5494.68</v>
      </c>
      <c r="W19" s="1">
        <v>5.9999999999999995E-4</v>
      </c>
      <c r="X19" s="1">
        <v>8.0000000000000004E-4</v>
      </c>
      <c r="Y19">
        <v>4996</v>
      </c>
      <c r="Z19">
        <v>2187</v>
      </c>
      <c r="AA19">
        <v>63</v>
      </c>
      <c r="AB19">
        <v>2164.31</v>
      </c>
      <c r="AC19">
        <v>84.64</v>
      </c>
      <c r="AD19" s="1">
        <v>0.73750000000000004</v>
      </c>
      <c r="AE19" s="1">
        <v>0.99919999999999998</v>
      </c>
    </row>
    <row r="20" spans="1:31" x14ac:dyDescent="0.3">
      <c r="A20" t="s">
        <v>48</v>
      </c>
      <c r="C20">
        <v>5000</v>
      </c>
      <c r="D20">
        <v>80</v>
      </c>
      <c r="E20">
        <v>88</v>
      </c>
      <c r="F20">
        <v>79.52</v>
      </c>
      <c r="G20">
        <v>87.87</v>
      </c>
      <c r="H20" s="1">
        <v>0.79500000000000004</v>
      </c>
      <c r="I20" s="1">
        <v>0.79500000000000004</v>
      </c>
      <c r="J20">
        <v>5000</v>
      </c>
      <c r="K20">
        <v>1911</v>
      </c>
      <c r="L20">
        <v>48</v>
      </c>
      <c r="M20">
        <v>1916.03</v>
      </c>
      <c r="N20">
        <v>89.34</v>
      </c>
      <c r="O20">
        <f t="shared" si="0"/>
        <v>4.6627662406120991E-2</v>
      </c>
      <c r="P20" s="1">
        <v>0.79500000000000004</v>
      </c>
      <c r="Q20" s="1">
        <v>1</v>
      </c>
      <c r="R20">
        <v>2</v>
      </c>
      <c r="S20">
        <v>57</v>
      </c>
      <c r="T20">
        <v>17</v>
      </c>
      <c r="U20">
        <v>57.25</v>
      </c>
      <c r="V20">
        <v>19.63</v>
      </c>
      <c r="W20" s="1">
        <v>2.9999999999999997E-4</v>
      </c>
      <c r="X20" s="1">
        <v>4.0000000000000002E-4</v>
      </c>
      <c r="Y20">
        <v>4998</v>
      </c>
      <c r="Z20">
        <v>1911</v>
      </c>
      <c r="AA20">
        <v>48</v>
      </c>
      <c r="AB20">
        <v>1916.78</v>
      </c>
      <c r="AC20">
        <v>89.37</v>
      </c>
      <c r="AD20" s="1">
        <v>0.79469999999999996</v>
      </c>
      <c r="AE20" s="1">
        <v>0.99960000000000004</v>
      </c>
    </row>
    <row r="21" spans="1:31" x14ac:dyDescent="0.3">
      <c r="A21" t="s">
        <v>49</v>
      </c>
      <c r="C21">
        <v>5000</v>
      </c>
      <c r="D21">
        <v>80</v>
      </c>
      <c r="E21">
        <v>88</v>
      </c>
      <c r="F21">
        <v>79.59</v>
      </c>
      <c r="G21">
        <v>87.8</v>
      </c>
      <c r="H21" s="1">
        <v>0.82020000000000004</v>
      </c>
      <c r="I21" s="1">
        <v>0.82020000000000004</v>
      </c>
      <c r="J21">
        <v>5000</v>
      </c>
      <c r="K21">
        <v>1670</v>
      </c>
      <c r="L21">
        <v>35</v>
      </c>
      <c r="M21">
        <v>1702.35</v>
      </c>
      <c r="N21">
        <v>45.28</v>
      </c>
      <c r="O21">
        <f t="shared" si="0"/>
        <v>2.6598525567597734E-2</v>
      </c>
      <c r="P21" s="1">
        <v>0.82020000000000004</v>
      </c>
      <c r="Q21" s="1">
        <v>1</v>
      </c>
      <c r="R21">
        <v>2</v>
      </c>
      <c r="S21">
        <v>21</v>
      </c>
      <c r="T21">
        <v>23</v>
      </c>
      <c r="U21">
        <v>36.340000000000003</v>
      </c>
      <c r="V21">
        <v>248.13</v>
      </c>
      <c r="W21" s="1">
        <v>2.9999999999999997E-4</v>
      </c>
      <c r="X21" s="1">
        <v>4.0000000000000002E-4</v>
      </c>
      <c r="Y21">
        <v>4998</v>
      </c>
      <c r="Z21">
        <v>1670</v>
      </c>
      <c r="AA21">
        <v>35</v>
      </c>
      <c r="AB21">
        <v>1703.02</v>
      </c>
      <c r="AC21">
        <v>45.2</v>
      </c>
      <c r="AD21" s="1">
        <v>0.81989999999999996</v>
      </c>
      <c r="AE21" s="1">
        <v>0.99960000000000004</v>
      </c>
    </row>
    <row r="22" spans="1:31" x14ac:dyDescent="0.3">
      <c r="A22" t="s">
        <v>50</v>
      </c>
      <c r="C22">
        <v>5000</v>
      </c>
      <c r="D22">
        <v>80</v>
      </c>
      <c r="E22">
        <v>87</v>
      </c>
      <c r="F22">
        <v>79.319999999999993</v>
      </c>
      <c r="G22">
        <v>87.42</v>
      </c>
      <c r="H22" s="1">
        <v>0.83930000000000005</v>
      </c>
      <c r="I22" s="1">
        <v>0.83930000000000005</v>
      </c>
      <c r="J22">
        <v>5000</v>
      </c>
      <c r="K22">
        <v>1395</v>
      </c>
      <c r="L22">
        <v>29</v>
      </c>
      <c r="M22">
        <v>1389.1</v>
      </c>
      <c r="N22">
        <v>45.2</v>
      </c>
      <c r="O22">
        <f t="shared" si="0"/>
        <v>3.2539054063782311E-2</v>
      </c>
      <c r="P22" s="1">
        <v>0.83930000000000005</v>
      </c>
      <c r="Q22" s="1">
        <v>1</v>
      </c>
      <c r="R22">
        <v>2</v>
      </c>
      <c r="S22">
        <v>2</v>
      </c>
      <c r="T22">
        <v>9</v>
      </c>
      <c r="U22">
        <v>28.49</v>
      </c>
      <c r="V22">
        <v>1436.72</v>
      </c>
      <c r="W22" s="1">
        <v>2.9999999999999997E-4</v>
      </c>
      <c r="X22" s="1">
        <v>4.0000000000000002E-4</v>
      </c>
      <c r="Y22">
        <v>4998</v>
      </c>
      <c r="Z22">
        <v>1395</v>
      </c>
      <c r="AA22">
        <v>29</v>
      </c>
      <c r="AB22">
        <v>1389.64</v>
      </c>
      <c r="AC22">
        <v>44.64</v>
      </c>
      <c r="AD22" s="1">
        <v>0.83899999999999997</v>
      </c>
      <c r="AE22" s="1">
        <v>0.99960000000000004</v>
      </c>
    </row>
    <row r="23" spans="1:31" x14ac:dyDescent="0.3">
      <c r="A23" t="s">
        <v>51</v>
      </c>
      <c r="C23">
        <v>5000</v>
      </c>
      <c r="D23">
        <v>80</v>
      </c>
      <c r="E23">
        <v>88</v>
      </c>
      <c r="F23">
        <v>79.34</v>
      </c>
      <c r="G23">
        <v>87.81</v>
      </c>
      <c r="H23" s="1">
        <v>0.78649999999999998</v>
      </c>
      <c r="I23" s="1">
        <v>0.78649999999999998</v>
      </c>
      <c r="J23">
        <v>5000</v>
      </c>
      <c r="K23">
        <v>2091</v>
      </c>
      <c r="L23">
        <v>31</v>
      </c>
      <c r="M23">
        <v>2063.33</v>
      </c>
      <c r="N23">
        <v>32.729999999999997</v>
      </c>
      <c r="O23">
        <f t="shared" si="0"/>
        <v>1.5862707371094298E-2</v>
      </c>
      <c r="P23" s="1">
        <v>0.78649999999999998</v>
      </c>
      <c r="Q23" s="1">
        <v>1</v>
      </c>
      <c r="R23">
        <v>3</v>
      </c>
      <c r="S23">
        <v>52</v>
      </c>
      <c r="T23">
        <v>48</v>
      </c>
      <c r="U23">
        <v>46.22</v>
      </c>
      <c r="V23">
        <v>55.74</v>
      </c>
      <c r="W23" s="1">
        <v>5.0000000000000001E-4</v>
      </c>
      <c r="X23" s="1">
        <v>5.9999999999999995E-4</v>
      </c>
      <c r="Y23">
        <v>4997</v>
      </c>
      <c r="Z23">
        <v>2091</v>
      </c>
      <c r="AA23">
        <v>31</v>
      </c>
      <c r="AB23">
        <v>2064.54</v>
      </c>
      <c r="AC23">
        <v>32.72</v>
      </c>
      <c r="AD23" s="1">
        <v>0.78610000000000002</v>
      </c>
      <c r="AE23" s="1">
        <v>0.99939999999999996</v>
      </c>
    </row>
    <row r="24" spans="1:31" x14ac:dyDescent="0.3">
      <c r="A24" t="s">
        <v>52</v>
      </c>
      <c r="C24">
        <v>5000</v>
      </c>
      <c r="D24">
        <v>80</v>
      </c>
      <c r="E24">
        <v>88</v>
      </c>
      <c r="F24">
        <v>79.650000000000006</v>
      </c>
      <c r="G24">
        <v>87.82</v>
      </c>
      <c r="H24" s="1">
        <v>0.79369999999999996</v>
      </c>
      <c r="I24" s="1">
        <v>0.79369999999999996</v>
      </c>
      <c r="J24">
        <v>5000</v>
      </c>
      <c r="K24">
        <v>1911</v>
      </c>
      <c r="L24">
        <v>27</v>
      </c>
      <c r="M24">
        <v>1883.61</v>
      </c>
      <c r="N24">
        <v>29.59</v>
      </c>
      <c r="O24">
        <f t="shared" si="0"/>
        <v>1.5709196702077394E-2</v>
      </c>
      <c r="P24" s="1">
        <v>0.79369999999999996</v>
      </c>
      <c r="Q24" s="1">
        <v>1</v>
      </c>
      <c r="R24">
        <v>1</v>
      </c>
      <c r="S24">
        <v>20</v>
      </c>
      <c r="T24">
        <v>11</v>
      </c>
      <c r="U24">
        <v>20.350000000000001</v>
      </c>
      <c r="V24">
        <v>10.84</v>
      </c>
      <c r="W24" s="1">
        <v>2.0000000000000001E-4</v>
      </c>
      <c r="X24" s="1">
        <v>2.0000000000000001E-4</v>
      </c>
      <c r="Y24">
        <v>4999</v>
      </c>
      <c r="Z24">
        <v>1911</v>
      </c>
      <c r="AA24">
        <v>27</v>
      </c>
      <c r="AB24">
        <v>1883.98</v>
      </c>
      <c r="AC24">
        <v>29.6</v>
      </c>
      <c r="AD24" s="1">
        <v>0.79349999999999998</v>
      </c>
      <c r="AE24" s="1">
        <v>0.99980000000000002</v>
      </c>
    </row>
    <row r="25" spans="1:31" x14ac:dyDescent="0.3">
      <c r="A25" t="s">
        <v>53</v>
      </c>
      <c r="C25">
        <v>5000</v>
      </c>
      <c r="D25">
        <v>80</v>
      </c>
      <c r="E25">
        <v>87</v>
      </c>
      <c r="F25">
        <v>79.290000000000006</v>
      </c>
      <c r="G25">
        <v>87.62</v>
      </c>
      <c r="H25" s="1">
        <v>0.82820000000000005</v>
      </c>
      <c r="I25" s="1">
        <v>0.82820000000000005</v>
      </c>
      <c r="J25">
        <v>5000</v>
      </c>
      <c r="K25">
        <v>1670</v>
      </c>
      <c r="L25">
        <v>25</v>
      </c>
      <c r="M25">
        <v>1672.42</v>
      </c>
      <c r="N25">
        <v>27.94</v>
      </c>
      <c r="O25">
        <f t="shared" si="0"/>
        <v>1.6706329749704023E-2</v>
      </c>
      <c r="P25" s="1">
        <v>0.82820000000000005</v>
      </c>
      <c r="Q25" s="1">
        <v>1</v>
      </c>
      <c r="R25">
        <v>5</v>
      </c>
      <c r="S25">
        <v>46</v>
      </c>
      <c r="T25">
        <v>31</v>
      </c>
      <c r="U25">
        <v>38.65</v>
      </c>
      <c r="V25">
        <v>62.48</v>
      </c>
      <c r="W25" s="1">
        <v>8.0000000000000004E-4</v>
      </c>
      <c r="X25" s="1">
        <v>1E-3</v>
      </c>
      <c r="Y25">
        <v>4995</v>
      </c>
      <c r="Z25">
        <v>1670</v>
      </c>
      <c r="AA25">
        <v>25</v>
      </c>
      <c r="AB25">
        <v>1674.05</v>
      </c>
      <c r="AC25">
        <v>27.9</v>
      </c>
      <c r="AD25" s="1">
        <v>0.82740000000000002</v>
      </c>
      <c r="AE25" s="1">
        <v>0.999</v>
      </c>
    </row>
    <row r="26" spans="1:31" x14ac:dyDescent="0.3">
      <c r="A26" t="s">
        <v>54</v>
      </c>
      <c r="C26">
        <v>5000</v>
      </c>
      <c r="D26">
        <v>80</v>
      </c>
      <c r="E26">
        <v>87</v>
      </c>
      <c r="F26">
        <v>79.08</v>
      </c>
      <c r="G26">
        <v>87.51</v>
      </c>
      <c r="H26" s="1">
        <v>0.82369999999999999</v>
      </c>
      <c r="I26" s="1">
        <v>0.82369999999999999</v>
      </c>
      <c r="J26">
        <v>5000</v>
      </c>
      <c r="K26">
        <v>1334</v>
      </c>
      <c r="L26">
        <v>29</v>
      </c>
      <c r="M26">
        <v>1339.42</v>
      </c>
      <c r="N26">
        <v>32.83</v>
      </c>
      <c r="O26">
        <f t="shared" si="0"/>
        <v>2.4510609069597285E-2</v>
      </c>
      <c r="P26" s="1">
        <v>0.82369999999999999</v>
      </c>
      <c r="Q26" s="1">
        <v>1</v>
      </c>
      <c r="R26">
        <v>5</v>
      </c>
      <c r="S26">
        <v>44</v>
      </c>
      <c r="T26">
        <v>147</v>
      </c>
      <c r="U26">
        <v>49.05</v>
      </c>
      <c r="V26">
        <v>1165.01</v>
      </c>
      <c r="W26" s="1">
        <v>8.0000000000000004E-4</v>
      </c>
      <c r="X26" s="1">
        <v>1E-3</v>
      </c>
      <c r="Y26">
        <v>4995</v>
      </c>
      <c r="Z26">
        <v>1334</v>
      </c>
      <c r="AA26">
        <v>29</v>
      </c>
      <c r="AB26">
        <v>1340.71</v>
      </c>
      <c r="AC26">
        <v>31.69</v>
      </c>
      <c r="AD26" s="1">
        <v>0.82289999999999996</v>
      </c>
      <c r="AE26" s="1">
        <v>0.999</v>
      </c>
    </row>
    <row r="27" spans="1:31" x14ac:dyDescent="0.3">
      <c r="A27" t="s">
        <v>55</v>
      </c>
      <c r="C27">
        <v>5000</v>
      </c>
      <c r="D27">
        <v>79</v>
      </c>
      <c r="E27">
        <v>88</v>
      </c>
      <c r="F27">
        <v>78.44</v>
      </c>
      <c r="G27">
        <v>88.2</v>
      </c>
      <c r="H27" s="1">
        <v>0.84819999999999995</v>
      </c>
      <c r="I27" s="1">
        <v>0.84819999999999995</v>
      </c>
      <c r="J27">
        <v>5000</v>
      </c>
      <c r="K27">
        <v>2288</v>
      </c>
      <c r="L27">
        <v>2393</v>
      </c>
      <c r="M27">
        <v>2277.9899999999998</v>
      </c>
      <c r="N27">
        <v>2559.46</v>
      </c>
      <c r="O27">
        <f t="shared" si="0"/>
        <v>1.1235606828827169</v>
      </c>
      <c r="P27" s="1">
        <v>0.84819999999999995</v>
      </c>
      <c r="Q27" s="1">
        <v>1</v>
      </c>
      <c r="R27">
        <v>2</v>
      </c>
      <c r="S27">
        <v>24</v>
      </c>
      <c r="T27">
        <v>6</v>
      </c>
      <c r="U27">
        <v>45.91</v>
      </c>
      <c r="V27">
        <v>7.3</v>
      </c>
      <c r="W27" s="1">
        <v>2.9999999999999997E-4</v>
      </c>
      <c r="X27" s="1">
        <v>4.0000000000000002E-4</v>
      </c>
      <c r="Y27">
        <v>4998</v>
      </c>
      <c r="Z27">
        <v>2288</v>
      </c>
      <c r="AA27">
        <v>2393</v>
      </c>
      <c r="AB27">
        <v>2278.88</v>
      </c>
      <c r="AC27">
        <v>2560.48</v>
      </c>
      <c r="AD27" s="1">
        <v>0.8478</v>
      </c>
      <c r="AE27" s="1">
        <v>0.99960000000000004</v>
      </c>
    </row>
    <row r="28" spans="1:31" x14ac:dyDescent="0.3">
      <c r="A28" t="s">
        <v>56</v>
      </c>
      <c r="C28">
        <v>5000</v>
      </c>
      <c r="D28">
        <v>79</v>
      </c>
      <c r="E28">
        <v>89</v>
      </c>
      <c r="F28">
        <v>78.87</v>
      </c>
      <c r="G28">
        <v>88.83</v>
      </c>
      <c r="H28" s="1">
        <v>0.81510000000000005</v>
      </c>
      <c r="I28" s="1">
        <v>0.81510000000000005</v>
      </c>
      <c r="J28">
        <v>5000</v>
      </c>
      <c r="K28">
        <v>1827</v>
      </c>
      <c r="L28">
        <v>3429</v>
      </c>
      <c r="M28">
        <v>1814.44</v>
      </c>
      <c r="N28">
        <v>3436.02</v>
      </c>
      <c r="O28">
        <f t="shared" si="0"/>
        <v>1.8937082515817552</v>
      </c>
      <c r="P28" s="1">
        <v>0.81510000000000005</v>
      </c>
      <c r="Q28" s="1">
        <v>1</v>
      </c>
      <c r="R28">
        <v>4</v>
      </c>
      <c r="S28">
        <v>47</v>
      </c>
      <c r="T28">
        <v>5</v>
      </c>
      <c r="U28">
        <v>44.14</v>
      </c>
      <c r="V28">
        <v>10.27</v>
      </c>
      <c r="W28" s="1">
        <v>6.9999999999999999E-4</v>
      </c>
      <c r="X28" s="1">
        <v>8.0000000000000004E-4</v>
      </c>
      <c r="Y28">
        <v>4996</v>
      </c>
      <c r="Z28">
        <v>1827</v>
      </c>
      <c r="AA28">
        <v>3429</v>
      </c>
      <c r="AB28">
        <v>1815.85</v>
      </c>
      <c r="AC28">
        <v>3438.77</v>
      </c>
      <c r="AD28" s="1">
        <v>0.8145</v>
      </c>
      <c r="AE28" s="1">
        <v>0.99919999999999998</v>
      </c>
    </row>
    <row r="29" spans="1:31" x14ac:dyDescent="0.3">
      <c r="A29" t="s">
        <v>57</v>
      </c>
      <c r="C29">
        <v>5000</v>
      </c>
      <c r="D29">
        <v>79</v>
      </c>
      <c r="E29">
        <v>88</v>
      </c>
      <c r="F29">
        <v>78.61</v>
      </c>
      <c r="G29">
        <v>88.71</v>
      </c>
      <c r="H29" s="1">
        <v>0.79159999999999997</v>
      </c>
      <c r="I29" s="1">
        <v>0.79159999999999997</v>
      </c>
      <c r="J29">
        <v>5000</v>
      </c>
      <c r="K29">
        <v>1911</v>
      </c>
      <c r="L29">
        <v>3429</v>
      </c>
      <c r="M29">
        <v>1900.61</v>
      </c>
      <c r="N29">
        <v>3496.93</v>
      </c>
      <c r="O29">
        <f t="shared" si="0"/>
        <v>1.8398987693424742</v>
      </c>
      <c r="P29" s="1">
        <v>0.79159999999999997</v>
      </c>
      <c r="Q29" s="1">
        <v>1</v>
      </c>
      <c r="R29">
        <v>5</v>
      </c>
      <c r="S29">
        <v>46</v>
      </c>
      <c r="T29">
        <v>32</v>
      </c>
      <c r="U29">
        <v>44.87</v>
      </c>
      <c r="V29">
        <v>19146.59</v>
      </c>
      <c r="W29" s="1">
        <v>8.0000000000000004E-4</v>
      </c>
      <c r="X29" s="1">
        <v>1E-3</v>
      </c>
      <c r="Y29">
        <v>4995</v>
      </c>
      <c r="Z29">
        <v>1911</v>
      </c>
      <c r="AA29">
        <v>3429</v>
      </c>
      <c r="AB29">
        <v>1902.46</v>
      </c>
      <c r="AC29">
        <v>3481.26</v>
      </c>
      <c r="AD29" s="1">
        <v>0.79079999999999995</v>
      </c>
      <c r="AE29" s="1">
        <v>0.999</v>
      </c>
    </row>
    <row r="30" spans="1:31" x14ac:dyDescent="0.3">
      <c r="A30" t="s">
        <v>58</v>
      </c>
      <c r="C30">
        <v>5000</v>
      </c>
      <c r="D30">
        <v>79</v>
      </c>
      <c r="E30">
        <v>87</v>
      </c>
      <c r="F30">
        <v>78.680000000000007</v>
      </c>
      <c r="G30">
        <v>87.15</v>
      </c>
      <c r="H30" s="1">
        <v>0.7944</v>
      </c>
      <c r="I30" s="1">
        <v>0.7944</v>
      </c>
      <c r="J30">
        <v>5000</v>
      </c>
      <c r="K30">
        <v>1999</v>
      </c>
      <c r="L30">
        <v>649</v>
      </c>
      <c r="M30">
        <v>1978.87</v>
      </c>
      <c r="N30">
        <v>803.68</v>
      </c>
      <c r="O30">
        <f t="shared" si="0"/>
        <v>0.40613077160197486</v>
      </c>
      <c r="P30" s="1">
        <v>0.7944</v>
      </c>
      <c r="Q30" s="1">
        <v>1</v>
      </c>
      <c r="R30">
        <v>4</v>
      </c>
      <c r="S30">
        <v>25</v>
      </c>
      <c r="T30">
        <v>5</v>
      </c>
      <c r="U30">
        <v>33.340000000000003</v>
      </c>
      <c r="V30">
        <v>15.42</v>
      </c>
      <c r="W30" s="1">
        <v>5.9999999999999995E-4</v>
      </c>
      <c r="X30" s="1">
        <v>8.0000000000000004E-4</v>
      </c>
      <c r="Y30">
        <v>4996</v>
      </c>
      <c r="Z30">
        <v>1999</v>
      </c>
      <c r="AA30">
        <v>649</v>
      </c>
      <c r="AB30">
        <v>1980.43</v>
      </c>
      <c r="AC30">
        <v>804.31</v>
      </c>
      <c r="AD30" s="1">
        <v>0.79379999999999995</v>
      </c>
      <c r="AE30" s="1">
        <v>0.99919999999999998</v>
      </c>
    </row>
    <row r="31" spans="1:31" x14ac:dyDescent="0.3">
      <c r="A31" t="s">
        <v>59</v>
      </c>
      <c r="C31">
        <v>5000</v>
      </c>
      <c r="D31">
        <v>79</v>
      </c>
      <c r="E31">
        <v>89</v>
      </c>
      <c r="F31">
        <v>79.11</v>
      </c>
      <c r="G31">
        <v>89.14</v>
      </c>
      <c r="H31" s="1">
        <v>0.87309999999999999</v>
      </c>
      <c r="I31" s="1">
        <v>0.87309999999999999</v>
      </c>
      <c r="J31">
        <v>5000</v>
      </c>
      <c r="K31">
        <v>2288</v>
      </c>
      <c r="L31">
        <v>2288</v>
      </c>
      <c r="M31">
        <v>2285.4499999999998</v>
      </c>
      <c r="N31">
        <v>2320.48</v>
      </c>
      <c r="O31">
        <f t="shared" si="0"/>
        <v>1.0153273972303047</v>
      </c>
      <c r="P31" s="1">
        <v>0.87309999999999999</v>
      </c>
      <c r="Q31" s="1">
        <v>1</v>
      </c>
      <c r="R31">
        <v>7</v>
      </c>
      <c r="S31">
        <v>46</v>
      </c>
      <c r="T31">
        <v>22</v>
      </c>
      <c r="U31">
        <v>42.01</v>
      </c>
      <c r="V31">
        <v>34.14</v>
      </c>
      <c r="W31" s="1">
        <v>1.1999999999999999E-3</v>
      </c>
      <c r="X31" s="1">
        <v>1.4E-3</v>
      </c>
      <c r="Y31">
        <v>4993</v>
      </c>
      <c r="Z31">
        <v>2288</v>
      </c>
      <c r="AA31">
        <v>2288</v>
      </c>
      <c r="AB31">
        <v>2288.59</v>
      </c>
      <c r="AC31">
        <v>2323.6799999999998</v>
      </c>
      <c r="AD31" s="1">
        <v>0.87180000000000002</v>
      </c>
      <c r="AE31" s="1">
        <v>0.99860000000000004</v>
      </c>
    </row>
    <row r="32" spans="1:31" x14ac:dyDescent="0.3">
      <c r="A32" t="s">
        <v>60</v>
      </c>
      <c r="C32">
        <v>5000</v>
      </c>
      <c r="D32">
        <v>79</v>
      </c>
      <c r="E32">
        <v>89</v>
      </c>
      <c r="F32">
        <v>79.09</v>
      </c>
      <c r="G32">
        <v>89.08</v>
      </c>
      <c r="H32" s="1">
        <v>0.87629999999999997</v>
      </c>
      <c r="I32" s="1">
        <v>0.87629999999999997</v>
      </c>
      <c r="J32">
        <v>5000</v>
      </c>
      <c r="K32">
        <v>1911</v>
      </c>
      <c r="L32">
        <v>2996</v>
      </c>
      <c r="M32">
        <v>1883.5</v>
      </c>
      <c r="N32">
        <v>2976.68</v>
      </c>
      <c r="O32">
        <f t="shared" si="0"/>
        <v>1.5803981948500132</v>
      </c>
      <c r="P32" s="1">
        <v>0.87629999999999997</v>
      </c>
      <c r="Q32" s="1">
        <v>1</v>
      </c>
      <c r="R32">
        <v>4</v>
      </c>
      <c r="S32">
        <v>24</v>
      </c>
      <c r="T32">
        <v>61</v>
      </c>
      <c r="U32">
        <v>39.979999999999997</v>
      </c>
      <c r="V32">
        <v>414.05</v>
      </c>
      <c r="W32" s="1">
        <v>6.9999999999999999E-4</v>
      </c>
      <c r="X32" s="1">
        <v>8.0000000000000004E-4</v>
      </c>
      <c r="Y32">
        <v>4996</v>
      </c>
      <c r="Z32">
        <v>1911</v>
      </c>
      <c r="AA32">
        <v>2996</v>
      </c>
      <c r="AB32">
        <v>1884.98</v>
      </c>
      <c r="AC32">
        <v>2978.73</v>
      </c>
      <c r="AD32" s="1">
        <v>0.87560000000000004</v>
      </c>
      <c r="AE32" s="1">
        <v>0.99919999999999998</v>
      </c>
    </row>
    <row r="33" spans="1:31" x14ac:dyDescent="0.3">
      <c r="A33" t="s">
        <v>61</v>
      </c>
      <c r="C33">
        <v>5000</v>
      </c>
      <c r="D33">
        <v>80</v>
      </c>
      <c r="E33">
        <v>89</v>
      </c>
      <c r="F33">
        <v>79.12</v>
      </c>
      <c r="G33">
        <v>89.24</v>
      </c>
      <c r="H33" s="1">
        <v>0.85619999999999996</v>
      </c>
      <c r="I33" s="1">
        <v>0.85619999999999996</v>
      </c>
      <c r="J33">
        <v>5000</v>
      </c>
      <c r="K33">
        <v>1999</v>
      </c>
      <c r="L33">
        <v>3134</v>
      </c>
      <c r="M33">
        <v>1984.08</v>
      </c>
      <c r="N33">
        <v>3104.32</v>
      </c>
      <c r="O33">
        <f t="shared" si="0"/>
        <v>1.5646143300673361</v>
      </c>
      <c r="P33" s="1">
        <v>0.85619999999999996</v>
      </c>
      <c r="Q33" s="1">
        <v>1</v>
      </c>
      <c r="R33">
        <v>2</v>
      </c>
      <c r="S33">
        <v>25</v>
      </c>
      <c r="T33">
        <v>31</v>
      </c>
      <c r="U33">
        <v>43.5</v>
      </c>
      <c r="V33">
        <v>56.28</v>
      </c>
      <c r="W33" s="1">
        <v>2.9999999999999997E-4</v>
      </c>
      <c r="X33" s="1">
        <v>4.0000000000000002E-4</v>
      </c>
      <c r="Y33">
        <v>4998</v>
      </c>
      <c r="Z33">
        <v>1999</v>
      </c>
      <c r="AA33">
        <v>3134</v>
      </c>
      <c r="AB33">
        <v>1984.85</v>
      </c>
      <c r="AC33">
        <v>3105.54</v>
      </c>
      <c r="AD33" s="1">
        <v>0.85580000000000001</v>
      </c>
      <c r="AE33" s="1">
        <v>0.99960000000000004</v>
      </c>
    </row>
    <row r="34" spans="1:31" x14ac:dyDescent="0.3">
      <c r="A34" t="s">
        <v>62</v>
      </c>
      <c r="C34">
        <v>5000</v>
      </c>
      <c r="D34">
        <v>79</v>
      </c>
      <c r="E34">
        <v>87</v>
      </c>
      <c r="F34">
        <v>78.78</v>
      </c>
      <c r="G34">
        <v>87.6</v>
      </c>
      <c r="H34" s="1">
        <v>0.87370000000000003</v>
      </c>
      <c r="I34" s="1">
        <v>0.87370000000000003</v>
      </c>
      <c r="J34">
        <v>5000</v>
      </c>
      <c r="K34">
        <v>2091</v>
      </c>
      <c r="L34">
        <v>649</v>
      </c>
      <c r="M34">
        <v>2064.3200000000002</v>
      </c>
      <c r="N34">
        <v>811.71</v>
      </c>
      <c r="O34">
        <f t="shared" si="0"/>
        <v>0.39320938614168344</v>
      </c>
      <c r="P34" s="1">
        <v>0.87370000000000003</v>
      </c>
      <c r="Q34" s="1">
        <v>1</v>
      </c>
      <c r="R34">
        <v>1</v>
      </c>
      <c r="S34">
        <v>6</v>
      </c>
      <c r="T34">
        <v>7</v>
      </c>
      <c r="U34">
        <v>6.32</v>
      </c>
      <c r="V34">
        <v>6.61</v>
      </c>
      <c r="W34" s="1">
        <v>2.0000000000000001E-4</v>
      </c>
      <c r="X34" s="1">
        <v>2.0000000000000001E-4</v>
      </c>
      <c r="Y34">
        <v>4999</v>
      </c>
      <c r="Z34">
        <v>2091</v>
      </c>
      <c r="AA34">
        <v>649</v>
      </c>
      <c r="AB34">
        <v>2064.73</v>
      </c>
      <c r="AC34">
        <v>811.87</v>
      </c>
      <c r="AD34" s="1">
        <v>0.87350000000000005</v>
      </c>
      <c r="AE34" s="1">
        <v>0.99980000000000002</v>
      </c>
    </row>
    <row r="35" spans="1:31" x14ac:dyDescent="0.3">
      <c r="A35" t="s">
        <v>63</v>
      </c>
      <c r="C35">
        <v>5000</v>
      </c>
      <c r="D35">
        <v>81</v>
      </c>
      <c r="E35">
        <v>88</v>
      </c>
      <c r="F35">
        <v>79.87</v>
      </c>
      <c r="G35">
        <v>88.48</v>
      </c>
      <c r="H35" s="1">
        <v>0.87350000000000005</v>
      </c>
      <c r="I35" s="1">
        <v>0.87350000000000005</v>
      </c>
      <c r="J35">
        <v>5000</v>
      </c>
      <c r="K35">
        <v>2091</v>
      </c>
      <c r="L35">
        <v>777</v>
      </c>
      <c r="M35">
        <v>2115.44</v>
      </c>
      <c r="N35">
        <v>810.6</v>
      </c>
      <c r="O35">
        <f t="shared" si="0"/>
        <v>0.38318269485308021</v>
      </c>
      <c r="P35" s="1">
        <v>0.87350000000000005</v>
      </c>
      <c r="Q35" s="1">
        <v>1</v>
      </c>
      <c r="R35">
        <v>1</v>
      </c>
      <c r="S35">
        <v>55</v>
      </c>
      <c r="T35">
        <v>66</v>
      </c>
      <c r="U35">
        <v>54.74</v>
      </c>
      <c r="V35">
        <v>65.52</v>
      </c>
      <c r="W35" s="1">
        <v>2.0000000000000001E-4</v>
      </c>
      <c r="X35" s="1">
        <v>2.0000000000000001E-4</v>
      </c>
      <c r="Y35">
        <v>4999</v>
      </c>
      <c r="Z35">
        <v>2091</v>
      </c>
      <c r="AA35">
        <v>777</v>
      </c>
      <c r="AB35">
        <v>2115.85</v>
      </c>
      <c r="AC35">
        <v>810.75</v>
      </c>
      <c r="AD35" s="1">
        <v>0.87329999999999997</v>
      </c>
      <c r="AE35" s="1">
        <v>0.99980000000000002</v>
      </c>
    </row>
    <row r="36" spans="1:31" x14ac:dyDescent="0.3">
      <c r="A36" t="s">
        <v>64</v>
      </c>
      <c r="C36">
        <v>5000</v>
      </c>
      <c r="D36">
        <v>80</v>
      </c>
      <c r="E36">
        <v>89</v>
      </c>
      <c r="F36">
        <v>79.459999999999994</v>
      </c>
      <c r="G36">
        <v>88.65</v>
      </c>
      <c r="H36" s="1">
        <v>0.88949999999999996</v>
      </c>
      <c r="I36" s="1">
        <v>0.88949999999999996</v>
      </c>
      <c r="J36">
        <v>5000</v>
      </c>
      <c r="K36">
        <v>1911</v>
      </c>
      <c r="L36">
        <v>1334</v>
      </c>
      <c r="M36">
        <v>1854</v>
      </c>
      <c r="N36">
        <v>1421.48</v>
      </c>
      <c r="O36">
        <f t="shared" si="0"/>
        <v>0.76670981661272919</v>
      </c>
      <c r="P36" s="1">
        <v>0.88949999999999996</v>
      </c>
      <c r="Q36" s="1">
        <v>1</v>
      </c>
      <c r="R36">
        <v>0</v>
      </c>
      <c r="S36">
        <v>1</v>
      </c>
      <c r="T36">
        <v>1</v>
      </c>
      <c r="U36">
        <v>0</v>
      </c>
      <c r="V36">
        <v>0</v>
      </c>
      <c r="W36" s="1">
        <v>0</v>
      </c>
      <c r="X36" s="1">
        <v>0</v>
      </c>
      <c r="Y36">
        <v>5000</v>
      </c>
      <c r="Z36">
        <v>1911</v>
      </c>
      <c r="AA36">
        <v>1334</v>
      </c>
      <c r="AB36">
        <v>1854</v>
      </c>
      <c r="AC36">
        <v>1421.48</v>
      </c>
      <c r="AD36" s="1">
        <v>0.88949999999999996</v>
      </c>
      <c r="AE36" s="1">
        <v>1</v>
      </c>
    </row>
    <row r="37" spans="1:31" x14ac:dyDescent="0.3">
      <c r="A37" t="s">
        <v>65</v>
      </c>
      <c r="C37">
        <v>5000</v>
      </c>
      <c r="D37">
        <v>80</v>
      </c>
      <c r="E37">
        <v>88</v>
      </c>
      <c r="F37">
        <v>79.3</v>
      </c>
      <c r="G37">
        <v>88.19</v>
      </c>
      <c r="H37" s="1">
        <v>0.88070000000000004</v>
      </c>
      <c r="I37" s="1">
        <v>0.88070000000000004</v>
      </c>
      <c r="J37">
        <v>5000</v>
      </c>
      <c r="K37">
        <v>1911</v>
      </c>
      <c r="L37">
        <v>1018</v>
      </c>
      <c r="M37">
        <v>1868.11</v>
      </c>
      <c r="N37">
        <v>1107.0999999999999</v>
      </c>
      <c r="O37">
        <f t="shared" si="0"/>
        <v>0.59263105491646639</v>
      </c>
      <c r="P37" s="1">
        <v>0.88070000000000004</v>
      </c>
      <c r="Q37" s="1">
        <v>1</v>
      </c>
      <c r="R37">
        <v>2</v>
      </c>
      <c r="S37">
        <v>30</v>
      </c>
      <c r="T37">
        <v>39</v>
      </c>
      <c r="U37">
        <v>39.6</v>
      </c>
      <c r="V37">
        <v>39.08</v>
      </c>
      <c r="W37" s="1">
        <v>4.0000000000000002E-4</v>
      </c>
      <c r="X37" s="1">
        <v>4.0000000000000002E-4</v>
      </c>
      <c r="Y37">
        <v>4998</v>
      </c>
      <c r="Z37">
        <v>1911</v>
      </c>
      <c r="AA37">
        <v>1018</v>
      </c>
      <c r="AB37">
        <v>1868.85</v>
      </c>
      <c r="AC37">
        <v>1107.53</v>
      </c>
      <c r="AD37" s="1">
        <v>0.88039999999999996</v>
      </c>
      <c r="AE37" s="1">
        <v>0.99960000000000004</v>
      </c>
    </row>
    <row r="38" spans="1:31" x14ac:dyDescent="0.3">
      <c r="A38" t="s">
        <v>66</v>
      </c>
      <c r="C38">
        <v>5000</v>
      </c>
      <c r="D38">
        <v>79</v>
      </c>
      <c r="E38">
        <v>87</v>
      </c>
      <c r="F38">
        <v>78.87</v>
      </c>
      <c r="G38">
        <v>87.46</v>
      </c>
      <c r="H38" s="1">
        <v>0.8579</v>
      </c>
      <c r="I38" s="1">
        <v>0.8579</v>
      </c>
      <c r="J38">
        <v>5000</v>
      </c>
      <c r="K38">
        <v>1670</v>
      </c>
      <c r="L38">
        <v>118</v>
      </c>
      <c r="M38">
        <v>1708.53</v>
      </c>
      <c r="N38">
        <v>152.74</v>
      </c>
      <c r="O38">
        <f t="shared" si="0"/>
        <v>8.9398488759342837E-2</v>
      </c>
      <c r="P38" s="1">
        <v>0.8579</v>
      </c>
      <c r="Q38" s="1">
        <v>1</v>
      </c>
      <c r="R38">
        <v>4</v>
      </c>
      <c r="S38">
        <v>47</v>
      </c>
      <c r="T38">
        <v>16</v>
      </c>
      <c r="U38">
        <v>51.06</v>
      </c>
      <c r="V38">
        <v>18.77</v>
      </c>
      <c r="W38" s="1">
        <v>6.9999999999999999E-4</v>
      </c>
      <c r="X38" s="1">
        <v>8.0000000000000004E-4</v>
      </c>
      <c r="Y38">
        <v>4996</v>
      </c>
      <c r="Z38">
        <v>1670</v>
      </c>
      <c r="AA38">
        <v>118</v>
      </c>
      <c r="AB38">
        <v>1709.86</v>
      </c>
      <c r="AC38">
        <v>152.85</v>
      </c>
      <c r="AD38" s="1">
        <v>0.85719999999999996</v>
      </c>
      <c r="AE38" s="1">
        <v>0.99919999999999998</v>
      </c>
    </row>
    <row r="39" spans="1:31" x14ac:dyDescent="0.3">
      <c r="A39" t="s">
        <v>67</v>
      </c>
      <c r="C39">
        <v>5000</v>
      </c>
      <c r="D39">
        <v>78</v>
      </c>
      <c r="E39">
        <v>88</v>
      </c>
      <c r="F39">
        <v>78.150000000000006</v>
      </c>
      <c r="G39">
        <v>88.53</v>
      </c>
      <c r="H39" s="1">
        <v>0.82969999999999999</v>
      </c>
      <c r="I39" s="1">
        <v>0.82969999999999999</v>
      </c>
      <c r="J39">
        <v>5000</v>
      </c>
      <c r="K39">
        <v>1747</v>
      </c>
      <c r="L39">
        <v>4491</v>
      </c>
      <c r="M39">
        <v>1756.83</v>
      </c>
      <c r="N39">
        <v>4858.5200000000004</v>
      </c>
      <c r="O39">
        <f t="shared" si="0"/>
        <v>2.7655037766886954</v>
      </c>
      <c r="P39" s="1">
        <v>0.82969999999999999</v>
      </c>
      <c r="Q39" s="1">
        <v>1</v>
      </c>
      <c r="R39">
        <v>6</v>
      </c>
      <c r="S39">
        <v>48</v>
      </c>
      <c r="T39">
        <v>30</v>
      </c>
      <c r="U39">
        <v>41.43</v>
      </c>
      <c r="V39">
        <v>31917.82</v>
      </c>
      <c r="W39" s="1">
        <v>1E-3</v>
      </c>
      <c r="X39" s="1">
        <v>1.1999999999999999E-3</v>
      </c>
      <c r="Y39">
        <v>4994</v>
      </c>
      <c r="Z39">
        <v>1747</v>
      </c>
      <c r="AA39">
        <v>4491</v>
      </c>
      <c r="AB39">
        <v>1758.89</v>
      </c>
      <c r="AC39">
        <v>4826.01</v>
      </c>
      <c r="AD39" s="1">
        <v>0.82869999999999999</v>
      </c>
      <c r="AE39" s="1">
        <v>0.99880000000000002</v>
      </c>
    </row>
    <row r="40" spans="1:31" x14ac:dyDescent="0.3">
      <c r="A40" t="s">
        <v>68</v>
      </c>
      <c r="C40">
        <v>5000</v>
      </c>
      <c r="D40">
        <v>79</v>
      </c>
      <c r="E40">
        <v>88</v>
      </c>
      <c r="F40">
        <v>78.430000000000007</v>
      </c>
      <c r="G40">
        <v>88.48</v>
      </c>
      <c r="H40" s="1">
        <v>0.83499999999999996</v>
      </c>
      <c r="I40" s="1">
        <v>0.83499999999999996</v>
      </c>
      <c r="J40">
        <v>5000</v>
      </c>
      <c r="K40">
        <v>1670</v>
      </c>
      <c r="L40">
        <v>3752</v>
      </c>
      <c r="M40">
        <v>1621.81</v>
      </c>
      <c r="N40">
        <v>4063.41</v>
      </c>
      <c r="O40">
        <f t="shared" si="0"/>
        <v>2.5054784469204159</v>
      </c>
      <c r="P40" s="1">
        <v>0.83499999999999996</v>
      </c>
      <c r="Q40" s="1">
        <v>1</v>
      </c>
      <c r="R40">
        <v>10</v>
      </c>
      <c r="S40">
        <v>49</v>
      </c>
      <c r="T40">
        <v>15</v>
      </c>
      <c r="U40">
        <v>45.2</v>
      </c>
      <c r="V40">
        <v>10703.66</v>
      </c>
      <c r="W40" s="1">
        <v>1.6999999999999999E-3</v>
      </c>
      <c r="X40" s="1">
        <v>2E-3</v>
      </c>
      <c r="Y40">
        <v>4990</v>
      </c>
      <c r="Z40">
        <v>1670</v>
      </c>
      <c r="AA40">
        <v>3752</v>
      </c>
      <c r="AB40">
        <v>1624.97</v>
      </c>
      <c r="AC40">
        <v>4050.1</v>
      </c>
      <c r="AD40" s="1">
        <v>0.83330000000000004</v>
      </c>
      <c r="AE40" s="1">
        <v>0.998</v>
      </c>
    </row>
    <row r="41" spans="1:31" x14ac:dyDescent="0.3">
      <c r="A41" t="s">
        <v>69</v>
      </c>
      <c r="C41">
        <v>5000</v>
      </c>
      <c r="D41">
        <v>79</v>
      </c>
      <c r="E41">
        <v>88</v>
      </c>
      <c r="F41">
        <v>78.73</v>
      </c>
      <c r="G41">
        <v>88.69</v>
      </c>
      <c r="H41" s="1">
        <v>0.82920000000000005</v>
      </c>
      <c r="I41" s="1">
        <v>0.82920000000000005</v>
      </c>
      <c r="J41">
        <v>5000</v>
      </c>
      <c r="K41">
        <v>1526</v>
      </c>
      <c r="L41">
        <v>2996</v>
      </c>
      <c r="M41">
        <v>1522.25</v>
      </c>
      <c r="N41">
        <v>3355.31</v>
      </c>
      <c r="O41">
        <f t="shared" si="0"/>
        <v>2.2041780259484316</v>
      </c>
      <c r="P41" s="1">
        <v>0.82920000000000005</v>
      </c>
      <c r="Q41" s="1">
        <v>1</v>
      </c>
      <c r="R41">
        <v>10</v>
      </c>
      <c r="S41">
        <v>49</v>
      </c>
      <c r="T41">
        <v>26</v>
      </c>
      <c r="U41">
        <v>45</v>
      </c>
      <c r="V41">
        <v>634.91999999999996</v>
      </c>
      <c r="W41" s="1">
        <v>1.6999999999999999E-3</v>
      </c>
      <c r="X41" s="1">
        <v>2E-3</v>
      </c>
      <c r="Y41">
        <v>4990</v>
      </c>
      <c r="Z41">
        <v>1526</v>
      </c>
      <c r="AA41">
        <v>2996</v>
      </c>
      <c r="AB41">
        <v>1525.21</v>
      </c>
      <c r="AC41">
        <v>3360.76</v>
      </c>
      <c r="AD41" s="1">
        <v>0.82750000000000001</v>
      </c>
      <c r="AE41" s="1">
        <v>0.998</v>
      </c>
    </row>
    <row r="42" spans="1:31" x14ac:dyDescent="0.3">
      <c r="A42" t="s">
        <v>70</v>
      </c>
      <c r="C42">
        <v>5000</v>
      </c>
      <c r="D42">
        <v>79</v>
      </c>
      <c r="E42">
        <v>87</v>
      </c>
      <c r="F42">
        <v>78.459999999999994</v>
      </c>
      <c r="G42">
        <v>87.42</v>
      </c>
      <c r="H42" s="1">
        <v>0.85319999999999996</v>
      </c>
      <c r="I42" s="1">
        <v>0.85319999999999996</v>
      </c>
      <c r="J42">
        <v>5000</v>
      </c>
      <c r="K42">
        <v>1334</v>
      </c>
      <c r="L42">
        <v>1459</v>
      </c>
      <c r="M42">
        <v>1348.76</v>
      </c>
      <c r="N42">
        <v>1678.77</v>
      </c>
      <c r="O42">
        <f t="shared" si="0"/>
        <v>1.244676591832498</v>
      </c>
      <c r="P42" s="1">
        <v>0.85319999999999996</v>
      </c>
      <c r="Q42" s="1">
        <v>1</v>
      </c>
      <c r="R42">
        <v>8</v>
      </c>
      <c r="S42">
        <v>55</v>
      </c>
      <c r="T42">
        <v>15</v>
      </c>
      <c r="U42">
        <v>38.99</v>
      </c>
      <c r="V42">
        <v>338.04</v>
      </c>
      <c r="W42" s="1">
        <v>1.4E-3</v>
      </c>
      <c r="X42" s="1">
        <v>1.6000000000000001E-3</v>
      </c>
      <c r="Y42">
        <v>4992</v>
      </c>
      <c r="Z42">
        <v>1334</v>
      </c>
      <c r="AA42">
        <v>1459</v>
      </c>
      <c r="AB42">
        <v>1350.86</v>
      </c>
      <c r="AC42">
        <v>1680.92</v>
      </c>
      <c r="AD42" s="1">
        <v>0.85189999999999999</v>
      </c>
      <c r="AE42" s="1">
        <v>0.99839999999999995</v>
      </c>
    </row>
    <row r="43" spans="1:31" x14ac:dyDescent="0.3">
      <c r="A43" t="s">
        <v>71</v>
      </c>
      <c r="C43">
        <v>5000</v>
      </c>
      <c r="D43">
        <v>79</v>
      </c>
      <c r="E43">
        <v>89</v>
      </c>
      <c r="F43">
        <v>78.73</v>
      </c>
      <c r="G43">
        <v>89.25</v>
      </c>
      <c r="H43" s="1">
        <v>0.78800000000000003</v>
      </c>
      <c r="I43" s="1">
        <v>0.78800000000000003</v>
      </c>
      <c r="J43">
        <v>5000</v>
      </c>
      <c r="K43">
        <v>1747</v>
      </c>
      <c r="L43">
        <v>3924</v>
      </c>
      <c r="M43">
        <v>1705.19</v>
      </c>
      <c r="N43">
        <v>3781.66</v>
      </c>
      <c r="O43">
        <f t="shared" si="0"/>
        <v>2.2177352670376909</v>
      </c>
      <c r="P43" s="1">
        <v>0.78800000000000003</v>
      </c>
      <c r="Q43" s="1">
        <v>1</v>
      </c>
      <c r="R43">
        <v>10</v>
      </c>
      <c r="S43">
        <v>51</v>
      </c>
      <c r="T43">
        <v>25</v>
      </c>
      <c r="U43">
        <v>53.71</v>
      </c>
      <c r="V43">
        <v>36.119999999999997</v>
      </c>
      <c r="W43" s="1">
        <v>1.6000000000000001E-3</v>
      </c>
      <c r="X43" s="1">
        <v>2E-3</v>
      </c>
      <c r="Y43">
        <v>4990</v>
      </c>
      <c r="Z43">
        <v>1747</v>
      </c>
      <c r="AA43">
        <v>3924</v>
      </c>
      <c r="AB43">
        <v>1708.5</v>
      </c>
      <c r="AC43">
        <v>3789.17</v>
      </c>
      <c r="AD43" s="1">
        <v>0.78639999999999999</v>
      </c>
      <c r="AE43" s="1">
        <v>0.998</v>
      </c>
    </row>
    <row r="44" spans="1:31" x14ac:dyDescent="0.3">
      <c r="A44" t="s">
        <v>72</v>
      </c>
      <c r="C44">
        <v>5000</v>
      </c>
      <c r="D44">
        <v>79</v>
      </c>
      <c r="E44">
        <v>89</v>
      </c>
      <c r="F44">
        <v>79.05</v>
      </c>
      <c r="G44">
        <v>88.8</v>
      </c>
      <c r="H44" s="1">
        <v>0.81889999999999996</v>
      </c>
      <c r="I44" s="1">
        <v>0.81889999999999996</v>
      </c>
      <c r="J44">
        <v>5000</v>
      </c>
      <c r="K44">
        <v>1596</v>
      </c>
      <c r="L44">
        <v>3429</v>
      </c>
      <c r="M44">
        <v>1552.8</v>
      </c>
      <c r="N44">
        <v>3355.04</v>
      </c>
      <c r="O44">
        <f t="shared" si="0"/>
        <v>2.1606388459556931</v>
      </c>
      <c r="P44" s="1">
        <v>0.81889999999999996</v>
      </c>
      <c r="Q44" s="1">
        <v>1</v>
      </c>
      <c r="R44">
        <v>6</v>
      </c>
      <c r="S44">
        <v>13</v>
      </c>
      <c r="T44">
        <v>19</v>
      </c>
      <c r="U44">
        <v>24.5</v>
      </c>
      <c r="V44">
        <v>668.68</v>
      </c>
      <c r="W44" s="1">
        <v>1E-3</v>
      </c>
      <c r="X44" s="1">
        <v>1.1999999999999999E-3</v>
      </c>
      <c r="Y44">
        <v>4994</v>
      </c>
      <c r="Z44">
        <v>1596</v>
      </c>
      <c r="AA44">
        <v>3429</v>
      </c>
      <c r="AB44">
        <v>1554.63</v>
      </c>
      <c r="AC44">
        <v>3358.27</v>
      </c>
      <c r="AD44" s="1">
        <v>0.81789999999999996</v>
      </c>
      <c r="AE44" s="1">
        <v>0.99880000000000002</v>
      </c>
    </row>
    <row r="45" spans="1:31" x14ac:dyDescent="0.3">
      <c r="A45" t="s">
        <v>73</v>
      </c>
      <c r="C45">
        <v>5000</v>
      </c>
      <c r="D45">
        <v>79</v>
      </c>
      <c r="E45">
        <v>88</v>
      </c>
      <c r="F45">
        <v>78.92</v>
      </c>
      <c r="G45">
        <v>88.72</v>
      </c>
      <c r="H45" s="1">
        <v>0.84319999999999995</v>
      </c>
      <c r="I45" s="1">
        <v>0.84319999999999995</v>
      </c>
      <c r="J45">
        <v>5000</v>
      </c>
      <c r="K45">
        <v>1526</v>
      </c>
      <c r="L45">
        <v>2996</v>
      </c>
      <c r="M45">
        <v>1507.7</v>
      </c>
      <c r="N45">
        <v>3004.06</v>
      </c>
      <c r="O45">
        <f t="shared" si="0"/>
        <v>1.9924786098030112</v>
      </c>
      <c r="P45" s="1">
        <v>0.84319999999999995</v>
      </c>
      <c r="Q45" s="1">
        <v>1</v>
      </c>
      <c r="R45">
        <v>10</v>
      </c>
      <c r="S45">
        <v>50</v>
      </c>
      <c r="T45">
        <v>22</v>
      </c>
      <c r="U45">
        <v>50.58</v>
      </c>
      <c r="V45">
        <v>441.15</v>
      </c>
      <c r="W45" s="1">
        <v>1.6999999999999999E-3</v>
      </c>
      <c r="X45" s="1">
        <v>2E-3</v>
      </c>
      <c r="Y45">
        <v>4990</v>
      </c>
      <c r="Z45">
        <v>1526</v>
      </c>
      <c r="AA45">
        <v>2996</v>
      </c>
      <c r="AB45">
        <v>1510.62</v>
      </c>
      <c r="AC45">
        <v>3009.2</v>
      </c>
      <c r="AD45" s="1">
        <v>0.84150000000000003</v>
      </c>
      <c r="AE45" s="1">
        <v>0.998</v>
      </c>
    </row>
    <row r="46" spans="1:31" x14ac:dyDescent="0.3">
      <c r="A46" t="s">
        <v>74</v>
      </c>
      <c r="C46">
        <v>5000</v>
      </c>
      <c r="D46">
        <v>79</v>
      </c>
      <c r="E46">
        <v>88</v>
      </c>
      <c r="F46">
        <v>78.849999999999994</v>
      </c>
      <c r="G46">
        <v>87.99</v>
      </c>
      <c r="H46" s="1">
        <v>0.86670000000000003</v>
      </c>
      <c r="I46" s="1">
        <v>0.86670000000000003</v>
      </c>
      <c r="J46">
        <v>5000</v>
      </c>
      <c r="K46">
        <v>1395</v>
      </c>
      <c r="L46">
        <v>1747</v>
      </c>
      <c r="M46">
        <v>1369.74</v>
      </c>
      <c r="N46">
        <v>1870.39</v>
      </c>
      <c r="O46">
        <f t="shared" si="0"/>
        <v>1.3655073225575658</v>
      </c>
      <c r="P46" s="1">
        <v>0.86670000000000003</v>
      </c>
      <c r="Q46" s="1">
        <v>1</v>
      </c>
      <c r="R46">
        <v>2</v>
      </c>
      <c r="S46">
        <v>59</v>
      </c>
      <c r="T46">
        <v>22</v>
      </c>
      <c r="U46">
        <v>62.9</v>
      </c>
      <c r="V46">
        <v>53.55</v>
      </c>
      <c r="W46" s="1">
        <v>2.9999999999999997E-4</v>
      </c>
      <c r="X46" s="1">
        <v>4.0000000000000002E-4</v>
      </c>
      <c r="Y46">
        <v>4998</v>
      </c>
      <c r="Z46">
        <v>1395</v>
      </c>
      <c r="AA46">
        <v>1747</v>
      </c>
      <c r="AB46">
        <v>1370.26</v>
      </c>
      <c r="AC46">
        <v>1871.12</v>
      </c>
      <c r="AD46" s="1">
        <v>0.86639999999999995</v>
      </c>
      <c r="AE46" s="1">
        <v>0.99960000000000004</v>
      </c>
    </row>
    <row r="47" spans="1:31" x14ac:dyDescent="0.3">
      <c r="A47" t="s">
        <v>75</v>
      </c>
      <c r="C47">
        <v>5000</v>
      </c>
      <c r="D47">
        <v>80</v>
      </c>
      <c r="E47">
        <v>89</v>
      </c>
      <c r="F47">
        <v>79.400000000000006</v>
      </c>
      <c r="G47">
        <v>88.87</v>
      </c>
      <c r="H47" s="1">
        <v>0.7268</v>
      </c>
      <c r="I47" s="1">
        <v>0.7268</v>
      </c>
      <c r="J47">
        <v>5000</v>
      </c>
      <c r="K47">
        <v>1747</v>
      </c>
      <c r="L47">
        <v>2393</v>
      </c>
      <c r="M47">
        <v>1706.38</v>
      </c>
      <c r="N47">
        <v>2295</v>
      </c>
      <c r="O47">
        <f t="shared" si="0"/>
        <v>1.3449524724856128</v>
      </c>
      <c r="P47" s="1">
        <v>0.7268</v>
      </c>
      <c r="Q47" s="1">
        <v>1</v>
      </c>
      <c r="R47">
        <v>12</v>
      </c>
      <c r="S47">
        <v>51</v>
      </c>
      <c r="T47">
        <v>67</v>
      </c>
      <c r="U47">
        <v>55.01</v>
      </c>
      <c r="V47">
        <v>293.51</v>
      </c>
      <c r="W47" s="1">
        <v>1.6999999999999999E-3</v>
      </c>
      <c r="X47" s="1">
        <v>2.3999999999999998E-3</v>
      </c>
      <c r="Y47">
        <v>4988</v>
      </c>
      <c r="Z47">
        <v>1747</v>
      </c>
      <c r="AA47">
        <v>2393</v>
      </c>
      <c r="AB47">
        <v>1710.36</v>
      </c>
      <c r="AC47">
        <v>2299.81</v>
      </c>
      <c r="AD47" s="1">
        <v>0.72509999999999997</v>
      </c>
      <c r="AE47" s="1">
        <v>0.99760000000000004</v>
      </c>
    </row>
    <row r="48" spans="1:31" x14ac:dyDescent="0.3">
      <c r="A48" t="s">
        <v>76</v>
      </c>
      <c r="C48">
        <v>5000</v>
      </c>
      <c r="D48">
        <v>80</v>
      </c>
      <c r="E48">
        <v>88</v>
      </c>
      <c r="F48">
        <v>79.09</v>
      </c>
      <c r="G48">
        <v>88.36</v>
      </c>
      <c r="H48" s="1">
        <v>0.76690000000000003</v>
      </c>
      <c r="I48" s="1">
        <v>0.76690000000000003</v>
      </c>
      <c r="J48">
        <v>5000</v>
      </c>
      <c r="K48">
        <v>1596</v>
      </c>
      <c r="L48">
        <v>2091</v>
      </c>
      <c r="M48">
        <v>1593.34</v>
      </c>
      <c r="N48">
        <v>2028.54</v>
      </c>
      <c r="O48">
        <f t="shared" si="0"/>
        <v>1.2731369324814541</v>
      </c>
      <c r="P48" s="1">
        <v>0.76690000000000003</v>
      </c>
      <c r="Q48" s="1">
        <v>1</v>
      </c>
      <c r="R48">
        <v>8</v>
      </c>
      <c r="S48">
        <v>52</v>
      </c>
      <c r="T48">
        <v>17</v>
      </c>
      <c r="U48">
        <v>46.6</v>
      </c>
      <c r="V48">
        <v>1598.92</v>
      </c>
      <c r="W48" s="1">
        <v>1.1999999999999999E-3</v>
      </c>
      <c r="X48" s="1">
        <v>1.6000000000000001E-3</v>
      </c>
      <c r="Y48">
        <v>4992</v>
      </c>
      <c r="Z48">
        <v>1596</v>
      </c>
      <c r="AA48">
        <v>2091</v>
      </c>
      <c r="AB48">
        <v>1595.82</v>
      </c>
      <c r="AC48">
        <v>2029.23</v>
      </c>
      <c r="AD48" s="1">
        <v>0.76559999999999995</v>
      </c>
      <c r="AE48" s="1">
        <v>0.99839999999999995</v>
      </c>
    </row>
    <row r="49" spans="1:31" x14ac:dyDescent="0.3">
      <c r="A49" t="s">
        <v>77</v>
      </c>
      <c r="C49">
        <v>5000</v>
      </c>
      <c r="D49">
        <v>80</v>
      </c>
      <c r="E49">
        <v>88</v>
      </c>
      <c r="F49">
        <v>79.28</v>
      </c>
      <c r="G49">
        <v>88.06</v>
      </c>
      <c r="H49" s="1">
        <v>0.78790000000000004</v>
      </c>
      <c r="I49" s="1">
        <v>0.78790000000000004</v>
      </c>
      <c r="J49">
        <v>5000</v>
      </c>
      <c r="K49">
        <v>1459</v>
      </c>
      <c r="L49">
        <v>1747</v>
      </c>
      <c r="M49">
        <v>1452.93</v>
      </c>
      <c r="N49">
        <v>1668.39</v>
      </c>
      <c r="O49">
        <f t="shared" si="0"/>
        <v>1.1482934484111416</v>
      </c>
      <c r="P49" s="1">
        <v>0.78790000000000004</v>
      </c>
      <c r="Q49" s="1">
        <v>1</v>
      </c>
      <c r="R49">
        <v>10</v>
      </c>
      <c r="S49">
        <v>43</v>
      </c>
      <c r="T49">
        <v>42</v>
      </c>
      <c r="U49">
        <v>49.37</v>
      </c>
      <c r="V49">
        <v>53.44</v>
      </c>
      <c r="W49" s="1">
        <v>1.6000000000000001E-3</v>
      </c>
      <c r="X49" s="1">
        <v>2E-3</v>
      </c>
      <c r="Y49">
        <v>4990</v>
      </c>
      <c r="Z49">
        <v>1459</v>
      </c>
      <c r="AA49">
        <v>1747</v>
      </c>
      <c r="AB49">
        <v>1455.75</v>
      </c>
      <c r="AC49">
        <v>1671.62</v>
      </c>
      <c r="AD49" s="1">
        <v>0.7863</v>
      </c>
      <c r="AE49" s="1">
        <v>0.998</v>
      </c>
    </row>
    <row r="50" spans="1:31" x14ac:dyDescent="0.3">
      <c r="A50" t="s">
        <v>78</v>
      </c>
      <c r="C50">
        <v>5000</v>
      </c>
      <c r="D50">
        <v>79</v>
      </c>
      <c r="E50">
        <v>88</v>
      </c>
      <c r="F50">
        <v>79.13</v>
      </c>
      <c r="G50">
        <v>87.8</v>
      </c>
      <c r="H50" s="1">
        <v>0.81730000000000003</v>
      </c>
      <c r="I50" s="1">
        <v>0.81730000000000003</v>
      </c>
      <c r="J50">
        <v>5000</v>
      </c>
      <c r="K50">
        <v>1219</v>
      </c>
      <c r="L50">
        <v>890</v>
      </c>
      <c r="M50">
        <v>1238.5999999999999</v>
      </c>
      <c r="N50">
        <v>898.08</v>
      </c>
      <c r="O50">
        <f t="shared" si="0"/>
        <v>0.72507669949943498</v>
      </c>
      <c r="P50" s="1">
        <v>0.81730000000000003</v>
      </c>
      <c r="Q50" s="1">
        <v>1</v>
      </c>
      <c r="R50">
        <v>5</v>
      </c>
      <c r="S50">
        <v>60</v>
      </c>
      <c r="T50">
        <v>48</v>
      </c>
      <c r="U50">
        <v>48.6</v>
      </c>
      <c r="V50">
        <v>51.85</v>
      </c>
      <c r="W50" s="1">
        <v>8.0000000000000004E-4</v>
      </c>
      <c r="X50" s="1">
        <v>1E-3</v>
      </c>
      <c r="Y50">
        <v>4995</v>
      </c>
      <c r="Z50">
        <v>1219</v>
      </c>
      <c r="AA50">
        <v>890</v>
      </c>
      <c r="AB50">
        <v>1239.79</v>
      </c>
      <c r="AC50">
        <v>898.93</v>
      </c>
      <c r="AD50" s="1">
        <v>0.81640000000000001</v>
      </c>
      <c r="AE50" s="1">
        <v>0.999</v>
      </c>
    </row>
    <row r="51" spans="1:31" x14ac:dyDescent="0.3">
      <c r="A51" t="s">
        <v>79</v>
      </c>
      <c r="C51">
        <v>5000</v>
      </c>
      <c r="D51">
        <v>79</v>
      </c>
      <c r="E51">
        <v>89</v>
      </c>
      <c r="F51">
        <v>78.73</v>
      </c>
      <c r="G51">
        <v>89.59</v>
      </c>
      <c r="H51" s="1">
        <v>0.83150000000000002</v>
      </c>
      <c r="I51" s="1">
        <v>0.83150000000000002</v>
      </c>
      <c r="J51">
        <v>5000</v>
      </c>
      <c r="K51">
        <v>973</v>
      </c>
      <c r="L51">
        <v>7041</v>
      </c>
      <c r="M51">
        <v>987.19</v>
      </c>
      <c r="N51">
        <v>6701.54</v>
      </c>
      <c r="O51">
        <f t="shared" si="0"/>
        <v>6.7885006938887136</v>
      </c>
      <c r="P51" s="1">
        <v>0.83150000000000002</v>
      </c>
      <c r="Q51" s="1">
        <v>1</v>
      </c>
      <c r="R51">
        <v>17</v>
      </c>
      <c r="S51">
        <v>38</v>
      </c>
      <c r="T51">
        <v>50</v>
      </c>
      <c r="U51">
        <v>42.19</v>
      </c>
      <c r="V51">
        <v>17606.04</v>
      </c>
      <c r="W51" s="1">
        <v>2.8E-3</v>
      </c>
      <c r="X51" s="1">
        <v>3.3999999999999998E-3</v>
      </c>
      <c r="Y51">
        <v>4983</v>
      </c>
      <c r="Z51">
        <v>973</v>
      </c>
      <c r="AA51">
        <v>7041</v>
      </c>
      <c r="AB51">
        <v>990.41</v>
      </c>
      <c r="AC51">
        <v>6664.34</v>
      </c>
      <c r="AD51" s="1">
        <v>0.82869999999999999</v>
      </c>
      <c r="AE51" s="1">
        <v>0.99660000000000004</v>
      </c>
    </row>
    <row r="52" spans="1:31" x14ac:dyDescent="0.3">
      <c r="A52" t="s">
        <v>80</v>
      </c>
      <c r="C52">
        <v>5000</v>
      </c>
      <c r="D52">
        <v>79</v>
      </c>
      <c r="E52">
        <v>90</v>
      </c>
      <c r="F52">
        <v>78.89</v>
      </c>
      <c r="G52">
        <v>90.08</v>
      </c>
      <c r="H52" s="1">
        <v>0.78190000000000004</v>
      </c>
      <c r="I52" s="1">
        <v>0.78190000000000004</v>
      </c>
      <c r="J52">
        <v>5000</v>
      </c>
      <c r="K52">
        <v>973</v>
      </c>
      <c r="L52">
        <v>7041</v>
      </c>
      <c r="M52">
        <v>958.18</v>
      </c>
      <c r="N52">
        <v>6614.21</v>
      </c>
      <c r="O52">
        <f t="shared" si="0"/>
        <v>6.9028888100356927</v>
      </c>
      <c r="P52" s="1">
        <v>0.78190000000000004</v>
      </c>
      <c r="Q52" s="1">
        <v>1</v>
      </c>
      <c r="R52">
        <v>17</v>
      </c>
      <c r="S52">
        <v>42</v>
      </c>
      <c r="T52">
        <v>75</v>
      </c>
      <c r="U52">
        <v>46.24</v>
      </c>
      <c r="V52">
        <v>4438.16</v>
      </c>
      <c r="W52" s="1">
        <v>2.7000000000000001E-3</v>
      </c>
      <c r="X52" s="1">
        <v>3.3999999999999998E-3</v>
      </c>
      <c r="Y52">
        <v>4983</v>
      </c>
      <c r="Z52">
        <v>973</v>
      </c>
      <c r="AA52">
        <v>7041</v>
      </c>
      <c r="AB52">
        <v>961.29</v>
      </c>
      <c r="AC52">
        <v>6621.64</v>
      </c>
      <c r="AD52" s="1">
        <v>0.7792</v>
      </c>
      <c r="AE52" s="1">
        <v>0.99660000000000004</v>
      </c>
    </row>
    <row r="53" spans="1:31" x14ac:dyDescent="0.3">
      <c r="A53" t="s">
        <v>81</v>
      </c>
      <c r="C53">
        <v>5000</v>
      </c>
      <c r="D53">
        <v>79</v>
      </c>
      <c r="E53">
        <v>90</v>
      </c>
      <c r="F53">
        <v>78.59</v>
      </c>
      <c r="G53">
        <v>89.89</v>
      </c>
      <c r="H53" s="1">
        <v>0.72840000000000005</v>
      </c>
      <c r="I53" s="1">
        <v>0.72840000000000005</v>
      </c>
      <c r="J53">
        <v>5000</v>
      </c>
      <c r="K53">
        <v>1065</v>
      </c>
      <c r="L53">
        <v>6732</v>
      </c>
      <c r="M53">
        <v>1029.8699999999999</v>
      </c>
      <c r="N53">
        <v>6260.53</v>
      </c>
      <c r="O53">
        <f t="shared" si="0"/>
        <v>6.0789517123520449</v>
      </c>
      <c r="P53" s="1">
        <v>0.72840000000000005</v>
      </c>
      <c r="Q53" s="1">
        <v>1</v>
      </c>
      <c r="R53">
        <v>19</v>
      </c>
      <c r="S53">
        <v>38</v>
      </c>
      <c r="T53">
        <v>40</v>
      </c>
      <c r="U53">
        <v>45.24</v>
      </c>
      <c r="V53">
        <v>7341.78</v>
      </c>
      <c r="W53" s="1">
        <v>2.8E-3</v>
      </c>
      <c r="X53" s="1">
        <v>3.8E-3</v>
      </c>
      <c r="Y53">
        <v>4982</v>
      </c>
      <c r="Z53">
        <v>1065</v>
      </c>
      <c r="AA53">
        <v>6732</v>
      </c>
      <c r="AB53">
        <v>1033.45</v>
      </c>
      <c r="AC53">
        <v>6255.15</v>
      </c>
      <c r="AD53" s="1">
        <v>0.7258</v>
      </c>
      <c r="AE53" s="1">
        <v>0.99639999999999995</v>
      </c>
    </row>
    <row r="54" spans="1:31" x14ac:dyDescent="0.3">
      <c r="A54" t="s">
        <v>82</v>
      </c>
      <c r="C54">
        <v>5000</v>
      </c>
      <c r="D54">
        <v>79</v>
      </c>
      <c r="E54">
        <v>89</v>
      </c>
      <c r="F54">
        <v>78.790000000000006</v>
      </c>
      <c r="G54">
        <v>89.4</v>
      </c>
      <c r="H54" s="1">
        <v>0.83360000000000001</v>
      </c>
      <c r="I54" s="1">
        <v>0.83360000000000001</v>
      </c>
      <c r="J54">
        <v>5000</v>
      </c>
      <c r="K54">
        <v>1459</v>
      </c>
      <c r="L54">
        <v>6436</v>
      </c>
      <c r="M54">
        <v>1433.91</v>
      </c>
      <c r="N54">
        <v>6178.94</v>
      </c>
      <c r="O54">
        <f t="shared" si="0"/>
        <v>4.3091546889274772</v>
      </c>
      <c r="P54" s="1">
        <v>0.83360000000000001</v>
      </c>
      <c r="Q54" s="1">
        <v>1</v>
      </c>
      <c r="R54">
        <v>14</v>
      </c>
      <c r="S54">
        <v>64</v>
      </c>
      <c r="T54">
        <v>26</v>
      </c>
      <c r="U54">
        <v>56.78</v>
      </c>
      <c r="V54">
        <v>5481.38</v>
      </c>
      <c r="W54" s="1">
        <v>2.3E-3</v>
      </c>
      <c r="X54" s="1">
        <v>2.8E-3</v>
      </c>
      <c r="Y54">
        <v>4986</v>
      </c>
      <c r="Z54">
        <v>1459</v>
      </c>
      <c r="AA54">
        <v>6436</v>
      </c>
      <c r="AB54">
        <v>1437.78</v>
      </c>
      <c r="AC54">
        <v>6180.9</v>
      </c>
      <c r="AD54" s="1">
        <v>0.83130000000000004</v>
      </c>
      <c r="AE54" s="1">
        <v>0.99719999999999998</v>
      </c>
    </row>
    <row r="55" spans="1:31" x14ac:dyDescent="0.3">
      <c r="A55" t="s">
        <v>83</v>
      </c>
      <c r="C55">
        <v>5000</v>
      </c>
      <c r="D55">
        <v>80</v>
      </c>
      <c r="E55">
        <v>90</v>
      </c>
      <c r="F55">
        <v>79.48</v>
      </c>
      <c r="G55">
        <v>90.34</v>
      </c>
      <c r="H55" s="1">
        <v>0.82709999999999995</v>
      </c>
      <c r="I55" s="1">
        <v>0.82709999999999995</v>
      </c>
      <c r="J55">
        <v>5000</v>
      </c>
      <c r="K55">
        <v>1219</v>
      </c>
      <c r="L55">
        <v>5882</v>
      </c>
      <c r="M55">
        <v>1194.03</v>
      </c>
      <c r="N55">
        <v>5338.33</v>
      </c>
      <c r="O55">
        <f t="shared" si="0"/>
        <v>4.4708508161436482</v>
      </c>
      <c r="P55" s="1">
        <v>0.82709999999999995</v>
      </c>
      <c r="Q55" s="1">
        <v>1</v>
      </c>
      <c r="R55">
        <v>6</v>
      </c>
      <c r="S55">
        <v>67</v>
      </c>
      <c r="T55">
        <v>47</v>
      </c>
      <c r="U55">
        <v>79.260000000000005</v>
      </c>
      <c r="V55">
        <v>57.78</v>
      </c>
      <c r="W55" s="1">
        <v>1E-3</v>
      </c>
      <c r="X55" s="1">
        <v>1.1999999999999999E-3</v>
      </c>
      <c r="Y55">
        <v>4994</v>
      </c>
      <c r="Z55">
        <v>1219</v>
      </c>
      <c r="AA55">
        <v>5882</v>
      </c>
      <c r="AB55">
        <v>1195.3699999999999</v>
      </c>
      <c r="AC55">
        <v>5344.67</v>
      </c>
      <c r="AD55" s="1">
        <v>0.82609999999999995</v>
      </c>
      <c r="AE55" s="1">
        <v>0.99880000000000002</v>
      </c>
    </row>
    <row r="56" spans="1:31" x14ac:dyDescent="0.3">
      <c r="A56" t="s">
        <v>84</v>
      </c>
      <c r="C56">
        <v>5000</v>
      </c>
      <c r="D56">
        <v>80</v>
      </c>
      <c r="E56">
        <v>90</v>
      </c>
      <c r="F56">
        <v>79.27</v>
      </c>
      <c r="G56">
        <v>89.88</v>
      </c>
      <c r="H56" s="1">
        <v>0.82069999999999999</v>
      </c>
      <c r="I56" s="1">
        <v>0.82069999999999999</v>
      </c>
      <c r="J56">
        <v>5000</v>
      </c>
      <c r="K56">
        <v>1219</v>
      </c>
      <c r="L56">
        <v>5623</v>
      </c>
      <c r="M56">
        <v>1188.51</v>
      </c>
      <c r="N56">
        <v>5180.66</v>
      </c>
      <c r="O56">
        <f t="shared" si="0"/>
        <v>4.3589536478447801</v>
      </c>
      <c r="P56" s="1">
        <v>0.82069999999999999</v>
      </c>
      <c r="Q56" s="1">
        <v>1</v>
      </c>
      <c r="R56">
        <v>13</v>
      </c>
      <c r="S56">
        <v>52</v>
      </c>
      <c r="T56">
        <v>23</v>
      </c>
      <c r="U56">
        <v>55.01</v>
      </c>
      <c r="V56">
        <v>1041.8599999999999</v>
      </c>
      <c r="W56" s="1">
        <v>2.0999999999999999E-3</v>
      </c>
      <c r="X56" s="1">
        <v>2.5999999999999999E-3</v>
      </c>
      <c r="Y56">
        <v>4988</v>
      </c>
      <c r="Z56">
        <v>1219</v>
      </c>
      <c r="AA56">
        <v>5623</v>
      </c>
      <c r="AB56">
        <v>1191.26</v>
      </c>
      <c r="AC56">
        <v>5190.41</v>
      </c>
      <c r="AD56" s="1">
        <v>0.81879999999999997</v>
      </c>
      <c r="AE56" s="1">
        <v>0.99760000000000004</v>
      </c>
    </row>
    <row r="57" spans="1:31" x14ac:dyDescent="0.3">
      <c r="A57" t="s">
        <v>85</v>
      </c>
      <c r="C57">
        <v>5000</v>
      </c>
      <c r="D57">
        <v>80</v>
      </c>
      <c r="E57">
        <v>90</v>
      </c>
      <c r="F57">
        <v>79.36</v>
      </c>
      <c r="G57">
        <v>90.15</v>
      </c>
      <c r="H57" s="1">
        <v>0.78779999999999994</v>
      </c>
      <c r="I57" s="1">
        <v>0.78779999999999994</v>
      </c>
      <c r="J57">
        <v>5000</v>
      </c>
      <c r="K57">
        <v>1219</v>
      </c>
      <c r="L57">
        <v>5882</v>
      </c>
      <c r="M57">
        <v>1204.76</v>
      </c>
      <c r="N57">
        <v>5530.66</v>
      </c>
      <c r="O57">
        <f t="shared" si="0"/>
        <v>4.5906736611441286</v>
      </c>
      <c r="P57" s="1">
        <v>0.78779999999999994</v>
      </c>
      <c r="Q57" s="1">
        <v>1</v>
      </c>
      <c r="R57">
        <v>5</v>
      </c>
      <c r="S57">
        <v>44</v>
      </c>
      <c r="T57">
        <v>48</v>
      </c>
      <c r="U57">
        <v>35.630000000000003</v>
      </c>
      <c r="V57">
        <v>19194.810000000001</v>
      </c>
      <c r="W57" s="1">
        <v>8.0000000000000004E-4</v>
      </c>
      <c r="X57" s="1">
        <v>1E-3</v>
      </c>
      <c r="Y57">
        <v>4995</v>
      </c>
      <c r="Z57">
        <v>1219</v>
      </c>
      <c r="AA57">
        <v>5882</v>
      </c>
      <c r="AB57">
        <v>1205.93</v>
      </c>
      <c r="AC57">
        <v>5516.98</v>
      </c>
      <c r="AD57" s="1">
        <v>0.78700000000000003</v>
      </c>
      <c r="AE57" s="1">
        <v>0.999</v>
      </c>
    </row>
    <row r="58" spans="1:31" x14ac:dyDescent="0.3">
      <c r="A58" t="s">
        <v>86</v>
      </c>
      <c r="C58">
        <v>5000</v>
      </c>
      <c r="D58">
        <v>79</v>
      </c>
      <c r="E58">
        <v>89</v>
      </c>
      <c r="F58">
        <v>78.790000000000006</v>
      </c>
      <c r="G58">
        <v>89.57</v>
      </c>
      <c r="H58" s="1">
        <v>0.79690000000000005</v>
      </c>
      <c r="I58" s="1">
        <v>0.79690000000000005</v>
      </c>
      <c r="J58">
        <v>5000</v>
      </c>
      <c r="K58">
        <v>1526</v>
      </c>
      <c r="L58">
        <v>5882</v>
      </c>
      <c r="M58">
        <v>1544.52</v>
      </c>
      <c r="N58">
        <v>5485.75</v>
      </c>
      <c r="O58">
        <f t="shared" si="0"/>
        <v>3.5517507057208713</v>
      </c>
      <c r="P58" s="1">
        <v>0.79690000000000005</v>
      </c>
      <c r="Q58" s="1">
        <v>1</v>
      </c>
      <c r="R58">
        <v>8</v>
      </c>
      <c r="S58">
        <v>51</v>
      </c>
      <c r="T58">
        <v>34</v>
      </c>
      <c r="U58">
        <v>54.36</v>
      </c>
      <c r="V58">
        <v>12524.79</v>
      </c>
      <c r="W58" s="1">
        <v>1.2999999999999999E-3</v>
      </c>
      <c r="X58" s="1">
        <v>1.6000000000000001E-3</v>
      </c>
      <c r="Y58">
        <v>4992</v>
      </c>
      <c r="Z58">
        <v>1526</v>
      </c>
      <c r="AA58">
        <v>5882</v>
      </c>
      <c r="AB58">
        <v>1546.91</v>
      </c>
      <c r="AC58">
        <v>5474.47</v>
      </c>
      <c r="AD58" s="1">
        <v>0.79569999999999996</v>
      </c>
      <c r="AE58" s="1">
        <v>0.99839999999999995</v>
      </c>
    </row>
    <row r="59" spans="1:31" x14ac:dyDescent="0.3">
      <c r="A59" t="s">
        <v>87</v>
      </c>
      <c r="C59">
        <v>5000</v>
      </c>
      <c r="D59">
        <v>80</v>
      </c>
      <c r="E59">
        <v>89</v>
      </c>
      <c r="F59">
        <v>79.61</v>
      </c>
      <c r="G59">
        <v>89.57</v>
      </c>
      <c r="H59" s="1">
        <v>0.79010000000000002</v>
      </c>
      <c r="I59" s="1">
        <v>0.79010000000000002</v>
      </c>
      <c r="J59">
        <v>5000</v>
      </c>
      <c r="K59">
        <v>1395</v>
      </c>
      <c r="L59">
        <v>4105</v>
      </c>
      <c r="M59">
        <v>1360.84</v>
      </c>
      <c r="N59">
        <v>3850.06</v>
      </c>
      <c r="O59">
        <f t="shared" si="0"/>
        <v>2.8291790364774698</v>
      </c>
      <c r="P59" s="1">
        <v>0.79010000000000002</v>
      </c>
      <c r="Q59" s="1">
        <v>1</v>
      </c>
      <c r="R59">
        <v>10</v>
      </c>
      <c r="S59">
        <v>24</v>
      </c>
      <c r="T59">
        <v>15</v>
      </c>
      <c r="U59">
        <v>36.4</v>
      </c>
      <c r="V59">
        <v>319.56</v>
      </c>
      <c r="W59" s="1">
        <v>1.6000000000000001E-3</v>
      </c>
      <c r="X59" s="1">
        <v>2E-3</v>
      </c>
      <c r="Y59">
        <v>4990</v>
      </c>
      <c r="Z59">
        <v>1395</v>
      </c>
      <c r="AA59">
        <v>4105</v>
      </c>
      <c r="AB59">
        <v>1363.5</v>
      </c>
      <c r="AC59">
        <v>3857.14</v>
      </c>
      <c r="AD59" s="1">
        <v>0.78859999999999997</v>
      </c>
      <c r="AE59" s="1">
        <v>0.998</v>
      </c>
    </row>
    <row r="60" spans="1:31" x14ac:dyDescent="0.3">
      <c r="A60" t="s">
        <v>88</v>
      </c>
      <c r="C60">
        <v>5000</v>
      </c>
      <c r="D60">
        <v>80</v>
      </c>
      <c r="E60">
        <v>90</v>
      </c>
      <c r="F60">
        <v>79.69</v>
      </c>
      <c r="G60">
        <v>89.76</v>
      </c>
      <c r="H60" s="1">
        <v>0.73519999999999996</v>
      </c>
      <c r="I60" s="1">
        <v>0.73519999999999996</v>
      </c>
      <c r="J60">
        <v>5000</v>
      </c>
      <c r="K60">
        <v>1395</v>
      </c>
      <c r="L60">
        <v>4105</v>
      </c>
      <c r="M60">
        <v>1359</v>
      </c>
      <c r="N60">
        <v>3951.38</v>
      </c>
      <c r="O60">
        <f t="shared" si="0"/>
        <v>2.9075643855776305</v>
      </c>
      <c r="P60" s="1">
        <v>0.73519999999999996</v>
      </c>
      <c r="Q60" s="1">
        <v>1</v>
      </c>
      <c r="R60">
        <v>2</v>
      </c>
      <c r="S60">
        <v>26</v>
      </c>
      <c r="T60">
        <v>20</v>
      </c>
      <c r="U60">
        <v>30.2</v>
      </c>
      <c r="V60">
        <v>58.84</v>
      </c>
      <c r="W60" s="1">
        <v>2.9999999999999997E-4</v>
      </c>
      <c r="X60" s="1">
        <v>4.0000000000000002E-4</v>
      </c>
      <c r="Y60">
        <v>4998</v>
      </c>
      <c r="Z60">
        <v>1395</v>
      </c>
      <c r="AA60">
        <v>4105</v>
      </c>
      <c r="AB60">
        <v>1359.54</v>
      </c>
      <c r="AC60">
        <v>3952.94</v>
      </c>
      <c r="AD60" s="1">
        <v>0.7349</v>
      </c>
      <c r="AE60" s="1">
        <v>0.99960000000000004</v>
      </c>
    </row>
    <row r="61" spans="1:31" x14ac:dyDescent="0.3">
      <c r="A61" t="s">
        <v>89</v>
      </c>
      <c r="C61">
        <v>5000</v>
      </c>
      <c r="D61">
        <v>80</v>
      </c>
      <c r="E61">
        <v>89</v>
      </c>
      <c r="F61">
        <v>79.319999999999993</v>
      </c>
      <c r="G61">
        <v>89.57</v>
      </c>
      <c r="H61" s="1">
        <v>0.71860000000000002</v>
      </c>
      <c r="I61" s="1">
        <v>0.71860000000000002</v>
      </c>
      <c r="J61">
        <v>5000</v>
      </c>
      <c r="K61">
        <v>1334</v>
      </c>
      <c r="L61">
        <v>4105</v>
      </c>
      <c r="M61">
        <v>1316.19</v>
      </c>
      <c r="N61">
        <v>3939.99</v>
      </c>
      <c r="O61">
        <f t="shared" si="0"/>
        <v>2.9934811843274902</v>
      </c>
      <c r="P61" s="1">
        <v>0.71860000000000002</v>
      </c>
      <c r="Q61" s="1">
        <v>1</v>
      </c>
      <c r="R61">
        <v>12</v>
      </c>
      <c r="S61">
        <v>61</v>
      </c>
      <c r="T61">
        <v>31</v>
      </c>
      <c r="U61">
        <v>52.38</v>
      </c>
      <c r="V61">
        <v>1715.58</v>
      </c>
      <c r="W61" s="1">
        <v>1.6999999999999999E-3</v>
      </c>
      <c r="X61" s="1">
        <v>2.3999999999999998E-3</v>
      </c>
      <c r="Y61">
        <v>4988</v>
      </c>
      <c r="Z61">
        <v>1334</v>
      </c>
      <c r="AA61">
        <v>4105</v>
      </c>
      <c r="AB61">
        <v>1319.23</v>
      </c>
      <c r="AC61">
        <v>3945.35</v>
      </c>
      <c r="AD61" s="1">
        <v>0.71689999999999998</v>
      </c>
      <c r="AE61" s="1">
        <v>0.99760000000000004</v>
      </c>
    </row>
    <row r="62" spans="1:31" x14ac:dyDescent="0.3">
      <c r="A62" t="s">
        <v>90</v>
      </c>
      <c r="C62">
        <v>5000</v>
      </c>
      <c r="D62">
        <v>79</v>
      </c>
      <c r="E62">
        <v>88</v>
      </c>
      <c r="F62">
        <v>78.86</v>
      </c>
      <c r="G62">
        <v>88.76</v>
      </c>
      <c r="H62" s="1">
        <v>0.68869999999999998</v>
      </c>
      <c r="I62" s="1">
        <v>0.68869999999999998</v>
      </c>
      <c r="J62">
        <v>5000</v>
      </c>
      <c r="K62">
        <v>1526</v>
      </c>
      <c r="L62">
        <v>3587</v>
      </c>
      <c r="M62">
        <v>1545.42</v>
      </c>
      <c r="N62">
        <v>3415.9</v>
      </c>
      <c r="O62">
        <f t="shared" si="0"/>
        <v>2.2103376428414281</v>
      </c>
      <c r="P62" s="1">
        <v>0.68869999999999998</v>
      </c>
      <c r="Q62" s="1">
        <v>1</v>
      </c>
      <c r="R62">
        <v>9</v>
      </c>
      <c r="S62">
        <v>60</v>
      </c>
      <c r="T62">
        <v>27</v>
      </c>
      <c r="U62">
        <v>69.2</v>
      </c>
      <c r="V62">
        <v>1419.69</v>
      </c>
      <c r="W62" s="1">
        <v>1.1999999999999999E-3</v>
      </c>
      <c r="X62" s="1">
        <v>1.8E-3</v>
      </c>
      <c r="Y62">
        <v>4991</v>
      </c>
      <c r="Z62">
        <v>1526</v>
      </c>
      <c r="AA62">
        <v>3587</v>
      </c>
      <c r="AB62">
        <v>1548.09</v>
      </c>
      <c r="AC62">
        <v>3419.5</v>
      </c>
      <c r="AD62" s="1">
        <v>0.6875</v>
      </c>
      <c r="AE62" s="1">
        <v>0.99819999999999998</v>
      </c>
    </row>
    <row r="63" spans="1:31" x14ac:dyDescent="0.3">
      <c r="A63" t="s">
        <v>91</v>
      </c>
      <c r="C63">
        <v>5000</v>
      </c>
      <c r="D63">
        <v>78</v>
      </c>
      <c r="E63">
        <v>90</v>
      </c>
      <c r="F63">
        <v>77.97</v>
      </c>
      <c r="G63">
        <v>89.97</v>
      </c>
      <c r="H63" s="1">
        <v>0.77010000000000001</v>
      </c>
      <c r="I63" s="1">
        <v>0.77010000000000001</v>
      </c>
      <c r="J63">
        <v>5000</v>
      </c>
      <c r="K63">
        <v>973</v>
      </c>
      <c r="L63">
        <v>8058</v>
      </c>
      <c r="M63">
        <v>984.29</v>
      </c>
      <c r="N63">
        <v>7898.35</v>
      </c>
      <c r="O63">
        <f t="shared" si="0"/>
        <v>8.0244135366609441</v>
      </c>
      <c r="P63" s="1">
        <v>0.77010000000000001</v>
      </c>
      <c r="Q63" s="1">
        <v>1</v>
      </c>
      <c r="R63">
        <v>34</v>
      </c>
      <c r="S63">
        <v>54</v>
      </c>
      <c r="T63">
        <v>29</v>
      </c>
      <c r="U63">
        <v>55.54</v>
      </c>
      <c r="V63">
        <v>6591.21</v>
      </c>
      <c r="W63" s="1">
        <v>5.1999999999999998E-3</v>
      </c>
      <c r="X63" s="1">
        <v>6.7999999999999996E-3</v>
      </c>
      <c r="Y63">
        <v>4968</v>
      </c>
      <c r="Z63">
        <v>973</v>
      </c>
      <c r="AA63">
        <v>8058</v>
      </c>
      <c r="AB63">
        <v>990.31</v>
      </c>
      <c r="AC63">
        <v>7904.38</v>
      </c>
      <c r="AD63" s="1">
        <v>0.7651</v>
      </c>
      <c r="AE63" s="1">
        <v>0.99360000000000004</v>
      </c>
    </row>
    <row r="64" spans="1:31" x14ac:dyDescent="0.3">
      <c r="A64" t="s">
        <v>92</v>
      </c>
      <c r="C64">
        <v>5000</v>
      </c>
      <c r="D64">
        <v>79</v>
      </c>
      <c r="E64">
        <v>90</v>
      </c>
      <c r="F64">
        <v>78.83</v>
      </c>
      <c r="G64">
        <v>90.12</v>
      </c>
      <c r="H64" s="1">
        <v>0.78410000000000002</v>
      </c>
      <c r="I64" s="1">
        <v>0.78410000000000002</v>
      </c>
      <c r="J64">
        <v>5000</v>
      </c>
      <c r="K64">
        <v>1114</v>
      </c>
      <c r="L64">
        <v>8058</v>
      </c>
      <c r="M64">
        <v>1083.4100000000001</v>
      </c>
      <c r="N64">
        <v>7538.44</v>
      </c>
      <c r="O64">
        <f t="shared" si="0"/>
        <v>6.958067582909516</v>
      </c>
      <c r="P64" s="1">
        <v>0.78410000000000002</v>
      </c>
      <c r="Q64" s="1">
        <v>1</v>
      </c>
      <c r="R64">
        <v>18</v>
      </c>
      <c r="S64">
        <v>51</v>
      </c>
      <c r="T64">
        <v>21</v>
      </c>
      <c r="U64">
        <v>48.57</v>
      </c>
      <c r="V64">
        <v>12795.86</v>
      </c>
      <c r="W64" s="1">
        <v>2.8E-3</v>
      </c>
      <c r="X64" s="1">
        <v>3.5999999999999999E-3</v>
      </c>
      <c r="Y64">
        <v>4982</v>
      </c>
      <c r="Z64">
        <v>1114</v>
      </c>
      <c r="AA64">
        <v>8058</v>
      </c>
      <c r="AB64">
        <v>1087.1500000000001</v>
      </c>
      <c r="AC64">
        <v>7519.44</v>
      </c>
      <c r="AD64" s="1">
        <v>0.78120000000000001</v>
      </c>
      <c r="AE64" s="1">
        <v>0.99639999999999995</v>
      </c>
    </row>
    <row r="65" spans="1:31" x14ac:dyDescent="0.3">
      <c r="A65" t="s">
        <v>93</v>
      </c>
      <c r="C65">
        <v>5000</v>
      </c>
      <c r="D65">
        <v>78</v>
      </c>
      <c r="E65">
        <v>90</v>
      </c>
      <c r="F65">
        <v>77.98</v>
      </c>
      <c r="G65">
        <v>90.25</v>
      </c>
      <c r="H65" s="1">
        <v>0.7893</v>
      </c>
      <c r="I65" s="1">
        <v>0.7893</v>
      </c>
      <c r="J65">
        <v>5000</v>
      </c>
      <c r="K65">
        <v>1219</v>
      </c>
      <c r="L65">
        <v>8058</v>
      </c>
      <c r="M65">
        <v>1219.82</v>
      </c>
      <c r="N65">
        <v>7760.09</v>
      </c>
      <c r="O65">
        <f t="shared" si="0"/>
        <v>6.3616681149677827</v>
      </c>
      <c r="P65" s="1">
        <v>0.7893</v>
      </c>
      <c r="Q65" s="1">
        <v>1</v>
      </c>
      <c r="R65">
        <v>27</v>
      </c>
      <c r="S65">
        <v>55</v>
      </c>
      <c r="T65">
        <v>27</v>
      </c>
      <c r="U65">
        <v>57.56</v>
      </c>
      <c r="V65">
        <v>10008.33</v>
      </c>
      <c r="W65" s="1">
        <v>4.3E-3</v>
      </c>
      <c r="X65" s="1">
        <v>5.4000000000000003E-3</v>
      </c>
      <c r="Y65">
        <v>4973</v>
      </c>
      <c r="Z65">
        <v>1219</v>
      </c>
      <c r="AA65">
        <v>8058</v>
      </c>
      <c r="AB65">
        <v>1226.1300000000001</v>
      </c>
      <c r="AC65">
        <v>7747.89</v>
      </c>
      <c r="AD65" s="1">
        <v>0.78500000000000003</v>
      </c>
      <c r="AE65" s="1">
        <v>0.99460000000000004</v>
      </c>
    </row>
    <row r="66" spans="1:31" x14ac:dyDescent="0.3">
      <c r="A66" t="s">
        <v>94</v>
      </c>
      <c r="C66">
        <v>5000</v>
      </c>
      <c r="D66">
        <v>78</v>
      </c>
      <c r="E66">
        <v>89</v>
      </c>
      <c r="F66">
        <v>78.08</v>
      </c>
      <c r="G66">
        <v>89.15</v>
      </c>
      <c r="H66" s="1">
        <v>0.74380000000000002</v>
      </c>
      <c r="I66" s="1">
        <v>0.74380000000000002</v>
      </c>
      <c r="J66">
        <v>5000</v>
      </c>
      <c r="K66">
        <v>1747</v>
      </c>
      <c r="L66">
        <v>7365</v>
      </c>
      <c r="M66">
        <v>1693.85</v>
      </c>
      <c r="N66">
        <v>6478.22</v>
      </c>
      <c r="O66">
        <f t="shared" si="0"/>
        <v>3.8245535318947961</v>
      </c>
      <c r="P66" s="1">
        <v>0.74380000000000002</v>
      </c>
      <c r="Q66" s="1">
        <v>1</v>
      </c>
      <c r="R66">
        <v>24</v>
      </c>
      <c r="S66">
        <v>49</v>
      </c>
      <c r="T66">
        <v>34</v>
      </c>
      <c r="U66">
        <v>42.65</v>
      </c>
      <c r="V66">
        <v>17680.7</v>
      </c>
      <c r="W66" s="1">
        <v>3.5999999999999999E-3</v>
      </c>
      <c r="X66" s="1">
        <v>4.7999999999999996E-3</v>
      </c>
      <c r="Y66">
        <v>4976</v>
      </c>
      <c r="Z66">
        <v>1747</v>
      </c>
      <c r="AA66">
        <v>7365</v>
      </c>
      <c r="AB66">
        <v>1701.81</v>
      </c>
      <c r="AC66">
        <v>6424.19</v>
      </c>
      <c r="AD66" s="1">
        <v>0.74029999999999996</v>
      </c>
      <c r="AE66" s="1">
        <v>0.99519999999999997</v>
      </c>
    </row>
    <row r="67" spans="1:31" x14ac:dyDescent="0.3">
      <c r="A67" t="s">
        <v>95</v>
      </c>
      <c r="C67">
        <v>5000</v>
      </c>
      <c r="D67">
        <v>80</v>
      </c>
      <c r="E67">
        <v>90</v>
      </c>
      <c r="F67">
        <v>79.290000000000006</v>
      </c>
      <c r="G67">
        <v>90.28</v>
      </c>
      <c r="H67" s="1">
        <v>0.83189999999999997</v>
      </c>
      <c r="I67" s="1">
        <v>0.83189999999999997</v>
      </c>
      <c r="J67">
        <v>5000</v>
      </c>
      <c r="K67">
        <v>1065</v>
      </c>
      <c r="L67">
        <v>7041</v>
      </c>
      <c r="M67">
        <v>1065.3499999999999</v>
      </c>
      <c r="N67">
        <v>6538.09</v>
      </c>
      <c r="O67">
        <f t="shared" si="0"/>
        <v>6.1370347773032341</v>
      </c>
      <c r="P67" s="1">
        <v>0.83189999999999997</v>
      </c>
      <c r="Q67" s="1">
        <v>1</v>
      </c>
      <c r="R67">
        <v>13</v>
      </c>
      <c r="S67">
        <v>52</v>
      </c>
      <c r="T67">
        <v>37</v>
      </c>
      <c r="U67">
        <v>56.03</v>
      </c>
      <c r="V67">
        <v>5264.02</v>
      </c>
      <c r="W67" s="1">
        <v>2.2000000000000001E-3</v>
      </c>
      <c r="X67" s="1">
        <v>2.5999999999999999E-3</v>
      </c>
      <c r="Y67">
        <v>4987</v>
      </c>
      <c r="Z67">
        <v>1065</v>
      </c>
      <c r="AA67">
        <v>7041</v>
      </c>
      <c r="AB67">
        <v>1067.99</v>
      </c>
      <c r="AC67">
        <v>6541.42</v>
      </c>
      <c r="AD67" s="1">
        <v>0.82979999999999998</v>
      </c>
      <c r="AE67" s="1">
        <v>0.99739999999999995</v>
      </c>
    </row>
    <row r="68" spans="1:31" x14ac:dyDescent="0.3">
      <c r="A68" t="s">
        <v>96</v>
      </c>
      <c r="C68">
        <v>5000</v>
      </c>
      <c r="D68">
        <v>80</v>
      </c>
      <c r="E68">
        <v>90</v>
      </c>
      <c r="F68">
        <v>79.13</v>
      </c>
      <c r="G68">
        <v>90.06</v>
      </c>
      <c r="H68" s="1">
        <v>0.83069999999999999</v>
      </c>
      <c r="I68" s="1">
        <v>0.83069999999999999</v>
      </c>
      <c r="J68">
        <v>5000</v>
      </c>
      <c r="K68">
        <v>1219</v>
      </c>
      <c r="L68">
        <v>7041</v>
      </c>
      <c r="M68">
        <v>1186.29</v>
      </c>
      <c r="N68">
        <v>6544.78</v>
      </c>
      <c r="O68">
        <f t="shared" ref="O68:O98" si="1">N68/M68</f>
        <v>5.5170152323630814</v>
      </c>
      <c r="P68" s="1">
        <v>0.83069999999999999</v>
      </c>
      <c r="Q68" s="1">
        <v>1</v>
      </c>
      <c r="R68">
        <v>17</v>
      </c>
      <c r="S68">
        <v>103</v>
      </c>
      <c r="T68">
        <v>135</v>
      </c>
      <c r="U68">
        <v>90.25</v>
      </c>
      <c r="V68">
        <v>5765.85</v>
      </c>
      <c r="W68" s="1">
        <v>2.8E-3</v>
      </c>
      <c r="X68" s="1">
        <v>3.3999999999999998E-3</v>
      </c>
      <c r="Y68">
        <v>4984</v>
      </c>
      <c r="Z68">
        <v>1219</v>
      </c>
      <c r="AA68">
        <v>7041</v>
      </c>
      <c r="AB68">
        <v>1189.82</v>
      </c>
      <c r="AC68">
        <v>6546.18</v>
      </c>
      <c r="AD68" s="1">
        <v>0.82799999999999996</v>
      </c>
      <c r="AE68" s="1">
        <v>0.99680000000000002</v>
      </c>
    </row>
    <row r="69" spans="1:31" x14ac:dyDescent="0.3">
      <c r="A69" t="s">
        <v>97</v>
      </c>
      <c r="C69">
        <v>5000</v>
      </c>
      <c r="D69">
        <v>80</v>
      </c>
      <c r="E69">
        <v>90</v>
      </c>
      <c r="F69">
        <v>79.290000000000006</v>
      </c>
      <c r="G69">
        <v>90.23</v>
      </c>
      <c r="H69" s="1">
        <v>0.8347</v>
      </c>
      <c r="I69" s="1">
        <v>0.8347</v>
      </c>
      <c r="J69">
        <v>5000</v>
      </c>
      <c r="K69">
        <v>1334</v>
      </c>
      <c r="L69">
        <v>6732</v>
      </c>
      <c r="M69">
        <v>1354.63</v>
      </c>
      <c r="N69">
        <v>6074.89</v>
      </c>
      <c r="O69">
        <f t="shared" si="1"/>
        <v>4.4845382133866813</v>
      </c>
      <c r="P69" s="1">
        <v>0.8347</v>
      </c>
      <c r="Q69" s="1">
        <v>1</v>
      </c>
      <c r="R69">
        <v>17</v>
      </c>
      <c r="S69">
        <v>18</v>
      </c>
      <c r="T69">
        <v>27</v>
      </c>
      <c r="U69">
        <v>32.950000000000003</v>
      </c>
      <c r="V69">
        <v>6187.01</v>
      </c>
      <c r="W69" s="1">
        <v>2.8E-3</v>
      </c>
      <c r="X69" s="1">
        <v>3.3999999999999998E-3</v>
      </c>
      <c r="Y69">
        <v>4983</v>
      </c>
      <c r="Z69">
        <v>1334</v>
      </c>
      <c r="AA69">
        <v>6732</v>
      </c>
      <c r="AB69">
        <v>1359.14</v>
      </c>
      <c r="AC69">
        <v>6074.51</v>
      </c>
      <c r="AD69" s="1">
        <v>0.83189999999999997</v>
      </c>
      <c r="AE69" s="1">
        <v>0.99660000000000004</v>
      </c>
    </row>
    <row r="70" spans="1:31" x14ac:dyDescent="0.3">
      <c r="A70" t="s">
        <v>98</v>
      </c>
      <c r="C70">
        <v>5000</v>
      </c>
      <c r="D70">
        <v>79</v>
      </c>
      <c r="E70">
        <v>89</v>
      </c>
      <c r="F70">
        <v>78.489999999999995</v>
      </c>
      <c r="G70">
        <v>89.69</v>
      </c>
      <c r="H70" s="1">
        <v>0.79610000000000003</v>
      </c>
      <c r="I70" s="1">
        <v>0.79610000000000003</v>
      </c>
      <c r="J70">
        <v>5000</v>
      </c>
      <c r="K70">
        <v>1827</v>
      </c>
      <c r="L70">
        <v>6436</v>
      </c>
      <c r="M70">
        <v>1764.99</v>
      </c>
      <c r="N70">
        <v>5808.86</v>
      </c>
      <c r="O70">
        <f t="shared" si="1"/>
        <v>3.2911574569827589</v>
      </c>
      <c r="P70" s="1">
        <v>0.79610000000000003</v>
      </c>
      <c r="Q70" s="1">
        <v>1</v>
      </c>
      <c r="R70">
        <v>20</v>
      </c>
      <c r="S70">
        <v>52</v>
      </c>
      <c r="T70">
        <v>30</v>
      </c>
      <c r="U70">
        <v>51.35</v>
      </c>
      <c r="V70">
        <v>5793.16</v>
      </c>
      <c r="W70" s="1">
        <v>3.2000000000000002E-3</v>
      </c>
      <c r="X70" s="1">
        <v>4.0000000000000001E-3</v>
      </c>
      <c r="Y70">
        <v>4981</v>
      </c>
      <c r="Z70">
        <v>1827</v>
      </c>
      <c r="AA70">
        <v>6436</v>
      </c>
      <c r="AB70">
        <v>1771.54</v>
      </c>
      <c r="AC70">
        <v>5808.01</v>
      </c>
      <c r="AD70" s="1">
        <v>0.79300000000000004</v>
      </c>
      <c r="AE70" s="1">
        <v>0.99619999999999997</v>
      </c>
    </row>
    <row r="71" spans="1:31" x14ac:dyDescent="0.3">
      <c r="A71" t="s">
        <v>99</v>
      </c>
      <c r="C71">
        <v>5000</v>
      </c>
      <c r="D71">
        <v>79</v>
      </c>
      <c r="E71">
        <v>90</v>
      </c>
      <c r="F71">
        <v>79.430000000000007</v>
      </c>
      <c r="G71">
        <v>89.94</v>
      </c>
      <c r="H71" s="1">
        <v>0.79610000000000003</v>
      </c>
      <c r="I71" s="1">
        <v>0.79610000000000003</v>
      </c>
      <c r="J71">
        <v>5000</v>
      </c>
      <c r="K71">
        <v>1334</v>
      </c>
      <c r="L71">
        <v>5376</v>
      </c>
      <c r="M71">
        <v>1307.45</v>
      </c>
      <c r="N71">
        <v>4759.43</v>
      </c>
      <c r="O71">
        <f t="shared" si="1"/>
        <v>3.6402386324524838</v>
      </c>
      <c r="P71" s="1">
        <v>0.79610000000000003</v>
      </c>
      <c r="Q71" s="1">
        <v>1</v>
      </c>
      <c r="R71">
        <v>13</v>
      </c>
      <c r="S71">
        <v>50</v>
      </c>
      <c r="T71">
        <v>50</v>
      </c>
      <c r="U71">
        <v>45.1</v>
      </c>
      <c r="V71">
        <v>54.61</v>
      </c>
      <c r="W71" s="1">
        <v>2.0999999999999999E-3</v>
      </c>
      <c r="X71" s="1">
        <v>2.5999999999999999E-3</v>
      </c>
      <c r="Y71">
        <v>4987</v>
      </c>
      <c r="Z71">
        <v>1334</v>
      </c>
      <c r="AA71">
        <v>5376</v>
      </c>
      <c r="AB71">
        <v>1310.74</v>
      </c>
      <c r="AC71">
        <v>4771.7</v>
      </c>
      <c r="AD71" s="1">
        <v>0.79400000000000004</v>
      </c>
      <c r="AE71" s="1">
        <v>0.99739999999999995</v>
      </c>
    </row>
    <row r="72" spans="1:31" x14ac:dyDescent="0.3">
      <c r="A72" t="s">
        <v>100</v>
      </c>
      <c r="C72">
        <v>5000</v>
      </c>
      <c r="D72">
        <v>80</v>
      </c>
      <c r="E72">
        <v>90</v>
      </c>
      <c r="F72">
        <v>79.86</v>
      </c>
      <c r="G72">
        <v>90.23</v>
      </c>
      <c r="H72" s="1">
        <v>0.73129999999999995</v>
      </c>
      <c r="I72" s="1">
        <v>0.73129999999999995</v>
      </c>
      <c r="J72">
        <v>5000</v>
      </c>
      <c r="K72">
        <v>1459</v>
      </c>
      <c r="L72">
        <v>5376</v>
      </c>
      <c r="M72">
        <v>1404.64</v>
      </c>
      <c r="N72">
        <v>5090.43</v>
      </c>
      <c r="O72">
        <f t="shared" si="1"/>
        <v>3.624010422599385</v>
      </c>
      <c r="P72" s="1">
        <v>0.73129999999999995</v>
      </c>
      <c r="Q72" s="1">
        <v>1</v>
      </c>
      <c r="R72">
        <v>9</v>
      </c>
      <c r="S72">
        <v>46</v>
      </c>
      <c r="T72">
        <v>29</v>
      </c>
      <c r="U72">
        <v>47.04</v>
      </c>
      <c r="V72">
        <v>44.37</v>
      </c>
      <c r="W72" s="1">
        <v>1.2999999999999999E-3</v>
      </c>
      <c r="X72" s="1">
        <v>1.8E-3</v>
      </c>
      <c r="Y72">
        <v>4991</v>
      </c>
      <c r="Z72">
        <v>1459</v>
      </c>
      <c r="AA72">
        <v>5376</v>
      </c>
      <c r="AB72">
        <v>1407.09</v>
      </c>
      <c r="AC72">
        <v>5099.53</v>
      </c>
      <c r="AD72" s="1">
        <v>0.73</v>
      </c>
      <c r="AE72" s="1">
        <v>0.99819999999999998</v>
      </c>
    </row>
    <row r="73" spans="1:31" x14ac:dyDescent="0.3">
      <c r="A73" t="s">
        <v>101</v>
      </c>
      <c r="C73">
        <v>5000</v>
      </c>
      <c r="D73">
        <v>80</v>
      </c>
      <c r="E73">
        <v>89</v>
      </c>
      <c r="F73">
        <v>79.25</v>
      </c>
      <c r="G73">
        <v>89.62</v>
      </c>
      <c r="H73" s="1">
        <v>0.67820000000000003</v>
      </c>
      <c r="I73" s="1">
        <v>0.67820000000000003</v>
      </c>
      <c r="J73">
        <v>5000</v>
      </c>
      <c r="K73">
        <v>1596</v>
      </c>
      <c r="L73">
        <v>5376</v>
      </c>
      <c r="M73">
        <v>1552.58</v>
      </c>
      <c r="N73">
        <v>4969.74</v>
      </c>
      <c r="O73">
        <f t="shared" si="1"/>
        <v>3.2009558283631119</v>
      </c>
      <c r="P73" s="1">
        <v>0.67820000000000003</v>
      </c>
      <c r="Q73" s="1">
        <v>1</v>
      </c>
      <c r="R73">
        <v>10</v>
      </c>
      <c r="S73">
        <v>51</v>
      </c>
      <c r="T73">
        <v>13</v>
      </c>
      <c r="U73">
        <v>52.2</v>
      </c>
      <c r="V73">
        <v>87.06</v>
      </c>
      <c r="W73" s="1">
        <v>1.4E-3</v>
      </c>
      <c r="X73" s="1">
        <v>2E-3</v>
      </c>
      <c r="Y73">
        <v>4990</v>
      </c>
      <c r="Z73">
        <v>1596</v>
      </c>
      <c r="AA73">
        <v>5376</v>
      </c>
      <c r="AB73">
        <v>1555.59</v>
      </c>
      <c r="AC73">
        <v>4979.53</v>
      </c>
      <c r="AD73" s="1">
        <v>0.67679999999999996</v>
      </c>
      <c r="AE73" s="1">
        <v>0.998</v>
      </c>
    </row>
    <row r="74" spans="1:31" x14ac:dyDescent="0.3">
      <c r="A74" t="s">
        <v>102</v>
      </c>
      <c r="C74">
        <v>5000</v>
      </c>
      <c r="D74">
        <v>79</v>
      </c>
      <c r="E74">
        <v>89</v>
      </c>
      <c r="F74">
        <v>79.23</v>
      </c>
      <c r="G74">
        <v>89</v>
      </c>
      <c r="H74" s="1">
        <v>0.63660000000000005</v>
      </c>
      <c r="I74" s="1">
        <v>0.63660000000000005</v>
      </c>
      <c r="J74">
        <v>5000</v>
      </c>
      <c r="K74">
        <v>1911</v>
      </c>
      <c r="L74">
        <v>4491</v>
      </c>
      <c r="M74">
        <v>1880.25</v>
      </c>
      <c r="N74">
        <v>4009.23</v>
      </c>
      <c r="O74">
        <f t="shared" si="1"/>
        <v>2.1322856003191064</v>
      </c>
      <c r="P74" s="1">
        <v>0.63660000000000005</v>
      </c>
      <c r="Q74" s="1">
        <v>1</v>
      </c>
      <c r="R74">
        <v>18</v>
      </c>
      <c r="S74">
        <v>52</v>
      </c>
      <c r="T74">
        <v>37</v>
      </c>
      <c r="U74">
        <v>51.55</v>
      </c>
      <c r="V74">
        <v>204.58</v>
      </c>
      <c r="W74" s="1">
        <v>2.3E-3</v>
      </c>
      <c r="X74" s="1">
        <v>3.5999999999999999E-3</v>
      </c>
      <c r="Y74">
        <v>4982</v>
      </c>
      <c r="Z74">
        <v>1911</v>
      </c>
      <c r="AA74">
        <v>4491</v>
      </c>
      <c r="AB74">
        <v>1886.85</v>
      </c>
      <c r="AC74">
        <v>4022.98</v>
      </c>
      <c r="AD74" s="1">
        <v>0.63429999999999997</v>
      </c>
      <c r="AE74" s="1">
        <v>0.99639999999999995</v>
      </c>
    </row>
    <row r="75" spans="1:31" x14ac:dyDescent="0.3">
      <c r="A75" t="s">
        <v>103</v>
      </c>
      <c r="C75">
        <v>5000</v>
      </c>
      <c r="D75">
        <v>78</v>
      </c>
      <c r="E75">
        <v>90</v>
      </c>
      <c r="F75">
        <v>77.97</v>
      </c>
      <c r="G75">
        <v>89.77</v>
      </c>
      <c r="H75" s="1">
        <v>0.82140000000000002</v>
      </c>
      <c r="I75" s="1">
        <v>0.82140000000000002</v>
      </c>
      <c r="J75">
        <v>5000</v>
      </c>
      <c r="K75">
        <v>453</v>
      </c>
      <c r="L75">
        <v>6732</v>
      </c>
      <c r="M75">
        <v>464.93</v>
      </c>
      <c r="N75">
        <v>6449.65</v>
      </c>
      <c r="O75">
        <f t="shared" si="1"/>
        <v>13.872303357494676</v>
      </c>
      <c r="P75" s="1">
        <v>0.82140000000000002</v>
      </c>
      <c r="Q75" s="1">
        <v>1</v>
      </c>
      <c r="R75">
        <v>18</v>
      </c>
      <c r="S75">
        <v>52</v>
      </c>
      <c r="T75">
        <v>41</v>
      </c>
      <c r="U75">
        <v>57.14</v>
      </c>
      <c r="V75">
        <v>11061.51</v>
      </c>
      <c r="W75" s="1">
        <v>3.0000000000000001E-3</v>
      </c>
      <c r="X75" s="1">
        <v>3.5999999999999999E-3</v>
      </c>
      <c r="Y75">
        <v>4984</v>
      </c>
      <c r="Z75">
        <v>453</v>
      </c>
      <c r="AA75">
        <v>6732</v>
      </c>
      <c r="AB75">
        <v>466.27</v>
      </c>
      <c r="AC75">
        <v>6430.5</v>
      </c>
      <c r="AD75" s="1">
        <v>0.81879999999999997</v>
      </c>
      <c r="AE75" s="1">
        <v>0.99680000000000002</v>
      </c>
    </row>
    <row r="76" spans="1:31" x14ac:dyDescent="0.3">
      <c r="A76" t="s">
        <v>104</v>
      </c>
      <c r="C76">
        <v>5000</v>
      </c>
      <c r="D76">
        <v>79</v>
      </c>
      <c r="E76">
        <v>90</v>
      </c>
      <c r="F76">
        <v>79.010000000000005</v>
      </c>
      <c r="G76">
        <v>90.18</v>
      </c>
      <c r="H76" s="1">
        <v>0.83169999999999999</v>
      </c>
      <c r="I76" s="1">
        <v>0.83169999999999999</v>
      </c>
      <c r="J76">
        <v>5000</v>
      </c>
      <c r="K76">
        <v>519</v>
      </c>
      <c r="L76">
        <v>6436</v>
      </c>
      <c r="M76">
        <v>524.15</v>
      </c>
      <c r="N76">
        <v>6155.67</v>
      </c>
      <c r="O76">
        <f t="shared" si="1"/>
        <v>11.744099971382239</v>
      </c>
      <c r="P76" s="1">
        <v>0.83169999999999999</v>
      </c>
      <c r="Q76" s="1">
        <v>1</v>
      </c>
      <c r="R76">
        <v>16</v>
      </c>
      <c r="S76">
        <v>49</v>
      </c>
      <c r="T76">
        <v>25</v>
      </c>
      <c r="U76">
        <v>52.96</v>
      </c>
      <c r="V76">
        <v>12121.2</v>
      </c>
      <c r="W76" s="1">
        <v>2.7000000000000001E-3</v>
      </c>
      <c r="X76" s="1">
        <v>3.2000000000000002E-3</v>
      </c>
      <c r="Y76">
        <v>4984</v>
      </c>
      <c r="Z76">
        <v>519</v>
      </c>
      <c r="AA76">
        <v>6436</v>
      </c>
      <c r="AB76">
        <v>525.66</v>
      </c>
      <c r="AC76">
        <v>6136.52</v>
      </c>
      <c r="AD76" s="1">
        <v>0.82899999999999996</v>
      </c>
      <c r="AE76" s="1">
        <v>0.99680000000000002</v>
      </c>
    </row>
    <row r="77" spans="1:31" x14ac:dyDescent="0.3">
      <c r="A77" t="s">
        <v>105</v>
      </c>
      <c r="C77">
        <v>5000</v>
      </c>
      <c r="D77">
        <v>79</v>
      </c>
      <c r="E77">
        <v>90</v>
      </c>
      <c r="F77">
        <v>78.900000000000006</v>
      </c>
      <c r="G77">
        <v>89.94</v>
      </c>
      <c r="H77" s="1">
        <v>0.85819999999999996</v>
      </c>
      <c r="I77" s="1">
        <v>0.85819999999999996</v>
      </c>
      <c r="J77">
        <v>5000</v>
      </c>
      <c r="K77">
        <v>621</v>
      </c>
      <c r="L77">
        <v>6436</v>
      </c>
      <c r="M77">
        <v>629.62</v>
      </c>
      <c r="N77">
        <v>6087.92</v>
      </c>
      <c r="O77">
        <f t="shared" si="1"/>
        <v>9.6691972936056665</v>
      </c>
      <c r="P77" s="1">
        <v>0.85819999999999996</v>
      </c>
      <c r="Q77" s="1">
        <v>1</v>
      </c>
      <c r="R77">
        <v>12</v>
      </c>
      <c r="S77">
        <v>48</v>
      </c>
      <c r="T77">
        <v>33</v>
      </c>
      <c r="U77">
        <v>41.5</v>
      </c>
      <c r="V77">
        <v>15629.07</v>
      </c>
      <c r="W77" s="1">
        <v>2.0999999999999999E-3</v>
      </c>
      <c r="X77" s="1">
        <v>2.3999999999999998E-3</v>
      </c>
      <c r="Y77">
        <v>4988</v>
      </c>
      <c r="Z77">
        <v>621</v>
      </c>
      <c r="AA77">
        <v>6436</v>
      </c>
      <c r="AB77">
        <v>631.03</v>
      </c>
      <c r="AC77">
        <v>6064.96</v>
      </c>
      <c r="AD77" s="1">
        <v>0.85619999999999996</v>
      </c>
      <c r="AE77" s="1">
        <v>0.99760000000000004</v>
      </c>
    </row>
    <row r="78" spans="1:31" x14ac:dyDescent="0.3">
      <c r="A78" t="s">
        <v>106</v>
      </c>
      <c r="C78">
        <v>5000</v>
      </c>
      <c r="D78">
        <v>78</v>
      </c>
      <c r="E78">
        <v>89</v>
      </c>
      <c r="F78">
        <v>77.959999999999994</v>
      </c>
      <c r="G78">
        <v>89.3</v>
      </c>
      <c r="H78" s="1">
        <v>0.79730000000000001</v>
      </c>
      <c r="I78" s="1">
        <v>0.79730000000000001</v>
      </c>
      <c r="J78">
        <v>5000</v>
      </c>
      <c r="K78">
        <v>1065</v>
      </c>
      <c r="L78">
        <v>6436</v>
      </c>
      <c r="M78">
        <v>1030.27</v>
      </c>
      <c r="N78">
        <v>5861.59</v>
      </c>
      <c r="O78">
        <f t="shared" si="1"/>
        <v>5.6893726887126679</v>
      </c>
      <c r="P78" s="1">
        <v>0.79730000000000001</v>
      </c>
      <c r="Q78" s="1">
        <v>1</v>
      </c>
      <c r="R78">
        <v>30</v>
      </c>
      <c r="S78">
        <v>100</v>
      </c>
      <c r="T78">
        <v>231</v>
      </c>
      <c r="U78">
        <v>87.28</v>
      </c>
      <c r="V78">
        <v>10391.81</v>
      </c>
      <c r="W78" s="1">
        <v>4.7999999999999996E-3</v>
      </c>
      <c r="X78" s="1">
        <v>6.0000000000000001E-3</v>
      </c>
      <c r="Y78">
        <v>4972</v>
      </c>
      <c r="Z78">
        <v>1065</v>
      </c>
      <c r="AA78">
        <v>6436</v>
      </c>
      <c r="AB78">
        <v>1035.5999999999999</v>
      </c>
      <c r="AC78">
        <v>5832.04</v>
      </c>
      <c r="AD78" s="1">
        <v>0.79290000000000005</v>
      </c>
      <c r="AE78" s="1">
        <v>0.99439999999999995</v>
      </c>
    </row>
    <row r="79" spans="1:31" x14ac:dyDescent="0.3">
      <c r="A79" t="s">
        <v>107</v>
      </c>
      <c r="C79">
        <v>5000</v>
      </c>
      <c r="D79">
        <v>79</v>
      </c>
      <c r="E79">
        <v>90</v>
      </c>
      <c r="F79">
        <v>78.930000000000007</v>
      </c>
      <c r="G79">
        <v>90.22</v>
      </c>
      <c r="H79" s="1">
        <v>0.81889999999999996</v>
      </c>
      <c r="I79" s="1">
        <v>0.81889999999999996</v>
      </c>
      <c r="J79">
        <v>5000</v>
      </c>
      <c r="K79">
        <v>594</v>
      </c>
      <c r="L79">
        <v>5882</v>
      </c>
      <c r="M79">
        <v>579.97</v>
      </c>
      <c r="N79">
        <v>5432.7</v>
      </c>
      <c r="O79">
        <f t="shared" si="1"/>
        <v>9.3672086487232082</v>
      </c>
      <c r="P79" s="1">
        <v>0.81889999999999996</v>
      </c>
      <c r="Q79" s="1">
        <v>1</v>
      </c>
      <c r="R79">
        <v>24</v>
      </c>
      <c r="S79">
        <v>84</v>
      </c>
      <c r="T79">
        <v>110</v>
      </c>
      <c r="U79">
        <v>76.27</v>
      </c>
      <c r="V79">
        <v>4149.3500000000004</v>
      </c>
      <c r="W79" s="1">
        <v>3.8999999999999998E-3</v>
      </c>
      <c r="X79" s="1">
        <v>4.7999999999999996E-3</v>
      </c>
      <c r="Y79">
        <v>4979</v>
      </c>
      <c r="Z79">
        <v>594</v>
      </c>
      <c r="AA79">
        <v>5882</v>
      </c>
      <c r="AB79">
        <v>582.13</v>
      </c>
      <c r="AC79">
        <v>5435.81</v>
      </c>
      <c r="AD79" s="1">
        <v>0.81540000000000001</v>
      </c>
      <c r="AE79" s="1">
        <v>0.99580000000000002</v>
      </c>
    </row>
    <row r="80" spans="1:31" x14ac:dyDescent="0.3">
      <c r="A80" t="s">
        <v>108</v>
      </c>
      <c r="C80">
        <v>5000</v>
      </c>
      <c r="D80">
        <v>80</v>
      </c>
      <c r="E80">
        <v>90</v>
      </c>
      <c r="F80">
        <v>79.42</v>
      </c>
      <c r="G80">
        <v>90.09</v>
      </c>
      <c r="H80" s="1">
        <v>0.83850000000000002</v>
      </c>
      <c r="I80" s="1">
        <v>0.83850000000000002</v>
      </c>
      <c r="J80">
        <v>5000</v>
      </c>
      <c r="K80">
        <v>621</v>
      </c>
      <c r="L80">
        <v>5882</v>
      </c>
      <c r="M80">
        <v>638.89</v>
      </c>
      <c r="N80">
        <v>5401.14</v>
      </c>
      <c r="O80">
        <f t="shared" si="1"/>
        <v>8.453943558359029</v>
      </c>
      <c r="P80" s="1">
        <v>0.83850000000000002</v>
      </c>
      <c r="Q80" s="1">
        <v>1</v>
      </c>
      <c r="R80">
        <v>14</v>
      </c>
      <c r="S80">
        <v>51</v>
      </c>
      <c r="T80">
        <v>30</v>
      </c>
      <c r="U80">
        <v>51.72</v>
      </c>
      <c r="V80">
        <v>231.61</v>
      </c>
      <c r="W80" s="1">
        <v>2.3E-3</v>
      </c>
      <c r="X80" s="1">
        <v>2.8E-3</v>
      </c>
      <c r="Y80">
        <v>4986</v>
      </c>
      <c r="Z80">
        <v>621</v>
      </c>
      <c r="AA80">
        <v>5882</v>
      </c>
      <c r="AB80">
        <v>640.54</v>
      </c>
      <c r="AC80">
        <v>5415.65</v>
      </c>
      <c r="AD80" s="1">
        <v>0.83620000000000005</v>
      </c>
      <c r="AE80" s="1">
        <v>0.99719999999999998</v>
      </c>
    </row>
    <row r="81" spans="1:31" x14ac:dyDescent="0.3">
      <c r="A81" t="s">
        <v>109</v>
      </c>
      <c r="C81">
        <v>5000</v>
      </c>
      <c r="D81">
        <v>80</v>
      </c>
      <c r="E81">
        <v>90</v>
      </c>
      <c r="F81">
        <v>79.459999999999994</v>
      </c>
      <c r="G81">
        <v>90.31</v>
      </c>
      <c r="H81" s="1">
        <v>0.81740000000000002</v>
      </c>
      <c r="I81" s="1">
        <v>0.81740000000000002</v>
      </c>
      <c r="J81">
        <v>5000</v>
      </c>
      <c r="K81">
        <v>710</v>
      </c>
      <c r="L81">
        <v>6153</v>
      </c>
      <c r="M81">
        <v>725.8</v>
      </c>
      <c r="N81">
        <v>5590.58</v>
      </c>
      <c r="O81">
        <f t="shared" si="1"/>
        <v>7.7026453568476168</v>
      </c>
      <c r="P81" s="1">
        <v>0.81740000000000002</v>
      </c>
      <c r="Q81" s="1">
        <v>1</v>
      </c>
      <c r="R81">
        <v>19</v>
      </c>
      <c r="S81">
        <v>66</v>
      </c>
      <c r="T81">
        <v>57</v>
      </c>
      <c r="U81">
        <v>71.86</v>
      </c>
      <c r="V81">
        <v>147.29</v>
      </c>
      <c r="W81" s="1">
        <v>3.0999999999999999E-3</v>
      </c>
      <c r="X81" s="1">
        <v>3.8E-3</v>
      </c>
      <c r="Y81">
        <v>4981</v>
      </c>
      <c r="Z81">
        <v>710</v>
      </c>
      <c r="AA81">
        <v>6153</v>
      </c>
      <c r="AB81">
        <v>728.3</v>
      </c>
      <c r="AC81">
        <v>5611.34</v>
      </c>
      <c r="AD81" s="1">
        <v>0.81430000000000002</v>
      </c>
      <c r="AE81" s="1">
        <v>0.99619999999999997</v>
      </c>
    </row>
    <row r="82" spans="1:31" x14ac:dyDescent="0.3">
      <c r="A82" t="s">
        <v>110</v>
      </c>
      <c r="C82">
        <v>5000</v>
      </c>
      <c r="D82">
        <v>80</v>
      </c>
      <c r="E82">
        <v>90</v>
      </c>
      <c r="F82">
        <v>79.099999999999994</v>
      </c>
      <c r="G82">
        <v>89.77</v>
      </c>
      <c r="H82" s="1">
        <v>0.82920000000000005</v>
      </c>
      <c r="I82" s="1">
        <v>0.82920000000000005</v>
      </c>
      <c r="J82">
        <v>5000</v>
      </c>
      <c r="K82">
        <v>1165</v>
      </c>
      <c r="L82">
        <v>5882</v>
      </c>
      <c r="M82">
        <v>1168.04</v>
      </c>
      <c r="N82">
        <v>5609.86</v>
      </c>
      <c r="O82">
        <f t="shared" si="1"/>
        <v>4.8027978493887193</v>
      </c>
      <c r="P82" s="1">
        <v>0.82920000000000005</v>
      </c>
      <c r="Q82" s="1">
        <v>1</v>
      </c>
      <c r="R82">
        <v>8</v>
      </c>
      <c r="S82">
        <v>60</v>
      </c>
      <c r="T82">
        <v>18</v>
      </c>
      <c r="U82">
        <v>60.35</v>
      </c>
      <c r="V82">
        <v>232.12</v>
      </c>
      <c r="W82" s="1">
        <v>1.2999999999999999E-3</v>
      </c>
      <c r="X82" s="1">
        <v>1.6000000000000001E-3</v>
      </c>
      <c r="Y82">
        <v>4992</v>
      </c>
      <c r="Z82">
        <v>1165</v>
      </c>
      <c r="AA82">
        <v>5882</v>
      </c>
      <c r="AB82">
        <v>1169.81</v>
      </c>
      <c r="AC82">
        <v>5618.48</v>
      </c>
      <c r="AD82" s="1">
        <v>0.82789999999999997</v>
      </c>
      <c r="AE82" s="1">
        <v>0.99839999999999995</v>
      </c>
    </row>
    <row r="83" spans="1:31" x14ac:dyDescent="0.3">
      <c r="A83" t="s">
        <v>111</v>
      </c>
      <c r="C83">
        <v>5000</v>
      </c>
      <c r="D83">
        <v>80</v>
      </c>
      <c r="E83">
        <v>90</v>
      </c>
      <c r="F83">
        <v>79.3</v>
      </c>
      <c r="G83">
        <v>90.15</v>
      </c>
      <c r="H83" s="1">
        <v>0.74619999999999997</v>
      </c>
      <c r="I83" s="1">
        <v>0.74619999999999997</v>
      </c>
      <c r="J83">
        <v>5000</v>
      </c>
      <c r="K83">
        <v>813</v>
      </c>
      <c r="L83">
        <v>4914</v>
      </c>
      <c r="M83">
        <v>845.47</v>
      </c>
      <c r="N83">
        <v>4533.26</v>
      </c>
      <c r="O83">
        <f t="shared" si="1"/>
        <v>5.361822418299881</v>
      </c>
      <c r="P83" s="1">
        <v>0.74619999999999997</v>
      </c>
      <c r="Q83" s="1">
        <v>1</v>
      </c>
      <c r="R83">
        <v>11</v>
      </c>
      <c r="S83">
        <v>20</v>
      </c>
      <c r="T83">
        <v>55</v>
      </c>
      <c r="U83">
        <v>36.14</v>
      </c>
      <c r="V83">
        <v>65.87</v>
      </c>
      <c r="W83" s="1">
        <v>1.6000000000000001E-3</v>
      </c>
      <c r="X83" s="1">
        <v>2.2000000000000001E-3</v>
      </c>
      <c r="Y83">
        <v>4989</v>
      </c>
      <c r="Z83">
        <v>813</v>
      </c>
      <c r="AA83">
        <v>4914</v>
      </c>
      <c r="AB83">
        <v>847.26</v>
      </c>
      <c r="AC83">
        <v>4543.1099999999997</v>
      </c>
      <c r="AD83" s="1">
        <v>0.74450000000000005</v>
      </c>
      <c r="AE83" s="1">
        <v>0.99780000000000002</v>
      </c>
    </row>
    <row r="84" spans="1:31" x14ac:dyDescent="0.3">
      <c r="A84" t="s">
        <v>112</v>
      </c>
      <c r="C84">
        <v>5000</v>
      </c>
      <c r="D84">
        <v>80</v>
      </c>
      <c r="E84">
        <v>90</v>
      </c>
      <c r="F84">
        <v>79.2</v>
      </c>
      <c r="G84">
        <v>90.14</v>
      </c>
      <c r="H84" s="1">
        <v>0.59770000000000001</v>
      </c>
      <c r="I84" s="1">
        <v>0.59770000000000001</v>
      </c>
      <c r="J84">
        <v>5000</v>
      </c>
      <c r="K84">
        <v>851</v>
      </c>
      <c r="L84">
        <v>4914</v>
      </c>
      <c r="M84">
        <v>876.02</v>
      </c>
      <c r="N84">
        <v>4493.37</v>
      </c>
      <c r="O84">
        <f t="shared" si="1"/>
        <v>5.1293007008972396</v>
      </c>
      <c r="P84" s="1">
        <v>0.59770000000000001</v>
      </c>
      <c r="Q84" s="1">
        <v>1</v>
      </c>
      <c r="R84">
        <v>14</v>
      </c>
      <c r="S84">
        <v>60</v>
      </c>
      <c r="T84">
        <v>29</v>
      </c>
      <c r="U84">
        <v>61.53</v>
      </c>
      <c r="V84">
        <v>113.85</v>
      </c>
      <c r="W84" s="1">
        <v>1.6999999999999999E-3</v>
      </c>
      <c r="X84" s="1">
        <v>2.8E-3</v>
      </c>
      <c r="Y84">
        <v>4986</v>
      </c>
      <c r="Z84">
        <v>851</v>
      </c>
      <c r="AA84">
        <v>4914</v>
      </c>
      <c r="AB84">
        <v>878.31</v>
      </c>
      <c r="AC84">
        <v>4505.66</v>
      </c>
      <c r="AD84" s="1">
        <v>0.59609999999999996</v>
      </c>
      <c r="AE84" s="1">
        <v>0.99719999999999998</v>
      </c>
    </row>
    <row r="85" spans="1:31" x14ac:dyDescent="0.3">
      <c r="A85" t="s">
        <v>113</v>
      </c>
      <c r="C85">
        <v>4237</v>
      </c>
      <c r="D85">
        <v>79</v>
      </c>
      <c r="E85">
        <v>90</v>
      </c>
      <c r="F85">
        <v>78.59</v>
      </c>
      <c r="G85">
        <v>90.17</v>
      </c>
      <c r="H85" s="1">
        <v>0.38129999999999997</v>
      </c>
      <c r="I85" s="1">
        <v>0.38129999999999997</v>
      </c>
      <c r="J85">
        <v>4237</v>
      </c>
      <c r="K85">
        <v>973</v>
      </c>
      <c r="L85">
        <v>4698</v>
      </c>
      <c r="M85">
        <v>960.26</v>
      </c>
      <c r="N85">
        <v>4039.39</v>
      </c>
      <c r="O85">
        <f t="shared" si="1"/>
        <v>4.2065586403682333</v>
      </c>
      <c r="P85" s="1">
        <v>0.38129999999999997</v>
      </c>
      <c r="Q85" s="1">
        <v>1</v>
      </c>
      <c r="R85">
        <v>23</v>
      </c>
      <c r="S85">
        <v>57</v>
      </c>
      <c r="T85">
        <v>44</v>
      </c>
      <c r="U85">
        <v>61.42</v>
      </c>
      <c r="V85">
        <v>340.42</v>
      </c>
      <c r="W85" s="1">
        <v>2.0999999999999999E-3</v>
      </c>
      <c r="X85" s="1">
        <v>5.4000000000000003E-3</v>
      </c>
      <c r="Y85">
        <v>4216</v>
      </c>
      <c r="Z85">
        <v>973</v>
      </c>
      <c r="AA85">
        <v>4698</v>
      </c>
      <c r="AB85">
        <v>964.78</v>
      </c>
      <c r="AC85">
        <v>4057.74</v>
      </c>
      <c r="AD85" s="1">
        <v>0.37940000000000002</v>
      </c>
      <c r="AE85" s="1">
        <v>0.995</v>
      </c>
    </row>
    <row r="86" spans="1:31" x14ac:dyDescent="0.3">
      <c r="A86" t="s">
        <v>114</v>
      </c>
      <c r="C86">
        <v>5000</v>
      </c>
      <c r="D86">
        <v>79</v>
      </c>
      <c r="E86">
        <v>89</v>
      </c>
      <c r="F86">
        <v>78.89</v>
      </c>
      <c r="G86">
        <v>89.32</v>
      </c>
      <c r="H86" s="1">
        <v>0.39</v>
      </c>
      <c r="I86" s="1">
        <v>0.39</v>
      </c>
      <c r="J86">
        <v>5000</v>
      </c>
      <c r="K86">
        <v>1334</v>
      </c>
      <c r="L86">
        <v>4105</v>
      </c>
      <c r="M86">
        <v>1340.31</v>
      </c>
      <c r="N86">
        <v>3421.64</v>
      </c>
      <c r="O86">
        <f t="shared" si="1"/>
        <v>2.5528720967537359</v>
      </c>
      <c r="P86" s="1">
        <v>0.39</v>
      </c>
      <c r="Q86" s="1">
        <v>1</v>
      </c>
      <c r="R86">
        <v>20</v>
      </c>
      <c r="S86">
        <v>57</v>
      </c>
      <c r="T86">
        <v>23</v>
      </c>
      <c r="U86">
        <v>64.91</v>
      </c>
      <c r="V86">
        <v>487.44</v>
      </c>
      <c r="W86" s="1">
        <v>1.6000000000000001E-3</v>
      </c>
      <c r="X86" s="1">
        <v>4.0000000000000001E-3</v>
      </c>
      <c r="Y86">
        <v>4980</v>
      </c>
      <c r="Z86">
        <v>1334</v>
      </c>
      <c r="AA86">
        <v>4105</v>
      </c>
      <c r="AB86">
        <v>1345.43</v>
      </c>
      <c r="AC86">
        <v>3433.42</v>
      </c>
      <c r="AD86" s="1">
        <v>0.38850000000000001</v>
      </c>
      <c r="AE86" s="1">
        <v>0.996</v>
      </c>
    </row>
    <row r="87" spans="1:31" x14ac:dyDescent="0.3">
      <c r="A87" t="s">
        <v>115</v>
      </c>
      <c r="C87">
        <v>4902</v>
      </c>
      <c r="D87">
        <v>78</v>
      </c>
      <c r="E87">
        <v>90</v>
      </c>
      <c r="F87">
        <v>77.64</v>
      </c>
      <c r="G87">
        <v>90.09</v>
      </c>
      <c r="H87" s="1">
        <v>0.68430000000000002</v>
      </c>
      <c r="I87" s="1">
        <v>0.68430000000000002</v>
      </c>
      <c r="J87">
        <v>4902</v>
      </c>
      <c r="K87">
        <v>433</v>
      </c>
      <c r="L87">
        <v>8429</v>
      </c>
      <c r="M87">
        <v>497.66</v>
      </c>
      <c r="N87">
        <v>8913.58</v>
      </c>
      <c r="O87">
        <f t="shared" si="1"/>
        <v>17.91098340232287</v>
      </c>
      <c r="P87" s="1">
        <v>0.68430000000000002</v>
      </c>
      <c r="Q87" s="1">
        <v>1</v>
      </c>
      <c r="R87">
        <v>76</v>
      </c>
      <c r="S87">
        <v>90</v>
      </c>
      <c r="T87">
        <v>161</v>
      </c>
      <c r="U87">
        <v>81.760000000000005</v>
      </c>
      <c r="V87">
        <v>2272.37</v>
      </c>
      <c r="W87" s="1">
        <v>1.06E-2</v>
      </c>
      <c r="X87" s="1">
        <v>1.55E-2</v>
      </c>
      <c r="Y87">
        <v>4828</v>
      </c>
      <c r="Z87">
        <v>433</v>
      </c>
      <c r="AA87">
        <v>8429</v>
      </c>
      <c r="AB87">
        <v>504.06</v>
      </c>
      <c r="AC87">
        <v>9014.67</v>
      </c>
      <c r="AD87" s="1">
        <v>0.67390000000000005</v>
      </c>
      <c r="AE87" s="1">
        <v>0.9849</v>
      </c>
    </row>
    <row r="88" spans="1:31" x14ac:dyDescent="0.3">
      <c r="A88" t="s">
        <v>116</v>
      </c>
      <c r="C88">
        <v>5000</v>
      </c>
      <c r="D88">
        <v>79</v>
      </c>
      <c r="E88">
        <v>91</v>
      </c>
      <c r="F88">
        <v>78.37</v>
      </c>
      <c r="G88">
        <v>91.13</v>
      </c>
      <c r="H88" s="1">
        <v>0.76380000000000003</v>
      </c>
      <c r="I88" s="1">
        <v>0.76380000000000003</v>
      </c>
      <c r="J88">
        <v>5000</v>
      </c>
      <c r="K88">
        <v>396</v>
      </c>
      <c r="L88">
        <v>8429</v>
      </c>
      <c r="M88">
        <v>398.48</v>
      </c>
      <c r="N88">
        <v>8437.7099999999991</v>
      </c>
      <c r="O88">
        <f t="shared" si="1"/>
        <v>21.174739008231274</v>
      </c>
      <c r="P88" s="1">
        <v>0.76380000000000003</v>
      </c>
      <c r="Q88" s="1">
        <v>1</v>
      </c>
      <c r="R88">
        <v>40</v>
      </c>
      <c r="S88">
        <v>103</v>
      </c>
      <c r="T88">
        <v>302</v>
      </c>
      <c r="U88">
        <v>87.7</v>
      </c>
      <c r="V88">
        <v>2275.7600000000002</v>
      </c>
      <c r="W88" s="1">
        <v>6.1000000000000004E-3</v>
      </c>
      <c r="X88" s="1">
        <v>8.0000000000000002E-3</v>
      </c>
      <c r="Y88">
        <v>4963</v>
      </c>
      <c r="Z88">
        <v>396</v>
      </c>
      <c r="AA88">
        <v>8429</v>
      </c>
      <c r="AB88">
        <v>400.82</v>
      </c>
      <c r="AC88">
        <v>8482.64</v>
      </c>
      <c r="AD88" s="1">
        <v>0.75819999999999999</v>
      </c>
      <c r="AE88" s="1">
        <v>0.99260000000000004</v>
      </c>
    </row>
    <row r="89" spans="1:31" x14ac:dyDescent="0.3">
      <c r="A89" t="s">
        <v>117</v>
      </c>
      <c r="C89">
        <v>5000</v>
      </c>
      <c r="D89">
        <v>79</v>
      </c>
      <c r="E89">
        <v>90</v>
      </c>
      <c r="F89">
        <v>78.73</v>
      </c>
      <c r="G89">
        <v>90.5</v>
      </c>
      <c r="H89" s="1">
        <v>0.85119999999999996</v>
      </c>
      <c r="I89" s="1">
        <v>0.85119999999999996</v>
      </c>
      <c r="J89">
        <v>5000</v>
      </c>
      <c r="K89">
        <v>453</v>
      </c>
      <c r="L89">
        <v>8058</v>
      </c>
      <c r="M89">
        <v>449.63</v>
      </c>
      <c r="N89">
        <v>8106.81</v>
      </c>
      <c r="O89">
        <f t="shared" si="1"/>
        <v>18.02995796543825</v>
      </c>
      <c r="P89" s="1">
        <v>0.85119999999999996</v>
      </c>
      <c r="Q89" s="1">
        <v>1</v>
      </c>
      <c r="R89">
        <v>13</v>
      </c>
      <c r="S89">
        <v>50</v>
      </c>
      <c r="T89">
        <v>331</v>
      </c>
      <c r="U89">
        <v>64.11</v>
      </c>
      <c r="V89">
        <v>7933.87</v>
      </c>
      <c r="W89" s="1">
        <v>2.2000000000000001E-3</v>
      </c>
      <c r="X89" s="1">
        <v>2.5999999999999999E-3</v>
      </c>
      <c r="Y89">
        <v>4989</v>
      </c>
      <c r="Z89">
        <v>453</v>
      </c>
      <c r="AA89">
        <v>8058</v>
      </c>
      <c r="AB89">
        <v>450.51</v>
      </c>
      <c r="AC89">
        <v>8104.29</v>
      </c>
      <c r="AD89" s="1">
        <v>0.84930000000000005</v>
      </c>
      <c r="AE89" s="1">
        <v>0.99780000000000002</v>
      </c>
    </row>
    <row r="90" spans="1:31" x14ac:dyDescent="0.3">
      <c r="A90" t="s">
        <v>118</v>
      </c>
      <c r="C90">
        <v>5000</v>
      </c>
      <c r="D90">
        <v>79</v>
      </c>
      <c r="E90">
        <v>90</v>
      </c>
      <c r="F90">
        <v>78.17</v>
      </c>
      <c r="G90">
        <v>90.56</v>
      </c>
      <c r="H90" s="1">
        <v>0.79630000000000001</v>
      </c>
      <c r="I90" s="1">
        <v>0.79630000000000001</v>
      </c>
      <c r="J90">
        <v>5000</v>
      </c>
      <c r="K90">
        <v>542</v>
      </c>
      <c r="L90">
        <v>8058</v>
      </c>
      <c r="M90">
        <v>532.4</v>
      </c>
      <c r="N90">
        <v>8113.65</v>
      </c>
      <c r="O90">
        <f t="shared" si="1"/>
        <v>15.239763335837717</v>
      </c>
      <c r="P90" s="1">
        <v>0.79630000000000001</v>
      </c>
      <c r="Q90" s="1">
        <v>1</v>
      </c>
      <c r="R90">
        <v>37</v>
      </c>
      <c r="S90">
        <v>66</v>
      </c>
      <c r="T90">
        <v>289</v>
      </c>
      <c r="U90">
        <v>70.12</v>
      </c>
      <c r="V90">
        <v>8104.82</v>
      </c>
      <c r="W90" s="1">
        <v>5.8999999999999999E-3</v>
      </c>
      <c r="X90" s="1">
        <v>7.4000000000000003E-3</v>
      </c>
      <c r="Y90">
        <v>4964</v>
      </c>
      <c r="Z90">
        <v>542</v>
      </c>
      <c r="AA90">
        <v>8058</v>
      </c>
      <c r="AB90">
        <v>535.77</v>
      </c>
      <c r="AC90">
        <v>8112.14</v>
      </c>
      <c r="AD90" s="1">
        <v>0.79059999999999997</v>
      </c>
      <c r="AE90" s="1">
        <v>0.99280000000000002</v>
      </c>
    </row>
    <row r="91" spans="1:31" x14ac:dyDescent="0.3">
      <c r="A91" t="s">
        <v>119</v>
      </c>
      <c r="C91">
        <v>5000</v>
      </c>
      <c r="D91">
        <v>79</v>
      </c>
      <c r="E91">
        <v>91</v>
      </c>
      <c r="F91">
        <v>79.069999999999993</v>
      </c>
      <c r="G91">
        <v>91.01</v>
      </c>
      <c r="H91" s="1">
        <v>0.77869999999999995</v>
      </c>
      <c r="I91" s="1">
        <v>0.77869999999999995</v>
      </c>
      <c r="J91">
        <v>5000</v>
      </c>
      <c r="K91">
        <v>453</v>
      </c>
      <c r="L91">
        <v>6732</v>
      </c>
      <c r="M91">
        <v>479.55</v>
      </c>
      <c r="N91">
        <v>6549.54</v>
      </c>
      <c r="O91">
        <f t="shared" si="1"/>
        <v>13.657679074131998</v>
      </c>
      <c r="P91" s="1">
        <v>0.77869999999999995</v>
      </c>
      <c r="Q91" s="1">
        <v>1</v>
      </c>
      <c r="R91">
        <v>23</v>
      </c>
      <c r="S91">
        <v>82</v>
      </c>
      <c r="T91">
        <v>103</v>
      </c>
      <c r="U91">
        <v>83.08</v>
      </c>
      <c r="V91">
        <v>158.99</v>
      </c>
      <c r="W91" s="1">
        <v>3.5999999999999999E-3</v>
      </c>
      <c r="X91" s="1">
        <v>4.5999999999999999E-3</v>
      </c>
      <c r="Y91">
        <v>4978</v>
      </c>
      <c r="Z91">
        <v>453</v>
      </c>
      <c r="AA91">
        <v>6732</v>
      </c>
      <c r="AB91">
        <v>481.32</v>
      </c>
      <c r="AC91">
        <v>6577.82</v>
      </c>
      <c r="AD91" s="1">
        <v>0.77529999999999999</v>
      </c>
      <c r="AE91" s="1">
        <v>0.99560000000000004</v>
      </c>
    </row>
    <row r="92" spans="1:31" x14ac:dyDescent="0.3">
      <c r="A92" t="s">
        <v>120</v>
      </c>
      <c r="C92">
        <v>5000</v>
      </c>
      <c r="D92">
        <v>80</v>
      </c>
      <c r="E92">
        <v>91</v>
      </c>
      <c r="F92">
        <v>79.45</v>
      </c>
      <c r="G92">
        <v>90.88</v>
      </c>
      <c r="H92" s="1">
        <v>0.79730000000000001</v>
      </c>
      <c r="I92" s="1">
        <v>0.79730000000000001</v>
      </c>
      <c r="J92">
        <v>5000</v>
      </c>
      <c r="K92">
        <v>453</v>
      </c>
      <c r="L92">
        <v>7041</v>
      </c>
      <c r="M92">
        <v>457.83</v>
      </c>
      <c r="N92">
        <v>6836.6</v>
      </c>
      <c r="O92">
        <f t="shared" si="1"/>
        <v>14.932616910206846</v>
      </c>
      <c r="P92" s="1">
        <v>0.79730000000000001</v>
      </c>
      <c r="Q92" s="1">
        <v>1</v>
      </c>
      <c r="R92">
        <v>18</v>
      </c>
      <c r="S92">
        <v>70</v>
      </c>
      <c r="T92">
        <v>226</v>
      </c>
      <c r="U92">
        <v>87.28</v>
      </c>
      <c r="V92">
        <v>739.09</v>
      </c>
      <c r="W92" s="1">
        <v>2.8999999999999998E-3</v>
      </c>
      <c r="X92" s="1">
        <v>3.5999999999999999E-3</v>
      </c>
      <c r="Y92">
        <v>4985</v>
      </c>
      <c r="Z92">
        <v>453</v>
      </c>
      <c r="AA92">
        <v>7041</v>
      </c>
      <c r="AB92">
        <v>458.98</v>
      </c>
      <c r="AC92">
        <v>6854.81</v>
      </c>
      <c r="AD92" s="1">
        <v>0.79490000000000005</v>
      </c>
      <c r="AE92" s="1">
        <v>0.997</v>
      </c>
    </row>
    <row r="93" spans="1:31" x14ac:dyDescent="0.3">
      <c r="A93" t="s">
        <v>121</v>
      </c>
      <c r="C93">
        <v>5000</v>
      </c>
      <c r="D93">
        <v>79</v>
      </c>
      <c r="E93">
        <v>91</v>
      </c>
      <c r="F93">
        <v>79.3</v>
      </c>
      <c r="G93">
        <v>91.24</v>
      </c>
      <c r="H93" s="1">
        <v>0.76749999999999996</v>
      </c>
      <c r="I93" s="1">
        <v>0.76749999999999996</v>
      </c>
      <c r="J93">
        <v>5000</v>
      </c>
      <c r="K93">
        <v>496</v>
      </c>
      <c r="L93">
        <v>7365</v>
      </c>
      <c r="M93">
        <v>494.86</v>
      </c>
      <c r="N93">
        <v>7141.25</v>
      </c>
      <c r="O93">
        <f t="shared" si="1"/>
        <v>14.430849129046599</v>
      </c>
      <c r="P93" s="1">
        <v>0.76749999999999996</v>
      </c>
      <c r="Q93" s="1">
        <v>1</v>
      </c>
      <c r="R93">
        <v>14</v>
      </c>
      <c r="S93">
        <v>103</v>
      </c>
      <c r="T93">
        <v>197</v>
      </c>
      <c r="U93">
        <v>92.05</v>
      </c>
      <c r="V93">
        <v>408.57</v>
      </c>
      <c r="W93" s="1">
        <v>2.0999999999999999E-3</v>
      </c>
      <c r="X93" s="1">
        <v>2.8E-3</v>
      </c>
      <c r="Y93">
        <v>4987</v>
      </c>
      <c r="Z93">
        <v>496</v>
      </c>
      <c r="AA93">
        <v>7365</v>
      </c>
      <c r="AB93">
        <v>495.92</v>
      </c>
      <c r="AC93">
        <v>7158.83</v>
      </c>
      <c r="AD93" s="1">
        <v>0.76549999999999996</v>
      </c>
      <c r="AE93" s="1">
        <v>0.99739999999999995</v>
      </c>
    </row>
    <row r="94" spans="1:31" x14ac:dyDescent="0.3">
      <c r="A94" t="s">
        <v>122</v>
      </c>
      <c r="C94">
        <v>5000</v>
      </c>
      <c r="D94">
        <v>80</v>
      </c>
      <c r="E94">
        <v>90</v>
      </c>
      <c r="F94">
        <v>79.209999999999994</v>
      </c>
      <c r="G94">
        <v>90.47</v>
      </c>
      <c r="H94" s="1">
        <v>0.76849999999999996</v>
      </c>
      <c r="I94" s="1">
        <v>0.76849999999999996</v>
      </c>
      <c r="J94">
        <v>5000</v>
      </c>
      <c r="K94">
        <v>567</v>
      </c>
      <c r="L94">
        <v>7041</v>
      </c>
      <c r="M94">
        <v>560.83000000000004</v>
      </c>
      <c r="N94">
        <v>6895.32</v>
      </c>
      <c r="O94">
        <f t="shared" si="1"/>
        <v>12.294848706381611</v>
      </c>
      <c r="P94" s="1">
        <v>0.76849999999999996</v>
      </c>
      <c r="Q94" s="1">
        <v>1</v>
      </c>
      <c r="R94">
        <v>10</v>
      </c>
      <c r="S94">
        <v>49</v>
      </c>
      <c r="T94">
        <v>38</v>
      </c>
      <c r="U94">
        <v>50.78</v>
      </c>
      <c r="V94">
        <v>848.09</v>
      </c>
      <c r="W94" s="1">
        <v>1.5E-3</v>
      </c>
      <c r="X94" s="1">
        <v>2E-3</v>
      </c>
      <c r="Y94">
        <v>4990</v>
      </c>
      <c r="Z94">
        <v>567</v>
      </c>
      <c r="AA94">
        <v>7041</v>
      </c>
      <c r="AB94">
        <v>561.85</v>
      </c>
      <c r="AC94">
        <v>6907.44</v>
      </c>
      <c r="AD94" s="1">
        <v>0.76700000000000002</v>
      </c>
      <c r="AE94" s="1">
        <v>0.998</v>
      </c>
    </row>
    <row r="95" spans="1:31" x14ac:dyDescent="0.3">
      <c r="A95" t="s">
        <v>123</v>
      </c>
      <c r="C95">
        <v>5000</v>
      </c>
      <c r="D95">
        <v>80</v>
      </c>
      <c r="E95">
        <v>91</v>
      </c>
      <c r="F95">
        <v>79.73</v>
      </c>
      <c r="G95">
        <v>90.92</v>
      </c>
      <c r="H95" s="1">
        <v>0.6784</v>
      </c>
      <c r="I95" s="1">
        <v>0.6784</v>
      </c>
      <c r="J95">
        <v>5000</v>
      </c>
      <c r="K95">
        <v>649</v>
      </c>
      <c r="L95">
        <v>5376</v>
      </c>
      <c r="M95">
        <v>671.68</v>
      </c>
      <c r="N95">
        <v>5078.34</v>
      </c>
      <c r="O95">
        <f t="shared" si="1"/>
        <v>7.5606538828013345</v>
      </c>
      <c r="P95" s="1">
        <v>0.6784</v>
      </c>
      <c r="Q95" s="1">
        <v>1</v>
      </c>
      <c r="R95">
        <v>54</v>
      </c>
      <c r="S95">
        <v>92</v>
      </c>
      <c r="T95">
        <v>73</v>
      </c>
      <c r="U95">
        <v>83.91</v>
      </c>
      <c r="V95">
        <v>135.01</v>
      </c>
      <c r="W95" s="1">
        <v>7.3000000000000001E-3</v>
      </c>
      <c r="X95" s="1">
        <v>1.0800000000000001E-2</v>
      </c>
      <c r="Y95">
        <v>4950</v>
      </c>
      <c r="Z95">
        <v>649</v>
      </c>
      <c r="AA95">
        <v>5376</v>
      </c>
      <c r="AB95">
        <v>677.67</v>
      </c>
      <c r="AC95">
        <v>5128.3</v>
      </c>
      <c r="AD95" s="1">
        <v>0.67159999999999997</v>
      </c>
      <c r="AE95" s="1">
        <v>0.99</v>
      </c>
    </row>
    <row r="96" spans="1:31" x14ac:dyDescent="0.3">
      <c r="A96" t="s">
        <v>124</v>
      </c>
      <c r="C96">
        <v>3703</v>
      </c>
      <c r="D96">
        <v>80</v>
      </c>
      <c r="E96">
        <v>90</v>
      </c>
      <c r="F96">
        <v>79.52</v>
      </c>
      <c r="G96">
        <v>90.87</v>
      </c>
      <c r="H96" s="1">
        <v>0.52669999999999995</v>
      </c>
      <c r="I96" s="1">
        <v>0.52669999999999995</v>
      </c>
      <c r="J96">
        <v>3703</v>
      </c>
      <c r="K96">
        <v>594</v>
      </c>
      <c r="L96">
        <v>5376</v>
      </c>
      <c r="M96">
        <v>600.17999999999995</v>
      </c>
      <c r="N96">
        <v>5096.47</v>
      </c>
      <c r="O96">
        <f t="shared" si="1"/>
        <v>8.4915691959078963</v>
      </c>
      <c r="P96" s="1">
        <v>0.52669999999999995</v>
      </c>
      <c r="Q96" s="1">
        <v>1</v>
      </c>
      <c r="R96">
        <v>68</v>
      </c>
      <c r="S96">
        <v>98</v>
      </c>
      <c r="T96">
        <v>126</v>
      </c>
      <c r="U96">
        <v>93.31</v>
      </c>
      <c r="V96">
        <v>160.27000000000001</v>
      </c>
      <c r="W96" s="1">
        <v>9.7000000000000003E-3</v>
      </c>
      <c r="X96" s="1">
        <v>1.84E-2</v>
      </c>
      <c r="Y96">
        <v>3639</v>
      </c>
      <c r="Z96">
        <v>594</v>
      </c>
      <c r="AA96">
        <v>5376</v>
      </c>
      <c r="AB96">
        <v>609.14</v>
      </c>
      <c r="AC96">
        <v>5183.42</v>
      </c>
      <c r="AD96" s="1">
        <v>0.51759999999999995</v>
      </c>
      <c r="AE96" s="1">
        <v>0.98270000000000002</v>
      </c>
    </row>
    <row r="97" spans="1:31" x14ac:dyDescent="0.3">
      <c r="A97" t="s">
        <v>125</v>
      </c>
      <c r="C97">
        <v>601</v>
      </c>
      <c r="D97">
        <v>79</v>
      </c>
      <c r="E97">
        <v>91</v>
      </c>
      <c r="F97">
        <v>79.12</v>
      </c>
      <c r="G97">
        <v>90.92</v>
      </c>
      <c r="H97" s="1">
        <v>0.21240000000000001</v>
      </c>
      <c r="I97" s="1">
        <v>0.21240000000000001</v>
      </c>
      <c r="J97">
        <v>601</v>
      </c>
      <c r="K97">
        <v>594</v>
      </c>
      <c r="L97">
        <v>5376</v>
      </c>
      <c r="M97">
        <v>584.74</v>
      </c>
      <c r="N97">
        <v>4623.26</v>
      </c>
      <c r="O97">
        <f t="shared" si="1"/>
        <v>7.9065225570338953</v>
      </c>
      <c r="P97" s="1">
        <v>0.21240000000000001</v>
      </c>
      <c r="Q97" s="1">
        <v>1</v>
      </c>
      <c r="R97">
        <v>39</v>
      </c>
      <c r="S97">
        <v>112</v>
      </c>
      <c r="T97">
        <v>112</v>
      </c>
      <c r="U97">
        <v>102.67</v>
      </c>
      <c r="V97">
        <v>148.88999999999999</v>
      </c>
      <c r="W97" s="1">
        <v>1.38E-2</v>
      </c>
      <c r="X97" s="1">
        <v>6.4899999999999999E-2</v>
      </c>
      <c r="Y97">
        <v>570</v>
      </c>
      <c r="Z97">
        <v>621</v>
      </c>
      <c r="AA97">
        <v>5376</v>
      </c>
      <c r="AB97">
        <v>611.49</v>
      </c>
      <c r="AC97">
        <v>4868.3599999999997</v>
      </c>
      <c r="AD97" s="1">
        <v>0.2014</v>
      </c>
      <c r="AE97" s="1">
        <v>0.94840000000000002</v>
      </c>
    </row>
    <row r="98" spans="1:31" x14ac:dyDescent="0.3">
      <c r="A98" t="s">
        <v>126</v>
      </c>
      <c r="C98">
        <v>1059</v>
      </c>
      <c r="D98">
        <v>80</v>
      </c>
      <c r="E98">
        <v>90</v>
      </c>
      <c r="F98">
        <v>79.680000000000007</v>
      </c>
      <c r="G98">
        <v>90.26</v>
      </c>
      <c r="H98" s="1">
        <v>0.32750000000000001</v>
      </c>
      <c r="I98" s="1">
        <v>0.32750000000000001</v>
      </c>
      <c r="J98">
        <v>1059</v>
      </c>
      <c r="K98">
        <v>710</v>
      </c>
      <c r="L98">
        <v>5140</v>
      </c>
      <c r="M98">
        <v>712.38</v>
      </c>
      <c r="N98">
        <v>4753.12</v>
      </c>
      <c r="O98">
        <f t="shared" si="1"/>
        <v>6.6721693478199837</v>
      </c>
      <c r="P98" s="1">
        <v>0.32750000000000001</v>
      </c>
      <c r="Q98" s="1">
        <v>1</v>
      </c>
      <c r="R98">
        <v>36</v>
      </c>
      <c r="S98">
        <v>67</v>
      </c>
      <c r="T98">
        <v>80</v>
      </c>
      <c r="U98">
        <v>76.03</v>
      </c>
      <c r="V98">
        <v>2941.17</v>
      </c>
      <c r="W98" s="1">
        <v>1.11E-2</v>
      </c>
      <c r="X98" s="1">
        <v>3.4000000000000002E-2</v>
      </c>
      <c r="Y98">
        <v>1025</v>
      </c>
      <c r="Z98">
        <v>710</v>
      </c>
      <c r="AA98">
        <v>5140</v>
      </c>
      <c r="AB98">
        <v>733.62</v>
      </c>
      <c r="AC98">
        <v>4807.76</v>
      </c>
      <c r="AD98" s="1">
        <v>0.31690000000000002</v>
      </c>
      <c r="AE98" s="1">
        <v>0.96789999999999998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E9A0-C5C8-4D17-8111-81543E7237BB}">
  <dimension ref="A1:M21"/>
  <sheetViews>
    <sheetView tabSelected="1" workbookViewId="0"/>
  </sheetViews>
  <sheetFormatPr defaultRowHeight="14.4" x14ac:dyDescent="0.3"/>
  <sheetData>
    <row r="1" spans="1:13" x14ac:dyDescent="0.3">
      <c r="B1" s="2"/>
      <c r="C1" s="2"/>
      <c r="D1" s="2"/>
      <c r="E1" s="2"/>
      <c r="F1" s="3"/>
      <c r="G1" s="3"/>
      <c r="H1" s="3"/>
      <c r="I1" s="3"/>
      <c r="J1" s="4"/>
      <c r="K1" s="4"/>
      <c r="L1" s="4"/>
      <c r="M1" s="4"/>
    </row>
    <row r="2" spans="1:13" x14ac:dyDescent="0.3">
      <c r="B2">
        <v>15.26</v>
      </c>
      <c r="C2">
        <v>4.5789999999999997</v>
      </c>
      <c r="D2">
        <v>1.526</v>
      </c>
      <c r="E2">
        <v>0.45789999999999997</v>
      </c>
      <c r="F2">
        <v>15.26</v>
      </c>
      <c r="G2">
        <v>4.5789999999999997</v>
      </c>
      <c r="H2">
        <v>1.526</v>
      </c>
      <c r="I2">
        <v>0.45789999999999997</v>
      </c>
      <c r="J2">
        <v>15.26</v>
      </c>
      <c r="K2">
        <v>4.5789999999999997</v>
      </c>
      <c r="L2">
        <v>1.526</v>
      </c>
      <c r="M2">
        <v>0.45789999999999997</v>
      </c>
    </row>
    <row r="3" spans="1:13" x14ac:dyDescent="0.3">
      <c r="A3" t="s">
        <v>127</v>
      </c>
      <c r="B3">
        <v>19</v>
      </c>
      <c r="C3">
        <v>19</v>
      </c>
      <c r="D3">
        <v>21</v>
      </c>
      <c r="E3">
        <v>23</v>
      </c>
      <c r="F3">
        <v>19</v>
      </c>
      <c r="G3">
        <v>20</v>
      </c>
      <c r="H3">
        <v>24</v>
      </c>
      <c r="I3">
        <v>27</v>
      </c>
      <c r="J3">
        <v>21</v>
      </c>
      <c r="K3">
        <v>24</v>
      </c>
      <c r="L3">
        <v>27</v>
      </c>
      <c r="M3">
        <v>25</v>
      </c>
    </row>
    <row r="4" spans="1:13" x14ac:dyDescent="0.3">
      <c r="A4" t="s">
        <v>128</v>
      </c>
      <c r="B4">
        <v>241</v>
      </c>
      <c r="C4">
        <v>118</v>
      </c>
      <c r="D4">
        <v>75</v>
      </c>
      <c r="E4">
        <v>42</v>
      </c>
      <c r="F4">
        <v>63</v>
      </c>
      <c r="G4">
        <v>48</v>
      </c>
      <c r="H4">
        <v>35</v>
      </c>
      <c r="I4">
        <v>29</v>
      </c>
      <c r="J4">
        <v>31</v>
      </c>
      <c r="K4">
        <v>27</v>
      </c>
      <c r="L4">
        <v>25</v>
      </c>
      <c r="M4">
        <v>29</v>
      </c>
    </row>
    <row r="5" spans="1:13" x14ac:dyDescent="0.3">
      <c r="A5" t="s">
        <v>129</v>
      </c>
      <c r="B5">
        <v>2393</v>
      </c>
      <c r="C5">
        <v>3429</v>
      </c>
      <c r="D5">
        <v>3429</v>
      </c>
      <c r="E5">
        <v>649</v>
      </c>
      <c r="F5">
        <v>2288</v>
      </c>
      <c r="G5">
        <v>2996</v>
      </c>
      <c r="H5">
        <v>3134</v>
      </c>
      <c r="I5">
        <v>649</v>
      </c>
      <c r="J5">
        <v>777</v>
      </c>
      <c r="K5">
        <v>1334</v>
      </c>
      <c r="L5">
        <v>1018</v>
      </c>
      <c r="M5">
        <v>118</v>
      </c>
    </row>
    <row r="6" spans="1:13" x14ac:dyDescent="0.3">
      <c r="A6" t="s">
        <v>130</v>
      </c>
      <c r="B6">
        <v>4491</v>
      </c>
      <c r="C6">
        <v>3752</v>
      </c>
      <c r="D6">
        <v>2996</v>
      </c>
      <c r="E6">
        <v>1459</v>
      </c>
      <c r="F6">
        <v>3924</v>
      </c>
      <c r="G6">
        <v>3429</v>
      </c>
      <c r="H6">
        <v>2996</v>
      </c>
      <c r="I6">
        <v>1747</v>
      </c>
      <c r="J6">
        <v>2393</v>
      </c>
      <c r="K6">
        <v>2091</v>
      </c>
      <c r="L6">
        <v>1747</v>
      </c>
      <c r="M6">
        <v>890</v>
      </c>
    </row>
    <row r="7" spans="1:13" x14ac:dyDescent="0.3">
      <c r="A7" t="s">
        <v>131</v>
      </c>
      <c r="B7">
        <v>7041</v>
      </c>
      <c r="C7">
        <v>7041</v>
      </c>
      <c r="D7">
        <v>6732</v>
      </c>
      <c r="E7">
        <v>6436</v>
      </c>
      <c r="F7">
        <v>5882</v>
      </c>
      <c r="G7">
        <v>5623</v>
      </c>
      <c r="H7">
        <v>5882</v>
      </c>
      <c r="I7">
        <v>5882</v>
      </c>
      <c r="J7">
        <v>4105</v>
      </c>
      <c r="K7">
        <v>4105</v>
      </c>
      <c r="L7">
        <v>4105</v>
      </c>
      <c r="M7">
        <v>3587</v>
      </c>
    </row>
    <row r="8" spans="1:13" x14ac:dyDescent="0.3">
      <c r="A8" t="s">
        <v>132</v>
      </c>
      <c r="B8">
        <v>8058</v>
      </c>
      <c r="C8">
        <v>8058</v>
      </c>
      <c r="D8">
        <v>8058</v>
      </c>
      <c r="E8">
        <v>7365</v>
      </c>
      <c r="F8">
        <v>7041</v>
      </c>
      <c r="G8">
        <v>7041</v>
      </c>
      <c r="H8">
        <v>6732</v>
      </c>
      <c r="I8">
        <v>6436</v>
      </c>
      <c r="J8">
        <v>5376</v>
      </c>
      <c r="K8">
        <v>5376</v>
      </c>
      <c r="L8">
        <v>5376</v>
      </c>
      <c r="M8">
        <v>4491</v>
      </c>
    </row>
    <row r="9" spans="1:13" x14ac:dyDescent="0.3">
      <c r="A9" t="s">
        <v>133</v>
      </c>
      <c r="B9">
        <v>6732</v>
      </c>
      <c r="C9">
        <v>6436</v>
      </c>
      <c r="D9">
        <v>6436</v>
      </c>
      <c r="E9">
        <v>6436</v>
      </c>
      <c r="F9">
        <v>5882</v>
      </c>
      <c r="G9">
        <v>5882</v>
      </c>
      <c r="H9">
        <v>6153</v>
      </c>
      <c r="I9">
        <v>5882</v>
      </c>
      <c r="J9">
        <v>4914</v>
      </c>
      <c r="K9">
        <v>4914</v>
      </c>
      <c r="L9">
        <v>4698</v>
      </c>
      <c r="M9">
        <v>4105</v>
      </c>
    </row>
    <row r="10" spans="1:13" x14ac:dyDescent="0.3">
      <c r="A10" t="s">
        <v>134</v>
      </c>
      <c r="B10">
        <v>8429</v>
      </c>
      <c r="C10">
        <v>8429</v>
      </c>
      <c r="D10">
        <v>8058</v>
      </c>
      <c r="E10">
        <v>8058</v>
      </c>
      <c r="F10">
        <v>6732</v>
      </c>
      <c r="G10">
        <v>7041</v>
      </c>
      <c r="H10">
        <v>7365</v>
      </c>
      <c r="I10">
        <v>7041</v>
      </c>
      <c r="J10">
        <v>5376</v>
      </c>
      <c r="K10">
        <v>5376</v>
      </c>
      <c r="L10">
        <v>5376</v>
      </c>
      <c r="M10">
        <v>5140</v>
      </c>
    </row>
    <row r="12" spans="1:13" x14ac:dyDescent="0.3">
      <c r="B12" s="2"/>
      <c r="C12" s="2"/>
      <c r="D12" s="2"/>
      <c r="E12" s="2"/>
      <c r="F12" s="3"/>
      <c r="G12" s="3"/>
      <c r="H12" s="3"/>
      <c r="I12" s="3"/>
      <c r="J12" s="4"/>
      <c r="K12" s="4"/>
      <c r="L12" s="4"/>
      <c r="M12" s="4"/>
    </row>
    <row r="13" spans="1:13" x14ac:dyDescent="0.3">
      <c r="B13">
        <v>15.26</v>
      </c>
      <c r="C13">
        <v>4.5789999999999997</v>
      </c>
      <c r="D13">
        <v>1.526</v>
      </c>
      <c r="E13">
        <v>0.45789999999999997</v>
      </c>
      <c r="F13">
        <v>15.26</v>
      </c>
      <c r="G13">
        <v>4.5789999999999997</v>
      </c>
      <c r="H13">
        <v>1.526</v>
      </c>
      <c r="I13">
        <v>0.45789999999999997</v>
      </c>
      <c r="J13">
        <v>15.26</v>
      </c>
      <c r="K13">
        <v>4.5789999999999997</v>
      </c>
      <c r="L13">
        <v>1.526</v>
      </c>
      <c r="M13">
        <v>0.45789999999999997</v>
      </c>
    </row>
    <row r="14" spans="1:13" x14ac:dyDescent="0.3">
      <c r="A14" t="s">
        <v>127</v>
      </c>
      <c r="B14">
        <f>(B3-$B$3)/($B$8-$B$3)</f>
        <v>0</v>
      </c>
      <c r="C14">
        <f t="shared" ref="C14:E14" si="0">(C3-$B$3)/($B$8-$B$3)</f>
        <v>0</v>
      </c>
      <c r="D14">
        <f t="shared" si="0"/>
        <v>2.4878716258241074E-4</v>
      </c>
      <c r="E14">
        <f t="shared" si="0"/>
        <v>4.9757432516482148E-4</v>
      </c>
      <c r="F14">
        <f>(F3-$F$3)/($F$8-$F$3)</f>
        <v>0</v>
      </c>
      <c r="G14">
        <f t="shared" ref="G14:I14" si="1">(G3-$F$3)/($F$8-$F$3)</f>
        <v>1.4240956992309884E-4</v>
      </c>
      <c r="H14">
        <f t="shared" si="1"/>
        <v>7.1204784961549411E-4</v>
      </c>
      <c r="I14">
        <f t="shared" si="1"/>
        <v>1.1392765593847907E-3</v>
      </c>
      <c r="J14">
        <f>(J3-$J$3)/($J$8-$J$3)</f>
        <v>0</v>
      </c>
      <c r="K14">
        <f t="shared" ref="K14:M14" si="2">(K3-$J$3)/($J$8-$J$3)</f>
        <v>5.602240896358543E-4</v>
      </c>
      <c r="L14">
        <f t="shared" si="2"/>
        <v>1.1204481792717086E-3</v>
      </c>
      <c r="M14">
        <f t="shared" si="2"/>
        <v>7.4696545284780574E-4</v>
      </c>
    </row>
    <row r="15" spans="1:13" x14ac:dyDescent="0.3">
      <c r="A15" t="s">
        <v>128</v>
      </c>
      <c r="B15">
        <f t="shared" ref="B15:E21" si="3">(B4-$B$3)/($B$8-$B$3)</f>
        <v>2.7615375046647593E-2</v>
      </c>
      <c r="C15">
        <f t="shared" si="3"/>
        <v>1.2314964547829332E-2</v>
      </c>
      <c r="D15">
        <f t="shared" si="3"/>
        <v>6.9660405523075007E-3</v>
      </c>
      <c r="E15">
        <f t="shared" si="3"/>
        <v>2.8610523696977236E-3</v>
      </c>
      <c r="F15">
        <f t="shared" ref="F15:I21" si="4">(F4-$F$3)/($F$8-$F$3)</f>
        <v>6.2660210766163488E-3</v>
      </c>
      <c r="G15">
        <f t="shared" si="4"/>
        <v>4.1298775277698666E-3</v>
      </c>
      <c r="H15">
        <f t="shared" si="4"/>
        <v>2.2785531187695814E-3</v>
      </c>
      <c r="I15">
        <f t="shared" si="4"/>
        <v>1.4240956992309882E-3</v>
      </c>
      <c r="J15">
        <f t="shared" ref="J15:M21" si="5">(J4-$J$3)/($J$8-$J$3)</f>
        <v>1.8674136321195146E-3</v>
      </c>
      <c r="K15">
        <f t="shared" si="5"/>
        <v>1.1204481792717086E-3</v>
      </c>
      <c r="L15">
        <f t="shared" si="5"/>
        <v>7.4696545284780574E-4</v>
      </c>
      <c r="M15">
        <f t="shared" si="5"/>
        <v>1.4939309056956115E-3</v>
      </c>
    </row>
    <row r="16" spans="1:13" x14ac:dyDescent="0.3">
      <c r="A16" t="s">
        <v>129</v>
      </c>
      <c r="B16">
        <f t="shared" si="3"/>
        <v>0.29531036198532157</v>
      </c>
      <c r="C16">
        <f t="shared" si="3"/>
        <v>0.42418211220301033</v>
      </c>
      <c r="D16">
        <f t="shared" si="3"/>
        <v>0.42418211220301033</v>
      </c>
      <c r="E16">
        <f t="shared" si="3"/>
        <v>7.8367956213459392E-2</v>
      </c>
      <c r="F16">
        <f t="shared" si="4"/>
        <v>0.32312731415551127</v>
      </c>
      <c r="G16">
        <f t="shared" si="4"/>
        <v>0.42395328966106521</v>
      </c>
      <c r="H16">
        <f t="shared" si="4"/>
        <v>0.44360581031045287</v>
      </c>
      <c r="I16">
        <f t="shared" si="4"/>
        <v>8.9718029051552267E-2</v>
      </c>
      <c r="J16">
        <f t="shared" si="5"/>
        <v>0.14117647058823529</v>
      </c>
      <c r="K16">
        <f t="shared" si="5"/>
        <v>0.24519140989729224</v>
      </c>
      <c r="L16">
        <f t="shared" si="5"/>
        <v>0.1861811391223156</v>
      </c>
      <c r="M16">
        <f t="shared" si="5"/>
        <v>1.8113912231559292E-2</v>
      </c>
    </row>
    <row r="17" spans="1:13" x14ac:dyDescent="0.3">
      <c r="A17" t="s">
        <v>130</v>
      </c>
      <c r="B17">
        <f t="shared" si="3"/>
        <v>0.55628809553427039</v>
      </c>
      <c r="C17">
        <f t="shared" si="3"/>
        <v>0.46436123896006964</v>
      </c>
      <c r="D17">
        <f t="shared" si="3"/>
        <v>0.37031969150391841</v>
      </c>
      <c r="E17">
        <f t="shared" si="3"/>
        <v>0.17912675705933573</v>
      </c>
      <c r="F17">
        <f t="shared" si="4"/>
        <v>0.55610937054970089</v>
      </c>
      <c r="G17">
        <f t="shared" si="4"/>
        <v>0.48561663343776701</v>
      </c>
      <c r="H17">
        <f t="shared" si="4"/>
        <v>0.42395328966106521</v>
      </c>
      <c r="I17">
        <f t="shared" si="4"/>
        <v>0.24608373682711479</v>
      </c>
      <c r="J17">
        <f t="shared" si="5"/>
        <v>0.44295051353874881</v>
      </c>
      <c r="K17">
        <f t="shared" si="5"/>
        <v>0.38655462184873951</v>
      </c>
      <c r="L17">
        <f t="shared" si="5"/>
        <v>0.32231559290382822</v>
      </c>
      <c r="M17">
        <f t="shared" si="5"/>
        <v>0.16227824463118581</v>
      </c>
    </row>
    <row r="18" spans="1:13" x14ac:dyDescent="0.3">
      <c r="A18" t="s">
        <v>131</v>
      </c>
      <c r="B18">
        <f t="shared" si="3"/>
        <v>0.87349172782684414</v>
      </c>
      <c r="C18">
        <f t="shared" si="3"/>
        <v>0.87349172782684414</v>
      </c>
      <c r="D18">
        <f t="shared" si="3"/>
        <v>0.83505411120786166</v>
      </c>
      <c r="E18">
        <f t="shared" si="3"/>
        <v>0.79823361114566493</v>
      </c>
      <c r="F18">
        <f t="shared" si="4"/>
        <v>0.83494730845912846</v>
      </c>
      <c r="G18">
        <f t="shared" si="4"/>
        <v>0.79806322984904587</v>
      </c>
      <c r="H18">
        <f t="shared" si="4"/>
        <v>0.83494730845912846</v>
      </c>
      <c r="I18">
        <f t="shared" si="4"/>
        <v>0.83494730845912846</v>
      </c>
      <c r="J18">
        <f t="shared" si="5"/>
        <v>0.76265172735760967</v>
      </c>
      <c r="K18">
        <f t="shared" si="5"/>
        <v>0.76265172735760967</v>
      </c>
      <c r="L18">
        <f t="shared" si="5"/>
        <v>0.76265172735760967</v>
      </c>
      <c r="M18">
        <f t="shared" si="5"/>
        <v>0.66591970121381883</v>
      </c>
    </row>
    <row r="19" spans="1:13" x14ac:dyDescent="0.3">
      <c r="A19" t="s">
        <v>132</v>
      </c>
      <c r="B19">
        <f t="shared" si="3"/>
        <v>1</v>
      </c>
      <c r="C19">
        <f t="shared" si="3"/>
        <v>1</v>
      </c>
      <c r="D19">
        <f t="shared" si="3"/>
        <v>1</v>
      </c>
      <c r="E19">
        <f t="shared" si="3"/>
        <v>0.91379524816519464</v>
      </c>
      <c r="F19">
        <f t="shared" si="4"/>
        <v>1</v>
      </c>
      <c r="G19">
        <f t="shared" si="4"/>
        <v>1</v>
      </c>
      <c r="H19">
        <f t="shared" si="4"/>
        <v>0.95599544289376248</v>
      </c>
      <c r="I19">
        <f t="shared" si="4"/>
        <v>0.91384221019652523</v>
      </c>
      <c r="J19">
        <f t="shared" si="5"/>
        <v>1</v>
      </c>
      <c r="K19">
        <f t="shared" si="5"/>
        <v>1</v>
      </c>
      <c r="L19">
        <f t="shared" si="5"/>
        <v>1</v>
      </c>
      <c r="M19">
        <f t="shared" si="5"/>
        <v>0.834733893557423</v>
      </c>
    </row>
    <row r="20" spans="1:13" x14ac:dyDescent="0.3">
      <c r="A20" t="s">
        <v>133</v>
      </c>
      <c r="B20">
        <f t="shared" si="3"/>
        <v>0.83505411120786166</v>
      </c>
      <c r="C20">
        <f t="shared" si="3"/>
        <v>0.79823361114566493</v>
      </c>
      <c r="D20">
        <f t="shared" si="3"/>
        <v>0.79823361114566493</v>
      </c>
      <c r="E20">
        <f t="shared" si="3"/>
        <v>0.79823361114566493</v>
      </c>
      <c r="F20">
        <f t="shared" si="4"/>
        <v>0.83494730845912846</v>
      </c>
      <c r="G20">
        <f t="shared" si="4"/>
        <v>0.83494730845912846</v>
      </c>
      <c r="H20">
        <f t="shared" si="4"/>
        <v>0.87354030190828824</v>
      </c>
      <c r="I20">
        <f t="shared" si="4"/>
        <v>0.83494730845912846</v>
      </c>
      <c r="J20">
        <f t="shared" si="5"/>
        <v>0.9137254901960784</v>
      </c>
      <c r="K20">
        <f t="shared" si="5"/>
        <v>0.9137254901960784</v>
      </c>
      <c r="L20">
        <f t="shared" si="5"/>
        <v>0.87338935574229692</v>
      </c>
      <c r="M20">
        <f t="shared" si="5"/>
        <v>0.76265172735760967</v>
      </c>
    </row>
    <row r="21" spans="1:13" x14ac:dyDescent="0.3">
      <c r="A21" t="s">
        <v>134</v>
      </c>
      <c r="B21">
        <f t="shared" si="3"/>
        <v>1.0461500186590371</v>
      </c>
      <c r="C21">
        <f t="shared" si="3"/>
        <v>1.0461500186590371</v>
      </c>
      <c r="D21">
        <f t="shared" si="3"/>
        <v>1</v>
      </c>
      <c r="E21">
        <f t="shared" si="3"/>
        <v>1</v>
      </c>
      <c r="F21">
        <f t="shared" si="4"/>
        <v>0.95599544289376248</v>
      </c>
      <c r="G21">
        <f t="shared" si="4"/>
        <v>1</v>
      </c>
      <c r="H21">
        <f t="shared" si="4"/>
        <v>1.046140700655084</v>
      </c>
      <c r="I21">
        <f t="shared" si="4"/>
        <v>1</v>
      </c>
      <c r="J21">
        <f t="shared" si="5"/>
        <v>1</v>
      </c>
      <c r="K21">
        <f t="shared" si="5"/>
        <v>1</v>
      </c>
      <c r="L21">
        <f t="shared" si="5"/>
        <v>1</v>
      </c>
      <c r="M21">
        <f t="shared" si="5"/>
        <v>0.9559290382819795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"/>
  <sheetViews>
    <sheetView workbookViewId="0">
      <selection activeCell="B23" sqref="B23:E23"/>
    </sheetView>
  </sheetViews>
  <sheetFormatPr defaultRowHeight="14.4" x14ac:dyDescent="0.3"/>
  <sheetData>
    <row r="1" spans="1:17" x14ac:dyDescent="0.3">
      <c r="A1" t="s">
        <v>135</v>
      </c>
      <c r="B1">
        <v>15.26</v>
      </c>
      <c r="C1">
        <v>4.5789999999999997</v>
      </c>
      <c r="D1">
        <v>1.526</v>
      </c>
      <c r="E1">
        <v>0.45789999999999997</v>
      </c>
      <c r="G1" t="s">
        <v>136</v>
      </c>
      <c r="H1">
        <v>15.26</v>
      </c>
      <c r="I1">
        <v>4.5789999999999997</v>
      </c>
      <c r="J1">
        <v>1.526</v>
      </c>
      <c r="K1">
        <v>0.45789999999999997</v>
      </c>
      <c r="M1" t="s">
        <v>137</v>
      </c>
      <c r="N1">
        <v>15.26</v>
      </c>
      <c r="O1">
        <v>4.5789999999999997</v>
      </c>
      <c r="P1">
        <v>1.526</v>
      </c>
      <c r="Q1">
        <v>0.45789999999999997</v>
      </c>
    </row>
    <row r="2" spans="1:17" x14ac:dyDescent="0.3">
      <c r="A2" t="s">
        <v>127</v>
      </c>
      <c r="B2">
        <v>3.7184564018945571E-2</v>
      </c>
      <c r="C2">
        <v>2.6889023844531099E-2</v>
      </c>
      <c r="D2">
        <v>3.6154987079313139E-2</v>
      </c>
      <c r="E2">
        <v>3.0584001214109688E-2</v>
      </c>
      <c r="G2" t="s">
        <v>127</v>
      </c>
      <c r="H2">
        <v>2.0545632847290322E-2</v>
      </c>
      <c r="I2">
        <v>3.5831740902641657E-2</v>
      </c>
      <c r="J2">
        <v>2.8316769206499448E-2</v>
      </c>
      <c r="K2">
        <v>2.3544492165341858E-2</v>
      </c>
      <c r="M2" t="s">
        <v>127</v>
      </c>
      <c r="N2">
        <v>1.9926005529076873E-2</v>
      </c>
      <c r="O2">
        <v>2.2572182905535924E-2</v>
      </c>
      <c r="P2">
        <v>2.3276904474002422E-2</v>
      </c>
      <c r="Q2">
        <v>2.5086594326387289E-2</v>
      </c>
    </row>
    <row r="3" spans="1:17" x14ac:dyDescent="0.3">
      <c r="A3" t="s">
        <v>128</v>
      </c>
      <c r="B3">
        <v>0.1899122418225335</v>
      </c>
      <c r="C3">
        <v>8.8588169642857151E-2</v>
      </c>
      <c r="D3">
        <v>8.468681991106583E-2</v>
      </c>
      <c r="E3">
        <v>5.3698899095435106E-2</v>
      </c>
      <c r="G3" t="s">
        <v>128</v>
      </c>
      <c r="H3">
        <v>4.1139533163170941E-2</v>
      </c>
      <c r="I3">
        <v>4.6627662406120991E-2</v>
      </c>
      <c r="J3">
        <v>2.6598525567597734E-2</v>
      </c>
      <c r="K3">
        <v>3.2539054063782311E-2</v>
      </c>
      <c r="M3" t="s">
        <v>128</v>
      </c>
      <c r="N3">
        <v>1.5862707371094298E-2</v>
      </c>
      <c r="O3">
        <v>1.5709196702077394E-2</v>
      </c>
      <c r="P3">
        <v>1.6706329749704023E-2</v>
      </c>
      <c r="Q3">
        <v>2.4510609069597285E-2</v>
      </c>
    </row>
    <row r="4" spans="1:17" x14ac:dyDescent="0.3">
      <c r="A4" t="s">
        <v>129</v>
      </c>
      <c r="B4">
        <v>1.1235606828827169</v>
      </c>
      <c r="C4">
        <v>1.8937082515817552</v>
      </c>
      <c r="D4">
        <v>1.8398987693424742</v>
      </c>
      <c r="E4">
        <v>0.40613077160197486</v>
      </c>
      <c r="G4" t="s">
        <v>129</v>
      </c>
      <c r="H4">
        <v>1.0153273972303047</v>
      </c>
      <c r="I4">
        <v>1.5803981948500132</v>
      </c>
      <c r="J4">
        <v>1.5646143300673361</v>
      </c>
      <c r="K4">
        <v>0.39320938614168344</v>
      </c>
      <c r="M4" t="s">
        <v>129</v>
      </c>
      <c r="N4">
        <v>0.38318269485308021</v>
      </c>
      <c r="O4">
        <v>0.76670981661272919</v>
      </c>
      <c r="P4">
        <v>0.59263105491646639</v>
      </c>
      <c r="Q4">
        <v>8.9398488759342837E-2</v>
      </c>
    </row>
    <row r="5" spans="1:17" x14ac:dyDescent="0.3">
      <c r="A5" t="s">
        <v>130</v>
      </c>
      <c r="B5">
        <v>2.7655037766886954</v>
      </c>
      <c r="C5">
        <v>2.5054784469204159</v>
      </c>
      <c r="D5">
        <v>2.2041780259484316</v>
      </c>
      <c r="E5">
        <v>1.244676591832498</v>
      </c>
      <c r="G5" t="s">
        <v>130</v>
      </c>
      <c r="H5">
        <v>2.2177352670376909</v>
      </c>
      <c r="I5">
        <v>2.1606388459556931</v>
      </c>
      <c r="J5">
        <v>1.9924786098030112</v>
      </c>
      <c r="K5">
        <v>1.3655073225575658</v>
      </c>
      <c r="M5" t="s">
        <v>130</v>
      </c>
      <c r="N5">
        <v>1.3449524724856128</v>
      </c>
      <c r="O5">
        <v>1.2731369324814541</v>
      </c>
      <c r="P5">
        <v>1.1482934484111416</v>
      </c>
      <c r="Q5">
        <v>0.72507669949943498</v>
      </c>
    </row>
    <row r="6" spans="1:17" x14ac:dyDescent="0.3">
      <c r="A6" t="s">
        <v>131</v>
      </c>
      <c r="B6">
        <v>6.7885006938887136</v>
      </c>
      <c r="C6">
        <v>6.9028888100356927</v>
      </c>
      <c r="D6">
        <v>6.0789517123520449</v>
      </c>
      <c r="E6">
        <v>4.3091546889274772</v>
      </c>
      <c r="G6" t="s">
        <v>131</v>
      </c>
      <c r="H6">
        <v>4.4708508161436482</v>
      </c>
      <c r="I6">
        <v>4.3589536478447801</v>
      </c>
      <c r="J6">
        <v>4.5906736611441286</v>
      </c>
      <c r="K6">
        <v>3.5517507057208713</v>
      </c>
      <c r="M6" t="s">
        <v>131</v>
      </c>
      <c r="N6">
        <v>2.8291790364774698</v>
      </c>
      <c r="O6">
        <v>2.9075643855776305</v>
      </c>
      <c r="P6">
        <v>2.9934811843274902</v>
      </c>
      <c r="Q6">
        <v>2.2103376428414281</v>
      </c>
    </row>
    <row r="7" spans="1:17" x14ac:dyDescent="0.3">
      <c r="A7" t="s">
        <v>132</v>
      </c>
      <c r="B7">
        <v>8.0244135366609441</v>
      </c>
      <c r="C7">
        <v>6.958067582909516</v>
      </c>
      <c r="D7">
        <v>6.3616681149677827</v>
      </c>
      <c r="E7">
        <v>3.8245535318947961</v>
      </c>
      <c r="G7" t="s">
        <v>132</v>
      </c>
      <c r="H7">
        <v>6.1370347773032341</v>
      </c>
      <c r="I7">
        <v>5.5170152323630814</v>
      </c>
      <c r="J7">
        <v>4.4845382133866813</v>
      </c>
      <c r="K7">
        <v>3.2911574569827589</v>
      </c>
      <c r="M7" t="s">
        <v>132</v>
      </c>
      <c r="N7">
        <v>3.6402386324524838</v>
      </c>
      <c r="O7">
        <v>3.624010422599385</v>
      </c>
      <c r="P7">
        <v>3.2009558283631119</v>
      </c>
      <c r="Q7">
        <v>2.1322856003191064</v>
      </c>
    </row>
    <row r="8" spans="1:17" x14ac:dyDescent="0.3">
      <c r="A8" t="s">
        <v>133</v>
      </c>
      <c r="B8">
        <v>13.872303357494676</v>
      </c>
      <c r="C8">
        <v>11.744099971382239</v>
      </c>
      <c r="D8">
        <v>9.6691972936056665</v>
      </c>
      <c r="E8">
        <v>5.6893726887126679</v>
      </c>
      <c r="G8" t="s">
        <v>133</v>
      </c>
      <c r="H8">
        <v>9.3672086487232082</v>
      </c>
      <c r="I8">
        <v>8.453943558359029</v>
      </c>
      <c r="J8">
        <v>7.7026453568476168</v>
      </c>
      <c r="K8">
        <v>4.8027978493887193</v>
      </c>
      <c r="M8" t="s">
        <v>133</v>
      </c>
      <c r="N8">
        <v>5.361822418299881</v>
      </c>
      <c r="O8">
        <v>5.1293007008972396</v>
      </c>
      <c r="P8">
        <v>4.2065586403682333</v>
      </c>
      <c r="Q8">
        <v>2.5528720967537359</v>
      </c>
    </row>
    <row r="9" spans="1:17" x14ac:dyDescent="0.3">
      <c r="A9" t="s">
        <v>134</v>
      </c>
      <c r="B9">
        <v>17.91098340232287</v>
      </c>
      <c r="C9">
        <v>21.174739008231274</v>
      </c>
      <c r="D9">
        <v>18.02995796543825</v>
      </c>
      <c r="E9">
        <v>15.239763335837717</v>
      </c>
      <c r="G9" t="s">
        <v>134</v>
      </c>
      <c r="H9">
        <v>13.657679074131998</v>
      </c>
      <c r="I9">
        <v>14.932616910206846</v>
      </c>
      <c r="J9">
        <v>14.430849129046599</v>
      </c>
      <c r="K9">
        <v>12.294848706381611</v>
      </c>
      <c r="M9" t="s">
        <v>134</v>
      </c>
      <c r="N9">
        <v>7.5606538828013345</v>
      </c>
      <c r="O9">
        <v>8.4915691959078963</v>
      </c>
      <c r="P9">
        <v>7.9065225570338953</v>
      </c>
      <c r="Q9">
        <v>6.6721693478199837</v>
      </c>
    </row>
    <row r="12" spans="1:17" x14ac:dyDescent="0.3">
      <c r="A12" t="s">
        <v>135</v>
      </c>
      <c r="B12">
        <v>15.26</v>
      </c>
      <c r="C12">
        <v>4.5789999999999997</v>
      </c>
      <c r="D12">
        <v>1.526</v>
      </c>
      <c r="E12">
        <v>0.45789999999999997</v>
      </c>
      <c r="G12" t="s">
        <v>136</v>
      </c>
      <c r="H12">
        <v>15.26</v>
      </c>
      <c r="I12">
        <v>4.5789999999999997</v>
      </c>
      <c r="J12">
        <v>1.526</v>
      </c>
      <c r="K12">
        <v>0.45789999999999997</v>
      </c>
      <c r="M12" t="s">
        <v>137</v>
      </c>
      <c r="N12">
        <v>15.26</v>
      </c>
      <c r="O12">
        <v>4.5789999999999997</v>
      </c>
      <c r="P12">
        <v>1.526</v>
      </c>
      <c r="Q12">
        <v>0.45789999999999997</v>
      </c>
    </row>
    <row r="13" spans="1:17" x14ac:dyDescent="0.3">
      <c r="A13" t="s">
        <v>127</v>
      </c>
      <c r="B13">
        <f>B2/$B$7</f>
        <v>4.6339291773861545E-3</v>
      </c>
      <c r="C13">
        <f t="shared" ref="C13:E13" si="0">C2/$B$7</f>
        <v>3.3509020592824468E-3</v>
      </c>
      <c r="D13">
        <f t="shared" si="0"/>
        <v>4.5056236090192416E-3</v>
      </c>
      <c r="E13">
        <f t="shared" si="0"/>
        <v>3.811369027079836E-3</v>
      </c>
      <c r="G13" t="s">
        <v>127</v>
      </c>
      <c r="H13">
        <f>H2/$H$7</f>
        <v>3.3478110509125364E-3</v>
      </c>
      <c r="I13">
        <f t="shared" ref="I13:K13" si="1">I2/$H$7</f>
        <v>5.8386080905324473E-3</v>
      </c>
      <c r="J13">
        <f t="shared" si="1"/>
        <v>4.6140799643541435E-3</v>
      </c>
      <c r="K13">
        <f t="shared" si="1"/>
        <v>3.8364606067440104E-3</v>
      </c>
      <c r="M13" t="s">
        <v>127</v>
      </c>
      <c r="N13">
        <f>N2/$N$7</f>
        <v>5.4738184885567299E-3</v>
      </c>
      <c r="O13">
        <f t="shared" ref="O13:Q13" si="2">O2/$N$7</f>
        <v>6.2007426393166712E-3</v>
      </c>
      <c r="P13">
        <f t="shared" si="2"/>
        <v>6.3943347742344073E-3</v>
      </c>
      <c r="Q13">
        <f t="shared" si="2"/>
        <v>6.8914697247433121E-3</v>
      </c>
    </row>
    <row r="14" spans="1:17" x14ac:dyDescent="0.3">
      <c r="A14" t="s">
        <v>128</v>
      </c>
      <c r="B14">
        <f t="shared" ref="B14:E14" si="3">B3/$B$7</f>
        <v>2.3666806422037702E-2</v>
      </c>
      <c r="C14">
        <f t="shared" si="3"/>
        <v>1.1039831040377783E-2</v>
      </c>
      <c r="D14">
        <f t="shared" si="3"/>
        <v>1.0553646010908985E-2</v>
      </c>
      <c r="E14">
        <f t="shared" si="3"/>
        <v>6.6919406446467695E-3</v>
      </c>
      <c r="G14" t="s">
        <v>128</v>
      </c>
      <c r="H14">
        <f t="shared" ref="H14:K20" si="4">H3/$H$7</f>
        <v>6.7034870513229643E-3</v>
      </c>
      <c r="I14">
        <f t="shared" si="4"/>
        <v>7.597751047226483E-3</v>
      </c>
      <c r="J14">
        <f t="shared" si="4"/>
        <v>4.3341005115316925E-3</v>
      </c>
      <c r="K14">
        <f t="shared" si="4"/>
        <v>5.3020807677548768E-3</v>
      </c>
      <c r="M14" t="s">
        <v>128</v>
      </c>
      <c r="N14">
        <f t="shared" ref="N14:Q14" si="5">N3/$N$7</f>
        <v>4.3576009632114009E-3</v>
      </c>
      <c r="O14">
        <f t="shared" si="5"/>
        <v>4.3154304671212916E-3</v>
      </c>
      <c r="P14">
        <f t="shared" si="5"/>
        <v>4.5893501598406796E-3</v>
      </c>
      <c r="Q14">
        <f t="shared" si="5"/>
        <v>6.7332423899595061E-3</v>
      </c>
    </row>
    <row r="15" spans="1:17" x14ac:dyDescent="0.3">
      <c r="A15" t="s">
        <v>129</v>
      </c>
      <c r="B15">
        <f t="shared" ref="B15:E15" si="6">B4/$B$7</f>
        <v>0.14001779416645621</v>
      </c>
      <c r="C15">
        <f t="shared" si="6"/>
        <v>0.23599335240264177</v>
      </c>
      <c r="D15">
        <f t="shared" si="6"/>
        <v>0.2292876309198888</v>
      </c>
      <c r="E15">
        <f t="shared" si="6"/>
        <v>5.0611894532415984E-2</v>
      </c>
      <c r="G15" t="s">
        <v>129</v>
      </c>
      <c r="H15">
        <f t="shared" si="4"/>
        <v>0.16544266638105395</v>
      </c>
      <c r="I15">
        <f t="shared" si="4"/>
        <v>0.25751820744031689</v>
      </c>
      <c r="J15">
        <f t="shared" si="4"/>
        <v>0.25494630336034474</v>
      </c>
      <c r="K15">
        <f t="shared" si="4"/>
        <v>6.4071559052573834E-2</v>
      </c>
      <c r="M15" t="s">
        <v>129</v>
      </c>
      <c r="N15">
        <f t="shared" ref="N15:Q15" si="7">N4/$N$7</f>
        <v>0.10526307023859154</v>
      </c>
      <c r="O15">
        <f t="shared" si="7"/>
        <v>0.21062075705080499</v>
      </c>
      <c r="P15">
        <f t="shared" si="7"/>
        <v>0.16280005646695803</v>
      </c>
      <c r="Q15">
        <f t="shared" si="7"/>
        <v>2.4558414374915231E-2</v>
      </c>
    </row>
    <row r="16" spans="1:17" x14ac:dyDescent="0.3">
      <c r="A16" t="s">
        <v>130</v>
      </c>
      <c r="B16">
        <f t="shared" ref="B16:E16" si="8">B5/$B$7</f>
        <v>0.34463624837553614</v>
      </c>
      <c r="C16">
        <f t="shared" si="8"/>
        <v>0.31223197003415853</v>
      </c>
      <c r="D16">
        <f t="shared" si="8"/>
        <v>0.27468400224866985</v>
      </c>
      <c r="E16">
        <f t="shared" si="8"/>
        <v>0.15511122229007443</v>
      </c>
      <c r="G16" t="s">
        <v>130</v>
      </c>
      <c r="H16">
        <f t="shared" si="4"/>
        <v>0.36136918683263825</v>
      </c>
      <c r="I16">
        <f t="shared" si="4"/>
        <v>0.35206560242194546</v>
      </c>
      <c r="J16">
        <f t="shared" si="4"/>
        <v>0.3246647089522533</v>
      </c>
      <c r="K16">
        <f t="shared" si="4"/>
        <v>0.22250278385380173</v>
      </c>
      <c r="M16" t="s">
        <v>130</v>
      </c>
      <c r="N16">
        <f t="shared" ref="N16:Q16" si="9">N5/$N$7</f>
        <v>0.36946821576350836</v>
      </c>
      <c r="O16">
        <f t="shared" si="9"/>
        <v>0.34973996515819694</v>
      </c>
      <c r="P16">
        <f t="shared" si="9"/>
        <v>0.31544455305050123</v>
      </c>
      <c r="Q16">
        <f t="shared" si="9"/>
        <v>0.19918383729995739</v>
      </c>
    </row>
    <row r="17" spans="1:17" x14ac:dyDescent="0.3">
      <c r="A17" t="s">
        <v>131</v>
      </c>
      <c r="B17">
        <f t="shared" ref="B17:E17" si="10">B6/$B$7</f>
        <v>0.84598091348037519</v>
      </c>
      <c r="C17">
        <f t="shared" si="10"/>
        <v>0.86023592608963029</v>
      </c>
      <c r="D17">
        <f t="shared" si="10"/>
        <v>0.75755713293928395</v>
      </c>
      <c r="E17">
        <f t="shared" si="10"/>
        <v>0.53700556049863912</v>
      </c>
      <c r="G17" t="s">
        <v>131</v>
      </c>
      <c r="H17">
        <f t="shared" si="4"/>
        <v>0.72850341873217339</v>
      </c>
      <c r="I17">
        <f t="shared" si="4"/>
        <v>0.71027031881351221</v>
      </c>
      <c r="J17">
        <f t="shared" si="4"/>
        <v>0.74802796916223191</v>
      </c>
      <c r="K17">
        <f t="shared" si="4"/>
        <v>0.57874052121334063</v>
      </c>
      <c r="M17" t="s">
        <v>131</v>
      </c>
      <c r="N17">
        <f t="shared" ref="N17:Q17" si="11">N6/$N$7</f>
        <v>0.77719603634100465</v>
      </c>
      <c r="O17">
        <f t="shared" si="11"/>
        <v>0.79872906123705423</v>
      </c>
      <c r="P17">
        <f t="shared" si="11"/>
        <v>0.82233103007061292</v>
      </c>
      <c r="Q17">
        <f t="shared" si="11"/>
        <v>0.60719580940008056</v>
      </c>
    </row>
    <row r="18" spans="1:17" x14ac:dyDescent="0.3">
      <c r="A18" t="s">
        <v>132</v>
      </c>
      <c r="B18">
        <f t="shared" ref="B18:E18" si="12">B7/$B$7</f>
        <v>1</v>
      </c>
      <c r="C18">
        <f t="shared" si="12"/>
        <v>0.86711228815917341</v>
      </c>
      <c r="D18">
        <f t="shared" si="12"/>
        <v>0.79278916595005766</v>
      </c>
      <c r="E18">
        <f t="shared" si="12"/>
        <v>0.47661471014942725</v>
      </c>
      <c r="G18" t="s">
        <v>132</v>
      </c>
      <c r="H18">
        <f t="shared" si="4"/>
        <v>1</v>
      </c>
      <c r="I18">
        <f t="shared" si="4"/>
        <v>0.89897082753495416</v>
      </c>
      <c r="J18">
        <f t="shared" si="4"/>
        <v>0.73073371361230888</v>
      </c>
      <c r="K18">
        <f t="shared" si="4"/>
        <v>0.53627811743132658</v>
      </c>
      <c r="M18" t="s">
        <v>132</v>
      </c>
      <c r="N18">
        <f t="shared" ref="N18:Q18" si="13">N7/$N$7</f>
        <v>1</v>
      </c>
      <c r="O18">
        <f t="shared" si="13"/>
        <v>0.99554199284947276</v>
      </c>
      <c r="P18">
        <f t="shared" si="13"/>
        <v>0.87932582216638355</v>
      </c>
      <c r="Q18">
        <f t="shared" si="13"/>
        <v>0.58575434624255751</v>
      </c>
    </row>
    <row r="19" spans="1:17" x14ac:dyDescent="0.3">
      <c r="A19" t="s">
        <v>133</v>
      </c>
      <c r="B19">
        <f t="shared" ref="B19:E19" si="14">B8/$B$7</f>
        <v>1.7287622695561013</v>
      </c>
      <c r="C19">
        <f t="shared" si="14"/>
        <v>1.4635462040593064</v>
      </c>
      <c r="D19">
        <f t="shared" si="14"/>
        <v>1.2049724567945357</v>
      </c>
      <c r="E19">
        <f t="shared" si="14"/>
        <v>0.70900791225673609</v>
      </c>
      <c r="G19" t="s">
        <v>133</v>
      </c>
      <c r="H19">
        <f t="shared" si="4"/>
        <v>1.526341138454391</v>
      </c>
      <c r="I19">
        <f t="shared" si="4"/>
        <v>1.3775290291044924</v>
      </c>
      <c r="J19">
        <f t="shared" si="4"/>
        <v>1.2551086373723226</v>
      </c>
      <c r="K19">
        <f t="shared" si="4"/>
        <v>0.78259257502516355</v>
      </c>
      <c r="M19" t="s">
        <v>133</v>
      </c>
      <c r="N19">
        <f t="shared" ref="N19:Q19" si="15">N8/$N$7</f>
        <v>1.4729315739082578</v>
      </c>
      <c r="O19">
        <f t="shared" si="15"/>
        <v>1.4090561687824164</v>
      </c>
      <c r="P19">
        <f t="shared" si="15"/>
        <v>1.1555722206964798</v>
      </c>
      <c r="Q19">
        <f t="shared" si="15"/>
        <v>0.70129251252790192</v>
      </c>
    </row>
    <row r="20" spans="1:17" x14ac:dyDescent="0.3">
      <c r="A20" t="s">
        <v>134</v>
      </c>
      <c r="B20">
        <f t="shared" ref="B20:E20" si="16">B9/$B$7</f>
        <v>2.2320613613061431</v>
      </c>
      <c r="C20">
        <f t="shared" si="16"/>
        <v>2.6387896026906832</v>
      </c>
      <c r="D20">
        <f t="shared" si="16"/>
        <v>2.2468879355563143</v>
      </c>
      <c r="E20">
        <f t="shared" si="16"/>
        <v>1.8991747205215905</v>
      </c>
      <c r="G20" t="s">
        <v>134</v>
      </c>
      <c r="H20">
        <f t="shared" si="4"/>
        <v>2.2254524488996821</v>
      </c>
      <c r="I20">
        <f t="shared" si="4"/>
        <v>2.4331973749656033</v>
      </c>
      <c r="J20">
        <f t="shared" si="4"/>
        <v>2.3514367528788673</v>
      </c>
      <c r="K20">
        <f t="shared" si="4"/>
        <v>2.0033858618256475</v>
      </c>
      <c r="M20" t="s">
        <v>134</v>
      </c>
      <c r="N20">
        <f t="shared" ref="N20:Q20" si="17">N9/$N$7</f>
        <v>2.0769665525217524</v>
      </c>
      <c r="O20">
        <f t="shared" si="17"/>
        <v>2.3326957524724135</v>
      </c>
      <c r="P20">
        <f t="shared" si="17"/>
        <v>2.1719791901958776</v>
      </c>
      <c r="Q20">
        <f t="shared" si="17"/>
        <v>1.8328933955972118</v>
      </c>
    </row>
    <row r="23" spans="1:17" x14ac:dyDescent="0.3">
      <c r="B23">
        <v>15.26</v>
      </c>
      <c r="C23">
        <v>4.5789999999999997</v>
      </c>
      <c r="D23">
        <v>1.526</v>
      </c>
      <c r="E23">
        <v>0.45789999999999997</v>
      </c>
      <c r="H23">
        <v>15.26</v>
      </c>
      <c r="I23">
        <v>4.5789999999999997</v>
      </c>
      <c r="J23">
        <v>1.526</v>
      </c>
      <c r="K23">
        <v>0.45789999999999997</v>
      </c>
      <c r="N23">
        <v>15.26</v>
      </c>
      <c r="O23">
        <v>4.5789999999999997</v>
      </c>
      <c r="P23">
        <v>1.526</v>
      </c>
      <c r="Q23">
        <v>0.45789999999999997</v>
      </c>
    </row>
    <row r="24" spans="1:17" x14ac:dyDescent="0.3">
      <c r="A24" t="s">
        <v>127</v>
      </c>
      <c r="B24">
        <f>ABS($B$13-B13)</f>
        <v>0</v>
      </c>
      <c r="C24">
        <f t="shared" ref="C24:E24" si="18">ABS($B$13-C13)</f>
        <v>1.2830271181037078E-3</v>
      </c>
      <c r="D24">
        <f t="shared" si="18"/>
        <v>1.2830556836691299E-4</v>
      </c>
      <c r="E24">
        <f t="shared" si="18"/>
        <v>8.2256015030631856E-4</v>
      </c>
      <c r="G24" t="s">
        <v>127</v>
      </c>
      <c r="H24">
        <f>ABS($H$13-H13)</f>
        <v>0</v>
      </c>
      <c r="I24">
        <f>ABS($H$13-I13)</f>
        <v>2.490797039619911E-3</v>
      </c>
      <c r="J24">
        <f t="shared" ref="J24:K24" si="19">ABS($H$13-J13)</f>
        <v>1.2662689134416072E-3</v>
      </c>
      <c r="K24">
        <f t="shared" si="19"/>
        <v>4.8864955583147402E-4</v>
      </c>
      <c r="M24" t="s">
        <v>127</v>
      </c>
      <c r="N24">
        <f>ABS($N$13-N13)</f>
        <v>0</v>
      </c>
      <c r="O24">
        <f t="shared" ref="O24:Q24" si="20">ABS($N$13-O13)</f>
        <v>7.2692415075994131E-4</v>
      </c>
      <c r="P24">
        <f t="shared" si="20"/>
        <v>9.2051628567767739E-4</v>
      </c>
      <c r="Q24">
        <f t="shared" si="20"/>
        <v>1.4176512361865823E-3</v>
      </c>
    </row>
    <row r="25" spans="1:17" x14ac:dyDescent="0.3">
      <c r="A25" t="s">
        <v>128</v>
      </c>
      <c r="B25">
        <f>ABS($B$14-B14)</f>
        <v>0</v>
      </c>
      <c r="C25">
        <f t="shared" ref="C25:E25" si="21">ABS($B$14-C14)</f>
        <v>1.2626975381659919E-2</v>
      </c>
      <c r="D25">
        <f t="shared" si="21"/>
        <v>1.3113160411128717E-2</v>
      </c>
      <c r="E25">
        <f t="shared" si="21"/>
        <v>1.6974865777390932E-2</v>
      </c>
      <c r="G25" t="s">
        <v>128</v>
      </c>
      <c r="H25">
        <f>ABS($H$14-H14)</f>
        <v>0</v>
      </c>
      <c r="I25">
        <f t="shared" ref="I25:K25" si="22">ABS($H$14-I14)</f>
        <v>8.9426399590351868E-4</v>
      </c>
      <c r="J25">
        <f t="shared" si="22"/>
        <v>2.3693865397912718E-3</v>
      </c>
      <c r="K25">
        <f t="shared" si="22"/>
        <v>1.4014062835680874E-3</v>
      </c>
      <c r="M25" t="s">
        <v>128</v>
      </c>
      <c r="N25">
        <f>ABS($N$14-N14)</f>
        <v>0</v>
      </c>
      <c r="O25">
        <f t="shared" ref="O25:Q25" si="23">ABS($N$14-O14)</f>
        <v>4.2170496090109325E-5</v>
      </c>
      <c r="P25">
        <f t="shared" si="23"/>
        <v>2.3174919662927868E-4</v>
      </c>
      <c r="Q25">
        <f t="shared" si="23"/>
        <v>2.3756414267481051E-3</v>
      </c>
    </row>
    <row r="26" spans="1:17" x14ac:dyDescent="0.3">
      <c r="A26" t="s">
        <v>129</v>
      </c>
      <c r="B26">
        <f>ABS($B$15-B15)</f>
        <v>0</v>
      </c>
      <c r="C26">
        <f t="shared" ref="C26:E26" si="24">ABS($B$15-C15)</f>
        <v>9.597555823618556E-2</v>
      </c>
      <c r="D26">
        <f t="shared" si="24"/>
        <v>8.9269836753432585E-2</v>
      </c>
      <c r="E26">
        <f t="shared" si="24"/>
        <v>8.940589963404022E-2</v>
      </c>
      <c r="G26" t="s">
        <v>129</v>
      </c>
      <c r="H26">
        <f>ABS($H$15-H15)</f>
        <v>0</v>
      </c>
      <c r="I26">
        <f t="shared" ref="I26:K26" si="25">ABS($H$15-I15)</f>
        <v>9.2075541059262939E-2</v>
      </c>
      <c r="J26">
        <f t="shared" si="25"/>
        <v>8.9503636979290785E-2</v>
      </c>
      <c r="K26">
        <f t="shared" si="25"/>
        <v>0.10137110732848012</v>
      </c>
      <c r="M26" t="s">
        <v>129</v>
      </c>
      <c r="N26">
        <f>ABS($N$15-N15)</f>
        <v>0</v>
      </c>
      <c r="O26">
        <f t="shared" ref="O26:Q26" si="26">ABS($N$15-O15)</f>
        <v>0.10535768681221346</v>
      </c>
      <c r="P26">
        <f t="shared" si="26"/>
        <v>5.7536986228366491E-2</v>
      </c>
      <c r="Q26">
        <f t="shared" si="26"/>
        <v>8.0704655863676311E-2</v>
      </c>
    </row>
    <row r="27" spans="1:17" x14ac:dyDescent="0.3">
      <c r="A27" t="s">
        <v>130</v>
      </c>
      <c r="B27">
        <f>ABS($B$16-B16)</f>
        <v>0</v>
      </c>
      <c r="C27">
        <f t="shared" ref="C27:E27" si="27">ABS($B$16-C16)</f>
        <v>3.2404278341377601E-2</v>
      </c>
      <c r="D27">
        <f t="shared" si="27"/>
        <v>6.9952246126866291E-2</v>
      </c>
      <c r="E27">
        <f t="shared" si="27"/>
        <v>0.18952502608546171</v>
      </c>
      <c r="G27" t="s">
        <v>130</v>
      </c>
      <c r="H27">
        <f>ABS($H$16-H16)</f>
        <v>0</v>
      </c>
      <c r="I27">
        <f t="shared" ref="I27:K27" si="28">ABS($H$16-I16)</f>
        <v>9.303584410692789E-3</v>
      </c>
      <c r="J27">
        <f t="shared" si="28"/>
        <v>3.6704477880384945E-2</v>
      </c>
      <c r="K27">
        <f t="shared" si="28"/>
        <v>0.13886640297883651</v>
      </c>
      <c r="M27" t="s">
        <v>130</v>
      </c>
      <c r="N27">
        <f>ABS($N$16-N16)</f>
        <v>0</v>
      </c>
      <c r="O27">
        <f t="shared" ref="O27:Q27" si="29">ABS($N$16-O16)</f>
        <v>1.9728250605311415E-2</v>
      </c>
      <c r="P27">
        <f t="shared" si="29"/>
        <v>5.4023662713007126E-2</v>
      </c>
      <c r="Q27">
        <f t="shared" si="29"/>
        <v>0.17028437846355096</v>
      </c>
    </row>
    <row r="28" spans="1:17" x14ac:dyDescent="0.3">
      <c r="A28" t="s">
        <v>131</v>
      </c>
      <c r="B28">
        <f>ABS($B$17-B17)</f>
        <v>0</v>
      </c>
      <c r="C28">
        <f t="shared" ref="C28:E28" si="30">ABS($B$17-C17)</f>
        <v>1.4255012609255102E-2</v>
      </c>
      <c r="D28">
        <f t="shared" si="30"/>
        <v>8.8423780541091235E-2</v>
      </c>
      <c r="E28">
        <f t="shared" si="30"/>
        <v>0.30897535298173606</v>
      </c>
      <c r="G28" t="s">
        <v>131</v>
      </c>
      <c r="H28">
        <f>ABS($H$17-H17)</f>
        <v>0</v>
      </c>
      <c r="I28">
        <f t="shared" ref="I28:K28" si="31">ABS($H$17-I17)</f>
        <v>1.8233099918661178E-2</v>
      </c>
      <c r="J28">
        <f t="shared" si="31"/>
        <v>1.9524550430058518E-2</v>
      </c>
      <c r="K28">
        <f t="shared" si="31"/>
        <v>0.14976289751883276</v>
      </c>
      <c r="M28" t="s">
        <v>131</v>
      </c>
      <c r="N28">
        <f>ABS($N$17-N17)</f>
        <v>0</v>
      </c>
      <c r="O28">
        <f t="shared" ref="O28:Q28" si="32">ABS($N$17-O17)</f>
        <v>2.153302489604958E-2</v>
      </c>
      <c r="P28">
        <f t="shared" si="32"/>
        <v>4.5134993729608275E-2</v>
      </c>
      <c r="Q28">
        <f t="shared" si="32"/>
        <v>0.17000022694092409</v>
      </c>
    </row>
    <row r="29" spans="1:17" x14ac:dyDescent="0.3">
      <c r="A29" t="s">
        <v>132</v>
      </c>
      <c r="B29">
        <f>ABS($B$18-B18)</f>
        <v>0</v>
      </c>
      <c r="C29">
        <f t="shared" ref="C29:E29" si="33">ABS($B$18-C18)</f>
        <v>0.13288771184082659</v>
      </c>
      <c r="D29">
        <f t="shared" si="33"/>
        <v>0.20721083404994234</v>
      </c>
      <c r="E29">
        <f t="shared" si="33"/>
        <v>0.52338528985057275</v>
      </c>
      <c r="G29" t="s">
        <v>132</v>
      </c>
      <c r="H29">
        <f>ABS($B$18-H18)</f>
        <v>0</v>
      </c>
      <c r="I29">
        <f t="shared" ref="I29:K29" si="34">ABS($B$18-I18)</f>
        <v>0.10102917246504584</v>
      </c>
      <c r="J29">
        <f t="shared" si="34"/>
        <v>0.26926628638769112</v>
      </c>
      <c r="K29">
        <f t="shared" si="34"/>
        <v>0.46372188256867342</v>
      </c>
      <c r="M29" t="s">
        <v>132</v>
      </c>
      <c r="N29">
        <f>ABS($B$18-N18)</f>
        <v>0</v>
      </c>
      <c r="O29">
        <f t="shared" ref="O29:Q29" si="35">ABS($B$18-O18)</f>
        <v>4.4580071505272434E-3</v>
      </c>
      <c r="P29">
        <f t="shared" si="35"/>
        <v>0.12067417783361645</v>
      </c>
      <c r="Q29">
        <f t="shared" si="35"/>
        <v>0.41424565375744249</v>
      </c>
    </row>
    <row r="30" spans="1:17" x14ac:dyDescent="0.3">
      <c r="A30" t="s">
        <v>133</v>
      </c>
      <c r="B30">
        <f>ABS($B$19-B19)</f>
        <v>0</v>
      </c>
      <c r="C30">
        <f t="shared" ref="C30:E30" si="36">ABS($B$19-C19)</f>
        <v>0.26521606549679499</v>
      </c>
      <c r="D30">
        <f t="shared" si="36"/>
        <v>0.52378981276156567</v>
      </c>
      <c r="E30">
        <f t="shared" si="36"/>
        <v>1.0197543572993653</v>
      </c>
      <c r="G30" t="s">
        <v>133</v>
      </c>
      <c r="H30">
        <f>ABS($H$19-H19)</f>
        <v>0</v>
      </c>
      <c r="I30">
        <f t="shared" ref="I30:K30" si="37">ABS($H$19-I19)</f>
        <v>0.14881210934989864</v>
      </c>
      <c r="J30">
        <f t="shared" si="37"/>
        <v>0.27123250108206842</v>
      </c>
      <c r="K30">
        <f t="shared" si="37"/>
        <v>0.74374856342922746</v>
      </c>
      <c r="M30" t="s">
        <v>133</v>
      </c>
      <c r="N30">
        <f>ABS($N$19-N19)</f>
        <v>0</v>
      </c>
      <c r="O30">
        <f t="shared" ref="O30:Q30" si="38">ABS($N$19-O19)</f>
        <v>6.3875405125841445E-2</v>
      </c>
      <c r="P30">
        <f t="shared" si="38"/>
        <v>0.31735935321177799</v>
      </c>
      <c r="Q30">
        <f t="shared" si="38"/>
        <v>0.77163906138035587</v>
      </c>
    </row>
    <row r="31" spans="1:17" x14ac:dyDescent="0.3">
      <c r="A31" t="s">
        <v>134</v>
      </c>
      <c r="B31">
        <f>ABS($B$20-B20)</f>
        <v>0</v>
      </c>
      <c r="C31">
        <f t="shared" ref="C31:E31" si="39">ABS($B$20-C20)</f>
        <v>0.40672824138454011</v>
      </c>
      <c r="D31">
        <f t="shared" si="39"/>
        <v>1.4826574250171198E-2</v>
      </c>
      <c r="E31">
        <f t="shared" si="39"/>
        <v>0.33288664078455255</v>
      </c>
      <c r="G31" t="s">
        <v>134</v>
      </c>
      <c r="H31">
        <f>ABS($H$20-H20)</f>
        <v>0</v>
      </c>
      <c r="I31">
        <f t="shared" ref="I31:K31" si="40">ABS($H$20-I20)</f>
        <v>0.20774492606592121</v>
      </c>
      <c r="J31">
        <f t="shared" si="40"/>
        <v>0.12598430397918525</v>
      </c>
      <c r="K31">
        <f t="shared" si="40"/>
        <v>0.22206658707403459</v>
      </c>
      <c r="M31" t="s">
        <v>134</v>
      </c>
      <c r="N31">
        <f>ABS($N$20-N20)</f>
        <v>0</v>
      </c>
      <c r="O31">
        <f t="shared" ref="O31:Q31" si="41">ABS($N$20-O20)</f>
        <v>0.25572919995066101</v>
      </c>
      <c r="P31">
        <f t="shared" si="41"/>
        <v>9.5012637674125155E-2</v>
      </c>
      <c r="Q31">
        <f t="shared" si="41"/>
        <v>0.24407315692454068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2.28.20_BITC_psr_bead_psrdiluti</vt:lpstr>
      <vt:lpstr>Sheet1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2020-02-28T18:01:25Z</dcterms:created>
  <dcterms:modified xsi:type="dcterms:W3CDTF">2020-03-24T17:34:32Z</dcterms:modified>
</cp:coreProperties>
</file>