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7.20_PSR_flow_bead_BITC\"/>
    </mc:Choice>
  </mc:AlternateContent>
  <xr:revisionPtr revIDLastSave="0" documentId="13_ncr:1_{EC60E74C-6BBC-40B6-A271-416E3AB21FF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3.17.20_BITC_bead_ribonuclease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2" i="2"/>
  <c r="F10" i="2"/>
  <c r="E10" i="2"/>
  <c r="F4" i="2"/>
  <c r="F3" i="2" l="1"/>
  <c r="F5" i="2"/>
  <c r="F6" i="2"/>
  <c r="F7" i="2"/>
  <c r="F8" i="2"/>
  <c r="F9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2" i="2"/>
  <c r="E3" i="2" l="1"/>
  <c r="E4" i="2"/>
  <c r="E5" i="2"/>
  <c r="E6" i="2"/>
  <c r="E7" i="2"/>
  <c r="E8" i="2"/>
  <c r="E9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2" i="2"/>
</calcChain>
</file>

<file path=xl/sharedStrings.xml><?xml version="1.0" encoding="utf-8"?>
<sst xmlns="http://schemas.openxmlformats.org/spreadsheetml/2006/main" count="79" uniqueCount="79">
  <si>
    <t>3.17.20_BITC_bead_ovalbumin_1.3xdilution</t>
  </si>
  <si>
    <t>Well ID</t>
  </si>
  <si>
    <t>Sample Name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</si>
  <si>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</si>
  <si>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</si>
  <si>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</si>
  <si>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</si>
  <si>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</si>
  <si>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</si>
  <si>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</si>
  <si>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</si>
  <si>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</si>
  <si>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</si>
  <si>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</si>
  <si>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</si>
  <si>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</si>
  <si>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</si>
  <si>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</si>
  <si>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</si>
  <si>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</si>
  <si>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</si>
  <si>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</si>
  <si>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</si>
  <si>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</si>
  <si>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</si>
  <si>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</si>
  <si>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</si>
  <si>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</si>
  <si>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</si>
  <si>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</si>
  <si>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</si>
  <si>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</si>
  <si>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</si>
  <si>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</si>
  <si>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</si>
  <si>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</si>
  <si>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</si>
  <si>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</si>
  <si>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</si>
  <si>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</si>
  <si>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</si>
  <si>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</si>
  <si>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</si>
  <si>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</si>
  <si>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</si>
  <si>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</si>
  <si>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</si>
  <si>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Ribonucleas A Median MFI</t>
  </si>
  <si>
    <t>Elot</t>
  </si>
  <si>
    <t>Cren</t>
  </si>
  <si>
    <t>Abit</t>
  </si>
  <si>
    <t>Duli</t>
  </si>
  <si>
    <t>Emi</t>
  </si>
  <si>
    <t>Ixe</t>
  </si>
  <si>
    <t>Lenzi</t>
  </si>
  <si>
    <t>Boco</t>
  </si>
  <si>
    <t>Patri</t>
  </si>
  <si>
    <t>Visi</t>
  </si>
  <si>
    <t>Gani</t>
  </si>
  <si>
    <t>Ibal</t>
  </si>
  <si>
    <t>Mat</t>
  </si>
  <si>
    <t>Trem</t>
  </si>
  <si>
    <t>Goli</t>
  </si>
  <si>
    <t>Ficla</t>
  </si>
  <si>
    <t>Romo</t>
  </si>
  <si>
    <t>Atel</t>
  </si>
  <si>
    <t>Rad</t>
  </si>
  <si>
    <t>Mepo</t>
  </si>
  <si>
    <t>Nata</t>
  </si>
  <si>
    <t>Pina</t>
  </si>
  <si>
    <t>Bren</t>
  </si>
  <si>
    <t>Sim</t>
  </si>
  <si>
    <t>Ola</t>
  </si>
  <si>
    <t>Otler</t>
  </si>
  <si>
    <t>Velt</t>
  </si>
  <si>
    <t>Brod</t>
  </si>
  <si>
    <t>Ritux</t>
  </si>
  <si>
    <t>Carl</t>
  </si>
  <si>
    <t>Adimab PSR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</si>
</sst>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</a:rPr>
              <a:t>Normalized</a:t>
            </a:r>
            <a:r>
              <a:rPr lang="en-US" sz="2000" baseline="0">
                <a:solidFill>
                  <a:schemeClr val="tx1"/>
                </a:solidFill>
              </a:rPr>
              <a:t> Ribonuclease A Score vs Adimab PSR Score</a:t>
            </a:r>
            <a:endParaRPr lang="en-US" sz="20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/>
                </a:solidFill>
                <a:prstDash val="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391693444861448"/>
                  <c:y val="-0.21364629421322334"/>
                </c:manualLayout>
              </c:layout>
              <c:numFmt formatCode="General" sourceLinked="0"/>
              <c:spPr>
                <a:noFill/>
                <a:ln>
                  <a:solidFill>
                    <a:schemeClr val="accent5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Sheet1!$D$2:$D$31</c:f>
              <c:numCache>
                <c:formatCode>General</c:formatCode>
                <c:ptCount val="30"/>
                <c:pt idx="0">
                  <c:v>0</c:v>
                </c:pt>
                <c:pt idx="1">
                  <c:v>0.1</c:v>
                </c:pt>
                <c:pt idx="2">
                  <c:v>0.17</c:v>
                </c:pt>
                <c:pt idx="3">
                  <c:v>0.33</c:v>
                </c:pt>
                <c:pt idx="4">
                  <c:v>0.64</c:v>
                </c:pt>
                <c:pt idx="5">
                  <c:v>0.81</c:v>
                </c:pt>
                <c:pt idx="6">
                  <c:v>0</c:v>
                </c:pt>
                <c:pt idx="7">
                  <c:v>0</c:v>
                </c:pt>
                <c:pt idx="8">
                  <c:v>0.15</c:v>
                </c:pt>
                <c:pt idx="9">
                  <c:v>0.23</c:v>
                </c:pt>
                <c:pt idx="10">
                  <c:v>0.42</c:v>
                </c:pt>
                <c:pt idx="11">
                  <c:v>0.52</c:v>
                </c:pt>
                <c:pt idx="12">
                  <c:v>0</c:v>
                </c:pt>
                <c:pt idx="13">
                  <c:v>0</c:v>
                </c:pt>
                <c:pt idx="14">
                  <c:v>7.0000000000000007E-2</c:v>
                </c:pt>
                <c:pt idx="15">
                  <c:v>0.13</c:v>
                </c:pt>
                <c:pt idx="16">
                  <c:v>0.55000000000000004</c:v>
                </c:pt>
                <c:pt idx="17">
                  <c:v>0.76</c:v>
                </c:pt>
                <c:pt idx="18">
                  <c:v>0</c:v>
                </c:pt>
                <c:pt idx="19">
                  <c:v>0</c:v>
                </c:pt>
                <c:pt idx="20">
                  <c:v>0.01</c:v>
                </c:pt>
                <c:pt idx="21">
                  <c:v>0.25</c:v>
                </c:pt>
                <c:pt idx="22">
                  <c:v>0.34</c:v>
                </c:pt>
                <c:pt idx="23">
                  <c:v>0.48</c:v>
                </c:pt>
                <c:pt idx="24">
                  <c:v>0</c:v>
                </c:pt>
                <c:pt idx="25">
                  <c:v>0</c:v>
                </c:pt>
                <c:pt idx="26">
                  <c:v>0.27</c:v>
                </c:pt>
                <c:pt idx="27">
                  <c:v>0.38</c:v>
                </c:pt>
                <c:pt idx="28">
                  <c:v>0.21</c:v>
                </c:pt>
                <c:pt idx="29">
                  <c:v>0.66</c:v>
                </c:pt>
              </c:numCache>
            </c:numRef>
          </c:xVal>
          <c:yVal>
            <c:numRef>
              <c:f>Sheet1!$F$2:$F$31</c:f>
              <c:numCache>
                <c:formatCode>General</c:formatCode>
                <c:ptCount val="30"/>
                <c:pt idx="0">
                  <c:v>0</c:v>
                </c:pt>
                <c:pt idx="1">
                  <c:v>1.5274034141958671E-2</c:v>
                </c:pt>
                <c:pt idx="2">
                  <c:v>3.7735849056603772E-2</c:v>
                </c:pt>
                <c:pt idx="3">
                  <c:v>2.6954177897574125E-3</c:v>
                </c:pt>
                <c:pt idx="4">
                  <c:v>5.3908355795148251E-2</c:v>
                </c:pt>
                <c:pt idx="5">
                  <c:v>6.9182389937106917E-2</c:v>
                </c:pt>
                <c:pt idx="6">
                  <c:v>0</c:v>
                </c:pt>
                <c:pt idx="7">
                  <c:v>1.5274034141958671E-2</c:v>
                </c:pt>
                <c:pt idx="8">
                  <c:v>3.4141958670260555E-2</c:v>
                </c:pt>
                <c:pt idx="9">
                  <c:v>2.6954177897574125E-2</c:v>
                </c:pt>
                <c:pt idx="10">
                  <c:v>7.4573225516621738E-2</c:v>
                </c:pt>
                <c:pt idx="11">
                  <c:v>0.19047619047619047</c:v>
                </c:pt>
                <c:pt idx="12">
                  <c:v>-7.1877807726864335E-3</c:v>
                </c:pt>
                <c:pt idx="13">
                  <c:v>1.5274034141958671E-2</c:v>
                </c:pt>
                <c:pt idx="14">
                  <c:v>6.3791554357592095E-2</c:v>
                </c:pt>
                <c:pt idx="15">
                  <c:v>4.1329739442946989E-2</c:v>
                </c:pt>
                <c:pt idx="16">
                  <c:v>4.9415992812219228E-2</c:v>
                </c:pt>
                <c:pt idx="17">
                  <c:v>1</c:v>
                </c:pt>
                <c:pt idx="18">
                  <c:v>-3.5938903863432167E-3</c:v>
                </c:pt>
                <c:pt idx="19">
                  <c:v>4.1329739442946989E-2</c:v>
                </c:pt>
                <c:pt idx="20">
                  <c:v>3.0548068283917342E-2</c:v>
                </c:pt>
                <c:pt idx="21">
                  <c:v>7.1877807726864335E-3</c:v>
                </c:pt>
                <c:pt idx="22">
                  <c:v>0.13477088948787061</c:v>
                </c:pt>
                <c:pt idx="23">
                  <c:v>3.7735849056603772E-2</c:v>
                </c:pt>
                <c:pt idx="24">
                  <c:v>0.23719676549865229</c:v>
                </c:pt>
                <c:pt idx="25">
                  <c:v>1.2578616352201259E-2</c:v>
                </c:pt>
                <c:pt idx="26">
                  <c:v>0.8274932614555256</c:v>
                </c:pt>
                <c:pt idx="27">
                  <c:v>0.19047619047619047</c:v>
                </c:pt>
                <c:pt idx="28">
                  <c:v>0</c:v>
                </c:pt>
                <c:pt idx="29">
                  <c:v>1.5947888589398023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3E-4212-AEAA-57F18221A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294952"/>
        <c:axId val="703286096"/>
      </c:scatterChart>
      <c:valAx>
        <c:axId val="703294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Adimab PSR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286096"/>
        <c:crossesAt val="-5"/>
        <c:crossBetween val="midCat"/>
      </c:valAx>
      <c:valAx>
        <c:axId val="703286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Normalized</a:t>
                </a:r>
                <a:r>
                  <a:rPr lang="en-US" sz="1800" baseline="0"/>
                  <a:t> Ribonuclease A Score</a:t>
                </a:r>
                <a:endParaRPr lang="en-US" sz="1800"/>
              </a:p>
            </c:rich>
          </c:tx>
          <c:layout>
            <c:manualLayout>
              <c:xMode val="edge"/>
              <c:yMode val="edge"/>
              <c:x val="2.336448598130841E-2"/>
              <c:y val="0.147920759905011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294952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7620</xdr:rowOff>
    </xdr:from>
    <xdr:to>
      <xdr:col>19</xdr:col>
      <xdr:colOff>152400</xdr:colOff>
      <xdr:row>25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5E0BA5-AE3D-4A01-9EC0-D7A6BE502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workbookViewId="0">
      <selection activeCellId="1" sqref="L1:L1048576 A1:A1048576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3">
      <c r="A3" t="s">
        <v>17</v>
      </c>
      <c r="C3">
        <v>5000</v>
      </c>
      <c r="D3">
        <v>79</v>
      </c>
      <c r="E3">
        <v>87</v>
      </c>
      <c r="F3">
        <v>78.260000000000005</v>
      </c>
      <c r="G3">
        <v>87.29</v>
      </c>
      <c r="H3" s="1">
        <v>0.87150000000000005</v>
      </c>
      <c r="I3" s="1">
        <v>0.87150000000000005</v>
      </c>
      <c r="J3">
        <v>5000</v>
      </c>
      <c r="K3">
        <v>649</v>
      </c>
      <c r="L3">
        <v>52</v>
      </c>
      <c r="M3">
        <v>662.71</v>
      </c>
      <c r="N3">
        <v>54.28</v>
      </c>
      <c r="O3" s="1">
        <v>0.87150000000000005</v>
      </c>
      <c r="P3" s="1">
        <v>1</v>
      </c>
    </row>
    <row r="4" spans="1:16" x14ac:dyDescent="0.3">
      <c r="A4" t="s">
        <v>18</v>
      </c>
      <c r="C4">
        <v>5000</v>
      </c>
      <c r="D4">
        <v>79</v>
      </c>
      <c r="E4">
        <v>87</v>
      </c>
      <c r="F4">
        <v>78.14</v>
      </c>
      <c r="G4">
        <v>87.31</v>
      </c>
      <c r="H4" s="1">
        <v>0.93910000000000005</v>
      </c>
      <c r="I4" s="1">
        <v>0.93910000000000005</v>
      </c>
      <c r="J4">
        <v>5000</v>
      </c>
      <c r="K4">
        <v>710</v>
      </c>
      <c r="L4">
        <v>52</v>
      </c>
      <c r="M4">
        <v>719.45</v>
      </c>
      <c r="N4">
        <v>54.06</v>
      </c>
      <c r="O4" s="1">
        <v>0.93910000000000005</v>
      </c>
      <c r="P4" s="1">
        <v>1</v>
      </c>
    </row>
    <row r="5" spans="1:16" x14ac:dyDescent="0.3">
      <c r="A5" t="s">
        <v>19</v>
      </c>
      <c r="C5">
        <v>5000</v>
      </c>
      <c r="D5">
        <v>78</v>
      </c>
      <c r="E5">
        <v>87</v>
      </c>
      <c r="F5">
        <v>77.92</v>
      </c>
      <c r="G5">
        <v>87.35</v>
      </c>
      <c r="H5" s="1">
        <v>0.93200000000000005</v>
      </c>
      <c r="I5" s="1">
        <v>0.93200000000000005</v>
      </c>
      <c r="J5">
        <v>5000</v>
      </c>
      <c r="K5">
        <v>743</v>
      </c>
      <c r="L5">
        <v>44</v>
      </c>
      <c r="M5">
        <v>748.1</v>
      </c>
      <c r="N5">
        <v>43.68</v>
      </c>
      <c r="O5" s="1">
        <v>0.93200000000000005</v>
      </c>
      <c r="P5" s="1">
        <v>1</v>
      </c>
    </row>
    <row r="6" spans="1:16" x14ac:dyDescent="0.3">
      <c r="A6" t="s">
        <v>20</v>
      </c>
      <c r="C6">
        <v>5000</v>
      </c>
      <c r="D6">
        <v>78</v>
      </c>
      <c r="E6">
        <v>87</v>
      </c>
      <c r="F6">
        <v>77.67</v>
      </c>
      <c r="G6">
        <v>87.07</v>
      </c>
      <c r="H6" s="1">
        <v>0.87470000000000003</v>
      </c>
      <c r="I6" s="1">
        <v>0.87470000000000003</v>
      </c>
      <c r="J6">
        <v>5000</v>
      </c>
      <c r="K6">
        <v>710</v>
      </c>
      <c r="L6">
        <v>48</v>
      </c>
      <c r="M6">
        <v>724.91</v>
      </c>
      <c r="N6">
        <v>49.02</v>
      </c>
      <c r="O6" s="1">
        <v>0.87470000000000003</v>
      </c>
      <c r="P6" s="1">
        <v>1</v>
      </c>
    </row>
    <row r="7" spans="1:16" x14ac:dyDescent="0.3">
      <c r="A7" t="s">
        <v>21</v>
      </c>
      <c r="C7">
        <v>5000</v>
      </c>
      <c r="D7">
        <v>78</v>
      </c>
      <c r="E7">
        <v>87</v>
      </c>
      <c r="F7">
        <v>77.89</v>
      </c>
      <c r="G7">
        <v>87.6</v>
      </c>
      <c r="H7" s="1">
        <v>0.86460000000000004</v>
      </c>
      <c r="I7" s="1">
        <v>0.86460000000000004</v>
      </c>
      <c r="J7">
        <v>5000</v>
      </c>
      <c r="K7">
        <v>743</v>
      </c>
      <c r="L7">
        <v>316</v>
      </c>
      <c r="M7">
        <v>737.59</v>
      </c>
      <c r="N7">
        <v>320.18</v>
      </c>
      <c r="O7" s="1">
        <v>0.86460000000000004</v>
      </c>
      <c r="P7" s="1">
        <v>1</v>
      </c>
    </row>
    <row r="8" spans="1:16" x14ac:dyDescent="0.3">
      <c r="A8" t="s">
        <v>22</v>
      </c>
      <c r="C8">
        <v>5000</v>
      </c>
      <c r="D8">
        <v>79</v>
      </c>
      <c r="E8">
        <v>87</v>
      </c>
      <c r="F8">
        <v>78.3</v>
      </c>
      <c r="G8">
        <v>87.6</v>
      </c>
      <c r="H8" s="1">
        <v>0.81889999999999996</v>
      </c>
      <c r="I8" s="1">
        <v>0.81889999999999996</v>
      </c>
      <c r="J8">
        <v>5000</v>
      </c>
      <c r="K8">
        <v>1018</v>
      </c>
      <c r="L8">
        <v>69</v>
      </c>
      <c r="M8">
        <v>1021.87</v>
      </c>
      <c r="N8">
        <v>68.83</v>
      </c>
      <c r="O8" s="1">
        <v>0.81889999999999996</v>
      </c>
      <c r="P8" s="1">
        <v>1</v>
      </c>
    </row>
    <row r="9" spans="1:16" x14ac:dyDescent="0.3">
      <c r="A9" t="s">
        <v>23</v>
      </c>
      <c r="C9">
        <v>5000</v>
      </c>
      <c r="D9">
        <v>79</v>
      </c>
      <c r="E9">
        <v>87</v>
      </c>
      <c r="F9">
        <v>78.28</v>
      </c>
      <c r="G9">
        <v>87.73</v>
      </c>
      <c r="H9" s="1">
        <v>0.61980000000000002</v>
      </c>
      <c r="I9" s="1">
        <v>0.61980000000000002</v>
      </c>
      <c r="J9">
        <v>5000</v>
      </c>
      <c r="K9">
        <v>594</v>
      </c>
      <c r="L9">
        <v>69</v>
      </c>
      <c r="M9">
        <v>620.30999999999995</v>
      </c>
      <c r="N9">
        <v>76.66</v>
      </c>
      <c r="O9" s="1">
        <v>0.61980000000000002</v>
      </c>
      <c r="P9" s="1">
        <v>1</v>
      </c>
    </row>
    <row r="10" spans="1:16" x14ac:dyDescent="0.3">
      <c r="A10" t="s">
        <v>24</v>
      </c>
      <c r="C10">
        <v>5000</v>
      </c>
      <c r="D10">
        <v>78</v>
      </c>
      <c r="E10">
        <v>87</v>
      </c>
      <c r="F10">
        <v>77.67</v>
      </c>
      <c r="G10">
        <v>87.02</v>
      </c>
      <c r="H10" s="1">
        <v>0.87080000000000002</v>
      </c>
      <c r="I10" s="1">
        <v>0.87080000000000002</v>
      </c>
      <c r="J10">
        <v>5000</v>
      </c>
      <c r="K10">
        <v>679</v>
      </c>
      <c r="L10">
        <v>69</v>
      </c>
      <c r="M10">
        <v>669.97</v>
      </c>
      <c r="N10">
        <v>68.89</v>
      </c>
      <c r="O10" s="1">
        <v>0.87080000000000002</v>
      </c>
      <c r="P10" s="1">
        <v>1</v>
      </c>
    </row>
    <row r="11" spans="1:16" x14ac:dyDescent="0.3">
      <c r="A11" t="s">
        <v>25</v>
      </c>
      <c r="C11">
        <v>5000</v>
      </c>
      <c r="D11">
        <v>79</v>
      </c>
      <c r="E11">
        <v>87</v>
      </c>
      <c r="F11">
        <v>78.03</v>
      </c>
      <c r="G11">
        <v>87.22</v>
      </c>
      <c r="H11" s="1">
        <v>0.80530000000000002</v>
      </c>
      <c r="I11" s="1">
        <v>0.80530000000000002</v>
      </c>
      <c r="J11">
        <v>5000</v>
      </c>
      <c r="K11">
        <v>851</v>
      </c>
      <c r="L11">
        <v>98</v>
      </c>
      <c r="M11">
        <v>859.91</v>
      </c>
      <c r="N11">
        <v>116.32</v>
      </c>
      <c r="O11" s="1">
        <v>0.80530000000000002</v>
      </c>
      <c r="P11" s="1">
        <v>1</v>
      </c>
    </row>
    <row r="12" spans="1:16" x14ac:dyDescent="0.3">
      <c r="A12" t="s">
        <v>26</v>
      </c>
      <c r="C12">
        <v>5000</v>
      </c>
      <c r="D12">
        <v>78</v>
      </c>
      <c r="E12">
        <v>87</v>
      </c>
      <c r="F12">
        <v>77.92</v>
      </c>
      <c r="G12">
        <v>87.54</v>
      </c>
      <c r="H12" s="1">
        <v>0.42720000000000002</v>
      </c>
      <c r="I12" s="1">
        <v>0.42720000000000002</v>
      </c>
      <c r="J12">
        <v>5000</v>
      </c>
      <c r="K12">
        <v>621</v>
      </c>
      <c r="L12">
        <v>66</v>
      </c>
      <c r="M12">
        <v>619.33000000000004</v>
      </c>
      <c r="N12">
        <v>66.83</v>
      </c>
      <c r="O12" s="1">
        <v>0.42720000000000002</v>
      </c>
      <c r="P12" s="1">
        <v>1</v>
      </c>
    </row>
    <row r="13" spans="1:16" x14ac:dyDescent="0.3">
      <c r="A13" t="s">
        <v>27</v>
      </c>
      <c r="C13">
        <v>5000</v>
      </c>
      <c r="D13">
        <v>79</v>
      </c>
      <c r="E13">
        <v>87</v>
      </c>
      <c r="F13">
        <v>78.22</v>
      </c>
      <c r="G13">
        <v>87.17</v>
      </c>
      <c r="H13" s="1">
        <v>0.79679999999999995</v>
      </c>
      <c r="I13" s="1">
        <v>0.79679999999999995</v>
      </c>
      <c r="J13">
        <v>5000</v>
      </c>
      <c r="K13">
        <v>931</v>
      </c>
      <c r="L13">
        <v>94</v>
      </c>
      <c r="M13">
        <v>912.92</v>
      </c>
      <c r="N13">
        <v>95.52</v>
      </c>
      <c r="O13" s="1">
        <v>0.79679999999999995</v>
      </c>
      <c r="P13" s="1">
        <v>1</v>
      </c>
    </row>
    <row r="14" spans="1:16" x14ac:dyDescent="0.3">
      <c r="A14" t="s">
        <v>28</v>
      </c>
      <c r="C14">
        <v>5000</v>
      </c>
      <c r="D14">
        <v>79</v>
      </c>
      <c r="E14">
        <v>87</v>
      </c>
      <c r="F14">
        <v>78.56</v>
      </c>
      <c r="G14">
        <v>87.33</v>
      </c>
      <c r="H14" s="1">
        <v>0.73580000000000001</v>
      </c>
      <c r="I14" s="1">
        <v>0.73580000000000001</v>
      </c>
      <c r="J14">
        <v>5000</v>
      </c>
      <c r="K14">
        <v>1065</v>
      </c>
      <c r="L14">
        <v>90</v>
      </c>
      <c r="M14">
        <v>1055.71</v>
      </c>
      <c r="N14">
        <v>92.43</v>
      </c>
      <c r="O14" s="1">
        <v>0.73580000000000001</v>
      </c>
      <c r="P14" s="1">
        <v>1</v>
      </c>
    </row>
    <row r="15" spans="1:16" x14ac:dyDescent="0.3">
      <c r="A15" t="s">
        <v>29</v>
      </c>
      <c r="C15">
        <v>5000</v>
      </c>
      <c r="D15">
        <v>78</v>
      </c>
      <c r="E15">
        <v>88</v>
      </c>
      <c r="F15">
        <v>77.95</v>
      </c>
      <c r="G15">
        <v>87.94</v>
      </c>
      <c r="H15" s="1">
        <v>0.7127</v>
      </c>
      <c r="I15" s="1">
        <v>0.7127</v>
      </c>
      <c r="J15">
        <v>5000</v>
      </c>
      <c r="K15">
        <v>1219</v>
      </c>
      <c r="L15">
        <v>123</v>
      </c>
      <c r="M15">
        <v>1503.67</v>
      </c>
      <c r="N15">
        <v>239.57</v>
      </c>
      <c r="O15" s="1">
        <v>0.7127</v>
      </c>
      <c r="P15" s="1">
        <v>1</v>
      </c>
    </row>
    <row r="16" spans="1:16" x14ac:dyDescent="0.3">
      <c r="A16" t="s">
        <v>30</v>
      </c>
      <c r="C16">
        <v>5000</v>
      </c>
      <c r="D16">
        <v>79</v>
      </c>
      <c r="E16">
        <v>87</v>
      </c>
      <c r="F16">
        <v>78.400000000000006</v>
      </c>
      <c r="G16">
        <v>87.54</v>
      </c>
      <c r="H16" s="1">
        <v>0.72709999999999997</v>
      </c>
      <c r="I16" s="1">
        <v>0.72709999999999997</v>
      </c>
      <c r="J16">
        <v>5000</v>
      </c>
      <c r="K16">
        <v>743</v>
      </c>
      <c r="L16">
        <v>86</v>
      </c>
      <c r="M16">
        <v>745.12</v>
      </c>
      <c r="N16">
        <v>88.71</v>
      </c>
      <c r="O16" s="1">
        <v>0.72709999999999997</v>
      </c>
      <c r="P16" s="1">
        <v>1</v>
      </c>
    </row>
    <row r="17" spans="1:16" x14ac:dyDescent="0.3">
      <c r="A17" t="s">
        <v>31</v>
      </c>
      <c r="C17">
        <v>5000</v>
      </c>
      <c r="D17">
        <v>79</v>
      </c>
      <c r="E17">
        <v>88</v>
      </c>
      <c r="F17">
        <v>78.489999999999995</v>
      </c>
      <c r="G17">
        <v>87.88</v>
      </c>
      <c r="H17" s="1">
        <v>0.67630000000000001</v>
      </c>
      <c r="I17" s="1">
        <v>0.67630000000000001</v>
      </c>
      <c r="J17">
        <v>5000</v>
      </c>
      <c r="K17">
        <v>1018</v>
      </c>
      <c r="L17">
        <v>973</v>
      </c>
      <c r="M17">
        <v>1036.17</v>
      </c>
      <c r="N17">
        <v>958.03</v>
      </c>
      <c r="O17" s="1">
        <v>0.67630000000000001</v>
      </c>
      <c r="P17" s="1">
        <v>1</v>
      </c>
    </row>
    <row r="18" spans="1:16" x14ac:dyDescent="0.3">
      <c r="A18" t="s">
        <v>32</v>
      </c>
      <c r="C18">
        <v>5000</v>
      </c>
      <c r="D18">
        <v>79</v>
      </c>
      <c r="E18">
        <v>88</v>
      </c>
      <c r="F18">
        <v>78.150000000000006</v>
      </c>
      <c r="G18">
        <v>87.83</v>
      </c>
      <c r="H18" s="1">
        <v>0.67930000000000001</v>
      </c>
      <c r="I18" s="1">
        <v>0.67930000000000001</v>
      </c>
      <c r="J18">
        <v>5000</v>
      </c>
      <c r="K18">
        <v>931</v>
      </c>
      <c r="L18">
        <v>55</v>
      </c>
      <c r="M18">
        <v>937.5</v>
      </c>
      <c r="N18">
        <v>59.93</v>
      </c>
      <c r="O18" s="1">
        <v>0.67930000000000001</v>
      </c>
      <c r="P18" s="1">
        <v>1</v>
      </c>
    </row>
    <row r="19" spans="1:16" x14ac:dyDescent="0.3">
      <c r="A19" t="s">
        <v>33</v>
      </c>
      <c r="C19">
        <v>5000</v>
      </c>
      <c r="D19">
        <v>79</v>
      </c>
      <c r="E19">
        <v>87</v>
      </c>
      <c r="F19">
        <v>78.37</v>
      </c>
      <c r="G19">
        <v>87.52</v>
      </c>
      <c r="H19" s="1">
        <v>0.74880000000000002</v>
      </c>
      <c r="I19" s="1">
        <v>0.74880000000000002</v>
      </c>
      <c r="J19">
        <v>5000</v>
      </c>
      <c r="K19">
        <v>931</v>
      </c>
      <c r="L19">
        <v>82</v>
      </c>
      <c r="M19">
        <v>927.72</v>
      </c>
      <c r="N19">
        <v>100.57</v>
      </c>
      <c r="O19" s="1">
        <v>0.74880000000000002</v>
      </c>
      <c r="P19" s="1">
        <v>1</v>
      </c>
    </row>
    <row r="20" spans="1:16" x14ac:dyDescent="0.3">
      <c r="A20" t="s">
        <v>34</v>
      </c>
      <c r="C20">
        <v>5000</v>
      </c>
      <c r="D20">
        <v>79</v>
      </c>
      <c r="E20">
        <v>87</v>
      </c>
      <c r="F20">
        <v>78.13</v>
      </c>
      <c r="G20">
        <v>87.54</v>
      </c>
      <c r="H20" s="1">
        <v>0.85880000000000001</v>
      </c>
      <c r="I20" s="1">
        <v>0.85880000000000001</v>
      </c>
      <c r="J20">
        <v>5000</v>
      </c>
      <c r="K20">
        <v>1165</v>
      </c>
      <c r="L20">
        <v>98</v>
      </c>
      <c r="M20">
        <v>1158.82</v>
      </c>
      <c r="N20">
        <v>98.01</v>
      </c>
      <c r="O20" s="1">
        <v>0.85880000000000001</v>
      </c>
      <c r="P20" s="1">
        <v>1</v>
      </c>
    </row>
    <row r="21" spans="1:16" x14ac:dyDescent="0.3">
      <c r="A21" t="s">
        <v>35</v>
      </c>
      <c r="C21">
        <v>5000</v>
      </c>
      <c r="D21">
        <v>79</v>
      </c>
      <c r="E21">
        <v>87</v>
      </c>
      <c r="F21">
        <v>78.510000000000005</v>
      </c>
      <c r="G21">
        <v>87.71</v>
      </c>
      <c r="H21" s="1">
        <v>0.85019999999999996</v>
      </c>
      <c r="I21" s="1">
        <v>0.85019999999999996</v>
      </c>
      <c r="J21">
        <v>5000</v>
      </c>
      <c r="K21">
        <v>649</v>
      </c>
      <c r="L21">
        <v>60</v>
      </c>
      <c r="M21">
        <v>647.37</v>
      </c>
      <c r="N21">
        <v>60.95</v>
      </c>
      <c r="O21" s="1">
        <v>0.85019999999999996</v>
      </c>
      <c r="P21" s="1">
        <v>1</v>
      </c>
    </row>
    <row r="22" spans="1:16" x14ac:dyDescent="0.3">
      <c r="A22" t="s">
        <v>36</v>
      </c>
      <c r="C22">
        <v>5000</v>
      </c>
      <c r="D22">
        <v>79</v>
      </c>
      <c r="E22">
        <v>87</v>
      </c>
      <c r="F22">
        <v>78.510000000000005</v>
      </c>
      <c r="G22">
        <v>87.76</v>
      </c>
      <c r="H22" s="1">
        <v>0.86399999999999999</v>
      </c>
      <c r="I22" s="1">
        <v>0.86399999999999999</v>
      </c>
      <c r="J22">
        <v>5000</v>
      </c>
      <c r="K22">
        <v>1065</v>
      </c>
      <c r="L22">
        <v>264</v>
      </c>
      <c r="M22">
        <v>1080.27</v>
      </c>
      <c r="N22">
        <v>260.77999999999997</v>
      </c>
      <c r="O22" s="1">
        <v>0.86399999999999999</v>
      </c>
      <c r="P22" s="1">
        <v>1</v>
      </c>
    </row>
    <row r="23" spans="1:16" x14ac:dyDescent="0.3">
      <c r="A23" t="s">
        <v>37</v>
      </c>
      <c r="C23">
        <v>5000</v>
      </c>
      <c r="D23">
        <v>79</v>
      </c>
      <c r="E23">
        <v>87</v>
      </c>
      <c r="F23">
        <v>78.38</v>
      </c>
      <c r="G23">
        <v>87.64</v>
      </c>
      <c r="H23" s="1">
        <v>0.51419999999999999</v>
      </c>
      <c r="I23" s="1">
        <v>0.51419999999999999</v>
      </c>
      <c r="J23">
        <v>5000</v>
      </c>
      <c r="K23">
        <v>1018</v>
      </c>
      <c r="L23">
        <v>112</v>
      </c>
      <c r="M23">
        <v>1030.69</v>
      </c>
      <c r="N23">
        <v>122.02</v>
      </c>
      <c r="O23" s="1">
        <v>0.51419999999999999</v>
      </c>
      <c r="P23" s="1">
        <v>1</v>
      </c>
    </row>
    <row r="24" spans="1:16" x14ac:dyDescent="0.3">
      <c r="A24" t="s">
        <v>38</v>
      </c>
      <c r="C24">
        <v>5000</v>
      </c>
      <c r="D24">
        <v>78</v>
      </c>
      <c r="E24">
        <v>87</v>
      </c>
      <c r="F24">
        <v>78.09</v>
      </c>
      <c r="G24">
        <v>87.45</v>
      </c>
      <c r="H24" s="1">
        <v>0.77929999999999999</v>
      </c>
      <c r="I24" s="1">
        <v>0.77929999999999999</v>
      </c>
      <c r="J24">
        <v>5000</v>
      </c>
      <c r="K24">
        <v>1334</v>
      </c>
      <c r="L24">
        <v>135</v>
      </c>
      <c r="M24">
        <v>1306.72</v>
      </c>
      <c r="N24">
        <v>175.02</v>
      </c>
      <c r="O24" s="1">
        <v>0.77929999999999999</v>
      </c>
      <c r="P24" s="1">
        <v>1</v>
      </c>
    </row>
    <row r="25" spans="1:16" x14ac:dyDescent="0.3">
      <c r="A25" t="s">
        <v>39</v>
      </c>
      <c r="C25">
        <v>4990</v>
      </c>
      <c r="D25">
        <v>78</v>
      </c>
      <c r="E25">
        <v>88</v>
      </c>
      <c r="F25">
        <v>78.03</v>
      </c>
      <c r="G25">
        <v>88.04</v>
      </c>
      <c r="H25" s="1">
        <v>0.55769999999999997</v>
      </c>
      <c r="I25" s="1">
        <v>0.55769999999999997</v>
      </c>
      <c r="J25">
        <v>4990</v>
      </c>
      <c r="K25">
        <v>973</v>
      </c>
      <c r="L25">
        <v>107</v>
      </c>
      <c r="M25">
        <v>922.17</v>
      </c>
      <c r="N25">
        <v>114.41</v>
      </c>
      <c r="O25" s="1">
        <v>0.55769999999999997</v>
      </c>
      <c r="P25" s="1">
        <v>1</v>
      </c>
    </row>
    <row r="26" spans="1:16" x14ac:dyDescent="0.3">
      <c r="A26" t="s">
        <v>40</v>
      </c>
      <c r="C26">
        <v>5000</v>
      </c>
      <c r="D26">
        <v>79</v>
      </c>
      <c r="E26">
        <v>87</v>
      </c>
      <c r="F26">
        <v>78.739999999999995</v>
      </c>
      <c r="G26">
        <v>87.42</v>
      </c>
      <c r="H26" s="1">
        <v>0.9073</v>
      </c>
      <c r="I26" s="1">
        <v>0.9073</v>
      </c>
      <c r="J26">
        <v>5000</v>
      </c>
      <c r="K26">
        <v>931</v>
      </c>
      <c r="L26">
        <v>202</v>
      </c>
      <c r="M26">
        <v>945.43</v>
      </c>
      <c r="N26">
        <v>208.61</v>
      </c>
      <c r="O26" s="1">
        <v>0.9073</v>
      </c>
      <c r="P26" s="1">
        <v>1</v>
      </c>
    </row>
    <row r="27" spans="1:16" x14ac:dyDescent="0.3">
      <c r="A27" t="s">
        <v>41</v>
      </c>
      <c r="C27">
        <v>4789</v>
      </c>
      <c r="D27">
        <v>79</v>
      </c>
      <c r="E27">
        <v>87</v>
      </c>
      <c r="F27">
        <v>78.22</v>
      </c>
      <c r="G27">
        <v>87.89</v>
      </c>
      <c r="H27" s="1">
        <v>0.59540000000000004</v>
      </c>
      <c r="I27" s="1">
        <v>0.59540000000000004</v>
      </c>
      <c r="J27">
        <v>4789</v>
      </c>
      <c r="K27">
        <v>679</v>
      </c>
      <c r="L27">
        <v>52</v>
      </c>
      <c r="M27">
        <v>647.28</v>
      </c>
      <c r="N27">
        <v>55.88</v>
      </c>
      <c r="O27" s="1">
        <v>0.59540000000000004</v>
      </c>
      <c r="P27" s="1">
        <v>1</v>
      </c>
    </row>
    <row r="28" spans="1:16" x14ac:dyDescent="0.3">
      <c r="A28" t="s">
        <v>42</v>
      </c>
      <c r="C28">
        <v>5000</v>
      </c>
      <c r="D28">
        <v>79</v>
      </c>
      <c r="E28">
        <v>87</v>
      </c>
      <c r="F28">
        <v>78.739999999999995</v>
      </c>
      <c r="G28">
        <v>87.35</v>
      </c>
      <c r="H28" s="1">
        <v>0.83599999999999997</v>
      </c>
      <c r="I28" s="1">
        <v>0.83599999999999997</v>
      </c>
      <c r="J28">
        <v>5000</v>
      </c>
      <c r="K28">
        <v>1219</v>
      </c>
      <c r="L28">
        <v>129</v>
      </c>
      <c r="M28">
        <v>1197.1199999999999</v>
      </c>
      <c r="N28">
        <v>128.77000000000001</v>
      </c>
      <c r="O28" s="1">
        <v>0.83599999999999997</v>
      </c>
      <c r="P28" s="1">
        <v>1</v>
      </c>
    </row>
    <row r="29" spans="1:16" x14ac:dyDescent="0.3">
      <c r="A29" t="s">
        <v>43</v>
      </c>
      <c r="C29">
        <v>4695</v>
      </c>
      <c r="D29">
        <v>78</v>
      </c>
      <c r="E29">
        <v>88</v>
      </c>
      <c r="F29">
        <v>78.12</v>
      </c>
      <c r="G29">
        <v>88.16</v>
      </c>
      <c r="H29" s="1">
        <v>0.57110000000000005</v>
      </c>
      <c r="I29" s="1">
        <v>0.57110000000000005</v>
      </c>
      <c r="J29">
        <v>4695</v>
      </c>
      <c r="K29">
        <v>649</v>
      </c>
      <c r="L29">
        <v>264</v>
      </c>
      <c r="M29">
        <v>590.65</v>
      </c>
      <c r="N29">
        <v>262.57</v>
      </c>
      <c r="O29" s="1">
        <v>0.57110000000000005</v>
      </c>
      <c r="P29" s="1">
        <v>1</v>
      </c>
    </row>
    <row r="30" spans="1:16" x14ac:dyDescent="0.3">
      <c r="A30" t="s">
        <v>44</v>
      </c>
      <c r="C30">
        <v>5000</v>
      </c>
      <c r="D30">
        <v>79</v>
      </c>
      <c r="E30">
        <v>88</v>
      </c>
      <c r="F30">
        <v>78.53</v>
      </c>
      <c r="G30">
        <v>88.67</v>
      </c>
      <c r="H30" s="1">
        <v>0.65700000000000003</v>
      </c>
      <c r="I30" s="1">
        <v>0.65700000000000003</v>
      </c>
      <c r="J30">
        <v>5000</v>
      </c>
      <c r="K30">
        <v>777</v>
      </c>
      <c r="L30">
        <v>1165</v>
      </c>
      <c r="M30">
        <v>751.23</v>
      </c>
      <c r="N30">
        <v>1163.46</v>
      </c>
      <c r="O30" s="1">
        <v>0.65700000000000003</v>
      </c>
      <c r="P30" s="1">
        <v>1</v>
      </c>
    </row>
    <row r="31" spans="1:16" x14ac:dyDescent="0.3">
      <c r="A31" t="s">
        <v>45</v>
      </c>
      <c r="C31">
        <v>5000</v>
      </c>
      <c r="D31">
        <v>79</v>
      </c>
      <c r="E31">
        <v>87</v>
      </c>
      <c r="F31">
        <v>78.41</v>
      </c>
      <c r="G31">
        <v>87.37</v>
      </c>
      <c r="H31" s="1">
        <v>0.93789999999999996</v>
      </c>
      <c r="I31" s="1">
        <v>0.93789999999999996</v>
      </c>
      <c r="J31">
        <v>5000</v>
      </c>
      <c r="K31">
        <v>813</v>
      </c>
      <c r="L31">
        <v>94</v>
      </c>
      <c r="M31">
        <v>813.65</v>
      </c>
      <c r="N31">
        <v>102.14</v>
      </c>
      <c r="O31" s="1">
        <v>0.93789999999999996</v>
      </c>
      <c r="P31" s="1">
        <v>1</v>
      </c>
    </row>
    <row r="32" spans="1:16" x14ac:dyDescent="0.3">
      <c r="A32" t="s">
        <v>46</v>
      </c>
      <c r="C32">
        <v>5000</v>
      </c>
      <c r="D32">
        <v>79</v>
      </c>
      <c r="E32">
        <v>88</v>
      </c>
      <c r="F32">
        <v>78.31</v>
      </c>
      <c r="G32">
        <v>88.07</v>
      </c>
      <c r="H32" s="1">
        <v>0.62829999999999997</v>
      </c>
      <c r="I32" s="1">
        <v>0.62829999999999997</v>
      </c>
      <c r="J32">
        <v>5000</v>
      </c>
      <c r="K32">
        <v>1065</v>
      </c>
      <c r="L32">
        <v>1827</v>
      </c>
      <c r="M32">
        <v>1028.24</v>
      </c>
      <c r="N32">
        <v>1804.34</v>
      </c>
      <c r="O32" s="1">
        <v>0.62829999999999997</v>
      </c>
      <c r="P3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tabSelected="1" topLeftCell="A7" workbookViewId="0">
      <selection activeCell="A2" activeCellId="1" sqref="H2:H31 A2:A31"/>
    </sheetView>
  </sheetViews>
  <sheetFormatPr defaultRowHeight="14.4" x14ac:dyDescent="0.3"/>
  <sheetData>
    <row r="1" spans="1:8" x14ac:dyDescent="0.3">
      <c r="B1" t="s">
        <v>47</v>
      </c>
      <c r="D1" t="s">
        <v>78</v>
      </c>
    </row>
    <row r="2" spans="1:8" x14ac:dyDescent="0.3">
      <c r="A2" t="s">
        <v>48</v>
      </c>
      <c r="B2">
        <v>52</v>
      </c>
      <c r="D2">
        <v>0</v>
      </c>
      <c r="E2">
        <f>(B2-$B$2)/($B$7-$B$2)</f>
        <v>0</v>
      </c>
      <c r="F2">
        <f>(B2-$B$2)/($B$19-$B$2)</f>
        <v>0</v>
      </c>
      <c r="H2">
        <f>(B2-(MIN($B$2:$B$31)))/((MAX($B$2:$B$31))-(MIN($B$2:$B$31)))</f>
        <v>4.4868199663488503E-3</v>
      </c>
    </row>
    <row r="3" spans="1:8" x14ac:dyDescent="0.3">
      <c r="A3" t="s">
        <v>50</v>
      </c>
      <c r="B3">
        <v>69</v>
      </c>
      <c r="D3">
        <v>0.1</v>
      </c>
      <c r="E3">
        <f t="shared" ref="E3:E31" si="0">(B3-$B$2)/($B$7-$B$2)</f>
        <v>0.22077922077922077</v>
      </c>
      <c r="F3">
        <f t="shared" ref="F3:F31" si="1">(B3-$B$2)/($B$19-$B$2)</f>
        <v>1.5274034141958671E-2</v>
      </c>
      <c r="H3">
        <f t="shared" ref="H3:H31" si="2">(B3-(MIN($B$2:$B$31)))/((MAX($B$2:$B$31))-(MIN($B$2:$B$31)))</f>
        <v>1.4021312394840156E-2</v>
      </c>
    </row>
    <row r="4" spans="1:8" x14ac:dyDescent="0.3">
      <c r="A4" t="s">
        <v>49</v>
      </c>
      <c r="B4">
        <v>94</v>
      </c>
      <c r="D4">
        <v>0.17</v>
      </c>
      <c r="E4">
        <f t="shared" si="0"/>
        <v>0.54545454545454541</v>
      </c>
      <c r="F4">
        <f>(B4-$B$2)/($B$19-$B$2)</f>
        <v>3.7735849056603772E-2</v>
      </c>
      <c r="H4">
        <f t="shared" si="2"/>
        <v>2.8042624789680313E-2</v>
      </c>
    </row>
    <row r="5" spans="1:8" x14ac:dyDescent="0.3">
      <c r="A5" t="s">
        <v>51</v>
      </c>
      <c r="B5">
        <v>55</v>
      </c>
      <c r="D5">
        <v>0.33</v>
      </c>
      <c r="E5">
        <f t="shared" si="0"/>
        <v>3.896103896103896E-2</v>
      </c>
      <c r="F5">
        <f t="shared" si="1"/>
        <v>2.6954177897574125E-3</v>
      </c>
      <c r="H5">
        <f t="shared" si="2"/>
        <v>6.1693774537296695E-3</v>
      </c>
    </row>
    <row r="6" spans="1:8" x14ac:dyDescent="0.3">
      <c r="A6" t="s">
        <v>52</v>
      </c>
      <c r="B6">
        <v>112</v>
      </c>
      <c r="D6">
        <v>0.64</v>
      </c>
      <c r="E6">
        <f t="shared" si="0"/>
        <v>0.77922077922077926</v>
      </c>
      <c r="F6">
        <f t="shared" si="1"/>
        <v>5.3908355795148251E-2</v>
      </c>
      <c r="H6">
        <f t="shared" si="2"/>
        <v>3.8137969713965228E-2</v>
      </c>
    </row>
    <row r="7" spans="1:8" x14ac:dyDescent="0.3">
      <c r="A7" t="s">
        <v>53</v>
      </c>
      <c r="B7">
        <v>129</v>
      </c>
      <c r="D7">
        <v>0.81</v>
      </c>
      <c r="E7">
        <f t="shared" si="0"/>
        <v>1</v>
      </c>
      <c r="F7">
        <f t="shared" si="1"/>
        <v>6.9182389937106917E-2</v>
      </c>
      <c r="H7">
        <f t="shared" si="2"/>
        <v>4.7672462142456531E-2</v>
      </c>
    </row>
    <row r="8" spans="1:8" x14ac:dyDescent="0.3">
      <c r="A8" t="s">
        <v>59</v>
      </c>
      <c r="B8">
        <v>52</v>
      </c>
      <c r="D8">
        <v>0</v>
      </c>
      <c r="E8">
        <f t="shared" si="0"/>
        <v>0</v>
      </c>
      <c r="F8">
        <f t="shared" si="1"/>
        <v>0</v>
      </c>
      <c r="H8">
        <f t="shared" si="2"/>
        <v>4.4868199663488503E-3</v>
      </c>
    </row>
    <row r="9" spans="1:8" x14ac:dyDescent="0.3">
      <c r="A9" t="s">
        <v>60</v>
      </c>
      <c r="B9">
        <v>69</v>
      </c>
      <c r="D9">
        <v>0</v>
      </c>
      <c r="E9">
        <f t="shared" si="0"/>
        <v>0.22077922077922077</v>
      </c>
      <c r="F9">
        <f t="shared" si="1"/>
        <v>1.5274034141958671E-2</v>
      </c>
      <c r="H9">
        <f t="shared" si="2"/>
        <v>1.4021312394840156E-2</v>
      </c>
    </row>
    <row r="10" spans="1:8" x14ac:dyDescent="0.3">
      <c r="A10" t="s">
        <v>61</v>
      </c>
      <c r="B10">
        <v>90</v>
      </c>
      <c r="D10">
        <v>0.15</v>
      </c>
      <c r="E10">
        <f>(B10-$B$2)/($B$7-$B$2)</f>
        <v>0.4935064935064935</v>
      </c>
      <c r="F10">
        <f>(B10-$B$2)/($B$19-$B$2)</f>
        <v>3.4141958670260555E-2</v>
      </c>
      <c r="H10">
        <f t="shared" si="2"/>
        <v>2.5799214806505887E-2</v>
      </c>
    </row>
    <row r="11" spans="1:8" x14ac:dyDescent="0.3">
      <c r="A11" t="s">
        <v>62</v>
      </c>
      <c r="B11">
        <v>82</v>
      </c>
      <c r="D11">
        <v>0.23</v>
      </c>
      <c r="E11">
        <f t="shared" si="0"/>
        <v>0.38961038961038963</v>
      </c>
      <c r="F11">
        <f t="shared" si="1"/>
        <v>2.6954177897574125E-2</v>
      </c>
      <c r="H11">
        <f t="shared" si="2"/>
        <v>2.131239484015704E-2</v>
      </c>
    </row>
    <row r="12" spans="1:8" x14ac:dyDescent="0.3">
      <c r="A12" t="s">
        <v>57</v>
      </c>
      <c r="B12">
        <v>135</v>
      </c>
      <c r="D12">
        <v>0.42</v>
      </c>
      <c r="E12">
        <f t="shared" si="0"/>
        <v>1.0779220779220779</v>
      </c>
      <c r="F12">
        <f t="shared" si="1"/>
        <v>7.4573225516621738E-2</v>
      </c>
      <c r="H12">
        <f t="shared" si="2"/>
        <v>5.1037577117218173E-2</v>
      </c>
    </row>
    <row r="13" spans="1:8" x14ac:dyDescent="0.3">
      <c r="A13" t="s">
        <v>56</v>
      </c>
      <c r="B13">
        <v>264</v>
      </c>
      <c r="D13">
        <v>0.52</v>
      </c>
      <c r="E13">
        <f t="shared" si="0"/>
        <v>2.7532467532467533</v>
      </c>
      <c r="F13">
        <f t="shared" si="1"/>
        <v>0.19047619047619047</v>
      </c>
      <c r="H13">
        <f t="shared" si="2"/>
        <v>0.12338754907459339</v>
      </c>
    </row>
    <row r="14" spans="1:8" x14ac:dyDescent="0.3">
      <c r="A14" t="s">
        <v>63</v>
      </c>
      <c r="B14">
        <v>44</v>
      </c>
      <c r="D14">
        <v>0</v>
      </c>
      <c r="E14">
        <f t="shared" si="0"/>
        <v>-0.1038961038961039</v>
      </c>
      <c r="F14">
        <f t="shared" si="1"/>
        <v>-7.1877807726864335E-3</v>
      </c>
      <c r="H14">
        <f t="shared" si="2"/>
        <v>0</v>
      </c>
    </row>
    <row r="15" spans="1:8" x14ac:dyDescent="0.3">
      <c r="A15" t="s">
        <v>64</v>
      </c>
      <c r="B15">
        <v>69</v>
      </c>
      <c r="D15">
        <v>0</v>
      </c>
      <c r="E15">
        <f t="shared" si="0"/>
        <v>0.22077922077922077</v>
      </c>
      <c r="F15">
        <f t="shared" si="1"/>
        <v>1.5274034141958671E-2</v>
      </c>
      <c r="H15">
        <f t="shared" si="2"/>
        <v>1.4021312394840156E-2</v>
      </c>
    </row>
    <row r="16" spans="1:8" x14ac:dyDescent="0.3">
      <c r="A16" t="s">
        <v>65</v>
      </c>
      <c r="B16">
        <v>123</v>
      </c>
      <c r="D16">
        <v>7.0000000000000007E-2</v>
      </c>
      <c r="E16">
        <f t="shared" si="0"/>
        <v>0.92207792207792205</v>
      </c>
      <c r="F16">
        <f t="shared" si="1"/>
        <v>6.3791554357592095E-2</v>
      </c>
      <c r="H16">
        <f t="shared" si="2"/>
        <v>4.4307347167694897E-2</v>
      </c>
    </row>
    <row r="17" spans="1:8" x14ac:dyDescent="0.3">
      <c r="A17" t="s">
        <v>66</v>
      </c>
      <c r="B17">
        <v>98</v>
      </c>
      <c r="D17">
        <v>0.13</v>
      </c>
      <c r="E17">
        <f t="shared" si="0"/>
        <v>0.59740259740259738</v>
      </c>
      <c r="F17">
        <f t="shared" si="1"/>
        <v>4.1329739442946989E-2</v>
      </c>
      <c r="H17">
        <f t="shared" si="2"/>
        <v>3.0286034772854738E-2</v>
      </c>
    </row>
    <row r="18" spans="1:8" x14ac:dyDescent="0.3">
      <c r="A18" t="s">
        <v>58</v>
      </c>
      <c r="B18">
        <v>107</v>
      </c>
      <c r="D18">
        <v>0.55000000000000004</v>
      </c>
      <c r="E18">
        <f t="shared" si="0"/>
        <v>0.7142857142857143</v>
      </c>
      <c r="F18">
        <f t="shared" si="1"/>
        <v>4.9415992812219228E-2</v>
      </c>
      <c r="H18">
        <f t="shared" si="2"/>
        <v>3.5333707234997194E-2</v>
      </c>
    </row>
    <row r="19" spans="1:8" x14ac:dyDescent="0.3">
      <c r="A19" t="s">
        <v>55</v>
      </c>
      <c r="B19">
        <v>1165</v>
      </c>
      <c r="D19">
        <v>0.76</v>
      </c>
      <c r="E19">
        <f t="shared" si="0"/>
        <v>14.454545454545455</v>
      </c>
      <c r="F19">
        <f t="shared" si="1"/>
        <v>1</v>
      </c>
      <c r="H19">
        <f t="shared" si="2"/>
        <v>0.62871564778463263</v>
      </c>
    </row>
    <row r="20" spans="1:8" x14ac:dyDescent="0.3">
      <c r="A20" t="s">
        <v>67</v>
      </c>
      <c r="B20">
        <v>48</v>
      </c>
      <c r="D20">
        <v>0</v>
      </c>
      <c r="E20">
        <f t="shared" si="0"/>
        <v>-5.1948051948051951E-2</v>
      </c>
      <c r="F20">
        <f t="shared" si="1"/>
        <v>-3.5938903863432167E-3</v>
      </c>
      <c r="H20">
        <f t="shared" si="2"/>
        <v>2.2434099831744251E-3</v>
      </c>
    </row>
    <row r="21" spans="1:8" x14ac:dyDescent="0.3">
      <c r="A21" t="s">
        <v>68</v>
      </c>
      <c r="B21">
        <v>98</v>
      </c>
      <c r="D21">
        <v>0</v>
      </c>
      <c r="E21">
        <f t="shared" si="0"/>
        <v>0.59740259740259738</v>
      </c>
      <c r="F21">
        <f t="shared" si="1"/>
        <v>4.1329739442946989E-2</v>
      </c>
      <c r="H21">
        <f t="shared" si="2"/>
        <v>3.0286034772854738E-2</v>
      </c>
    </row>
    <row r="22" spans="1:8" x14ac:dyDescent="0.3">
      <c r="A22" t="s">
        <v>69</v>
      </c>
      <c r="B22">
        <v>86</v>
      </c>
      <c r="D22">
        <v>0.01</v>
      </c>
      <c r="E22">
        <f t="shared" si="0"/>
        <v>0.44155844155844154</v>
      </c>
      <c r="F22">
        <f t="shared" si="1"/>
        <v>3.0548068283917342E-2</v>
      </c>
      <c r="H22">
        <f t="shared" si="2"/>
        <v>2.3555804823331465E-2</v>
      </c>
    </row>
    <row r="23" spans="1:8" x14ac:dyDescent="0.3">
      <c r="A23" t="s">
        <v>70</v>
      </c>
      <c r="B23">
        <v>60</v>
      </c>
      <c r="D23">
        <v>0.25</v>
      </c>
      <c r="E23">
        <f t="shared" si="0"/>
        <v>0.1038961038961039</v>
      </c>
      <c r="F23">
        <f t="shared" si="1"/>
        <v>7.1877807726864335E-3</v>
      </c>
      <c r="H23">
        <f t="shared" si="2"/>
        <v>8.9736399326977006E-3</v>
      </c>
    </row>
    <row r="24" spans="1:8" x14ac:dyDescent="0.3">
      <c r="A24" t="s">
        <v>71</v>
      </c>
      <c r="B24">
        <v>202</v>
      </c>
      <c r="D24">
        <v>0.34</v>
      </c>
      <c r="E24">
        <f t="shared" si="0"/>
        <v>1.948051948051948</v>
      </c>
      <c r="F24">
        <f t="shared" si="1"/>
        <v>0.13477088948787061</v>
      </c>
      <c r="H24">
        <f t="shared" si="2"/>
        <v>8.8614694335389793E-2</v>
      </c>
    </row>
    <row r="25" spans="1:8" x14ac:dyDescent="0.3">
      <c r="A25" t="s">
        <v>72</v>
      </c>
      <c r="B25">
        <v>94</v>
      </c>
      <c r="D25">
        <v>0.48</v>
      </c>
      <c r="E25">
        <f t="shared" si="0"/>
        <v>0.54545454545454541</v>
      </c>
      <c r="F25">
        <f t="shared" si="1"/>
        <v>3.7735849056603772E-2</v>
      </c>
      <c r="H25">
        <f t="shared" si="2"/>
        <v>2.8042624789680313E-2</v>
      </c>
    </row>
    <row r="26" spans="1:8" x14ac:dyDescent="0.3">
      <c r="A26" t="s">
        <v>73</v>
      </c>
      <c r="B26">
        <v>316</v>
      </c>
      <c r="D26">
        <v>0</v>
      </c>
      <c r="E26">
        <f t="shared" si="0"/>
        <v>3.4285714285714284</v>
      </c>
      <c r="F26">
        <f t="shared" si="1"/>
        <v>0.23719676549865229</v>
      </c>
      <c r="H26">
        <f t="shared" si="2"/>
        <v>0.15255187885586091</v>
      </c>
    </row>
    <row r="27" spans="1:8" x14ac:dyDescent="0.3">
      <c r="A27" t="s">
        <v>74</v>
      </c>
      <c r="B27">
        <v>66</v>
      </c>
      <c r="D27">
        <v>0</v>
      </c>
      <c r="E27">
        <f t="shared" si="0"/>
        <v>0.18181818181818182</v>
      </c>
      <c r="F27">
        <f t="shared" si="1"/>
        <v>1.2578616352201259E-2</v>
      </c>
      <c r="H27">
        <f t="shared" si="2"/>
        <v>1.2338754907459339E-2</v>
      </c>
    </row>
    <row r="28" spans="1:8" x14ac:dyDescent="0.3">
      <c r="A28" t="s">
        <v>75</v>
      </c>
      <c r="B28">
        <v>973</v>
      </c>
      <c r="D28">
        <v>0.27</v>
      </c>
      <c r="E28">
        <f t="shared" si="0"/>
        <v>11.961038961038961</v>
      </c>
      <c r="F28">
        <f t="shared" si="1"/>
        <v>0.8274932614555256</v>
      </c>
      <c r="H28">
        <f t="shared" si="2"/>
        <v>0.5210319685922602</v>
      </c>
    </row>
    <row r="29" spans="1:8" x14ac:dyDescent="0.3">
      <c r="A29" t="s">
        <v>76</v>
      </c>
      <c r="B29">
        <v>264</v>
      </c>
      <c r="D29">
        <v>0.38</v>
      </c>
      <c r="E29">
        <f t="shared" si="0"/>
        <v>2.7532467532467533</v>
      </c>
      <c r="F29">
        <f t="shared" si="1"/>
        <v>0.19047619047619047</v>
      </c>
      <c r="H29">
        <f t="shared" si="2"/>
        <v>0.12338754907459339</v>
      </c>
    </row>
    <row r="30" spans="1:8" x14ac:dyDescent="0.3">
      <c r="A30" t="s">
        <v>77</v>
      </c>
      <c r="B30">
        <v>52</v>
      </c>
      <c r="D30">
        <v>0.21</v>
      </c>
      <c r="E30">
        <f t="shared" si="0"/>
        <v>0</v>
      </c>
      <c r="F30">
        <f t="shared" si="1"/>
        <v>0</v>
      </c>
      <c r="H30">
        <f t="shared" si="2"/>
        <v>4.4868199663488503E-3</v>
      </c>
    </row>
    <row r="31" spans="1:8" x14ac:dyDescent="0.3">
      <c r="A31" t="s">
        <v>54</v>
      </c>
      <c r="B31">
        <v>1827</v>
      </c>
      <c r="D31">
        <v>0.66</v>
      </c>
      <c r="E31">
        <f t="shared" si="0"/>
        <v>23.051948051948052</v>
      </c>
      <c r="F31">
        <f t="shared" si="1"/>
        <v>1.5947888589398023</v>
      </c>
      <c r="H31">
        <f t="shared" si="2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3.17.20_BITC_bead_ribonucleaseA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Emily Makowski</cp:lastModifiedBy>
  <dcterms:created xsi:type="dcterms:W3CDTF">2020-03-17T20:37:17Z</dcterms:created>
  <dcterms:modified xsi:type="dcterms:W3CDTF">2020-07-23T13:41:05Z</dcterms:modified>
</cp:coreProperties>
</file>