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EA543820-8839-4E74-AF19-67FAD6EAEF6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3.18.20_BITC_bead_ovalbumin_1.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</calcChain>
</file>

<file path=xl/sharedStrings.xml><?xml version="1.0" encoding="utf-8"?>
<sst xmlns="http://schemas.openxmlformats.org/spreadsheetml/2006/main" count="81" uniqueCount="81">
  <si>
    <t>3.18.20_BITC_bead_ovalbumin_1.3xdilution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</si>
  <si>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</si>
  <si>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</si>
  <si>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</si>
  <si>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</si>
  <si>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</si>
  <si>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</si>
  <si>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</si>
  <si>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</si>
  <si>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</si>
  <si>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</si>
  <si>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</si>
  <si>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</si>
  <si>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</si>
  <si>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</si>
  <si>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</si>
  <si>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</si>
  <si>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</si>
  <si>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</si>
  <si>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</si>
  <si>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</si>
  <si>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</si>
  <si>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</si>
  <si>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</si>
  <si>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</si>
  <si>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</si>
  <si>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</si>
  <si>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</si>
  <si>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</si>
  <si>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</si>
  <si>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</si>
  <si>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</si>
  <si>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</si>
  <si>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</si>
  <si>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</si>
  <si>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</si>
  <si>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</si>
  <si>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</si>
  <si>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</si>
  <si>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</si>
  <si>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</si>
  <si>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</si>
  <si>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</si>
  <si>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</si>
  <si>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</si>
  <si>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</si>
  <si>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</si>
  <si>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Median Ovalbumin MFI</t>
  </si>
  <si>
    <t>Elot</t>
  </si>
  <si>
    <t>Abit</t>
  </si>
  <si>
    <t>Cren</t>
  </si>
  <si>
    <t>Duli</t>
  </si>
  <si>
    <t>Emi</t>
  </si>
  <si>
    <t>Ixe</t>
  </si>
  <si>
    <t>Ibal</t>
  </si>
  <si>
    <t>Mat</t>
  </si>
  <si>
    <t>Trem</t>
  </si>
  <si>
    <t>Goli</t>
  </si>
  <si>
    <t>Visi</t>
  </si>
  <si>
    <t>Patri</t>
  </si>
  <si>
    <t>Ficla</t>
  </si>
  <si>
    <t>Romo</t>
  </si>
  <si>
    <t>Atel</t>
  </si>
  <si>
    <t>Rad</t>
  </si>
  <si>
    <t>Gani</t>
  </si>
  <si>
    <t>Boco</t>
  </si>
  <si>
    <t>Mepo</t>
  </si>
  <si>
    <t>Nata</t>
  </si>
  <si>
    <t>Pina</t>
  </si>
  <si>
    <t>Bren</t>
  </si>
  <si>
    <t>Sim</t>
  </si>
  <si>
    <t>Ola</t>
  </si>
  <si>
    <t>Otler</t>
  </si>
  <si>
    <t>Velt</t>
  </si>
  <si>
    <t>Brod</t>
  </si>
  <si>
    <t>Ritux</t>
  </si>
  <si>
    <t>Carl</t>
  </si>
  <si>
    <t>Lenzi</t>
  </si>
  <si>
    <t>1/10 Ovalbumin</t>
  </si>
  <si>
    <t>1/3 Ovalbumin</t>
  </si>
  <si>
    <t>Adimab PSR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</si>
</sst>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2" xfId="25" builtinId="36" customBuiltin="1"/>
    <cellStyle name="60% - Accent2 2" xfId="44" xr:uid="{00000000-0005-0000-0000-00000F000000}"/>
    <cellStyle name="60% - Accent3" xfId="29" builtinId="40" customBuiltin="1"/>
    <cellStyle name="60% - Accent3 2" xfId="45" xr:uid="{00000000-0005-0000-0000-000011000000}"/>
    <cellStyle name="60% - Accent4" xfId="33" builtinId="44" customBuiltin="1"/>
    <cellStyle name="60% - Accent4 2" xfId="46" xr:uid="{00000000-0005-0000-0000-000013000000}"/>
    <cellStyle name="60% - Accent5" xfId="37" builtinId="48" customBuiltin="1"/>
    <cellStyle name="60% - Accent5 2" xfId="47" xr:uid="{00000000-0005-0000-0000-000015000000}"/>
    <cellStyle name="60% - Accent6" xfId="41" builtinId="52" customBuiltin="1"/>
    <cellStyle name="60% - Accent6 2" xfId="48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Ovalbumin Dilution Full Panel Comparison vs Adimab PSR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84778365099904"/>
          <c:y val="0.19458344646574349"/>
          <c:w val="0.78520569678093854"/>
          <c:h val="0.5494372793918002"/>
        </c:manualLayout>
      </c:layout>
      <c:scatterChart>
        <c:scatterStyle val="lineMarker"/>
        <c:varyColors val="0"/>
        <c:ser>
          <c:idx val="1"/>
          <c:order val="0"/>
          <c:tx>
            <c:v>1/10x Ovalbumin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2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51283457255865E-2"/>
                  <c:y val="0.37372115123540595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0.17</c:v>
                </c:pt>
                <c:pt idx="3">
                  <c:v>0.33</c:v>
                </c:pt>
                <c:pt idx="4">
                  <c:v>0.64</c:v>
                </c:pt>
                <c:pt idx="5">
                  <c:v>0.81</c:v>
                </c:pt>
                <c:pt idx="6">
                  <c:v>0</c:v>
                </c:pt>
                <c:pt idx="7">
                  <c:v>0</c:v>
                </c:pt>
                <c:pt idx="8">
                  <c:v>0.15</c:v>
                </c:pt>
                <c:pt idx="9">
                  <c:v>0.23</c:v>
                </c:pt>
                <c:pt idx="10">
                  <c:v>0.42</c:v>
                </c:pt>
                <c:pt idx="11">
                  <c:v>0.52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0.55000000000000004</c:v>
                </c:pt>
                <c:pt idx="17">
                  <c:v>0.76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0.25</c:v>
                </c:pt>
                <c:pt idx="22">
                  <c:v>0.34</c:v>
                </c:pt>
                <c:pt idx="23">
                  <c:v>0.48</c:v>
                </c:pt>
                <c:pt idx="24">
                  <c:v>0</c:v>
                </c:pt>
                <c:pt idx="25">
                  <c:v>0</c:v>
                </c:pt>
                <c:pt idx="26">
                  <c:v>0.27</c:v>
                </c:pt>
                <c:pt idx="27">
                  <c:v>0.38</c:v>
                </c:pt>
                <c:pt idx="28">
                  <c:v>0.21</c:v>
                </c:pt>
                <c:pt idx="29">
                  <c:v>0.66</c:v>
                </c:pt>
              </c:numCache>
            </c:numRef>
          </c:xVal>
          <c:yVal>
            <c:numRef>
              <c:f>Sheet1!$G$2:$G$31</c:f>
              <c:numCache>
                <c:formatCode>General</c:formatCode>
                <c:ptCount val="30"/>
                <c:pt idx="0">
                  <c:v>0</c:v>
                </c:pt>
                <c:pt idx="1">
                  <c:v>2.4080842018805223E-3</c:v>
                </c:pt>
                <c:pt idx="2">
                  <c:v>4.2685038266996121E-2</c:v>
                </c:pt>
                <c:pt idx="3">
                  <c:v>1.062954037764645E-3</c:v>
                </c:pt>
                <c:pt idx="4">
                  <c:v>0.95957184642914017</c:v>
                </c:pt>
                <c:pt idx="5">
                  <c:v>1</c:v>
                </c:pt>
                <c:pt idx="6">
                  <c:v>2.5909846251755044E-3</c:v>
                </c:pt>
                <c:pt idx="7">
                  <c:v>2.0054468927952464E-2</c:v>
                </c:pt>
                <c:pt idx="8">
                  <c:v>1.089053474963058E-2</c:v>
                </c:pt>
                <c:pt idx="9">
                  <c:v>6.398915642397833E-2</c:v>
                </c:pt>
                <c:pt idx="10">
                  <c:v>0.87491549257557832</c:v>
                </c:pt>
                <c:pt idx="11">
                  <c:v>0.16104150393912661</c:v>
                </c:pt>
                <c:pt idx="12">
                  <c:v>2.9529097831392792E-3</c:v>
                </c:pt>
                <c:pt idx="13">
                  <c:v>3.7499478676987739E-3</c:v>
                </c:pt>
                <c:pt idx="14">
                  <c:v>-1.6889483288837057E-3</c:v>
                </c:pt>
                <c:pt idx="15">
                  <c:v>-1.2661788833368498E-3</c:v>
                </c:pt>
                <c:pt idx="16">
                  <c:v>0.7902593490369284</c:v>
                </c:pt>
                <c:pt idx="17">
                  <c:v>0.97123161265809044</c:v>
                </c:pt>
                <c:pt idx="18">
                  <c:v>1.6324509236856192E-3</c:v>
                </c:pt>
                <c:pt idx="19">
                  <c:v>3.5563622228998414E-3</c:v>
                </c:pt>
                <c:pt idx="20">
                  <c:v>-9.5525154575674986E-4</c:v>
                </c:pt>
                <c:pt idx="21">
                  <c:v>7.4659558389934683E-3</c:v>
                </c:pt>
                <c:pt idx="22">
                  <c:v>0.77780716685116535</c:v>
                </c:pt>
                <c:pt idx="23">
                  <c:v>0.46449855914562921</c:v>
                </c:pt>
                <c:pt idx="24">
                  <c:v>7.3562431843304313E-3</c:v>
                </c:pt>
                <c:pt idx="25">
                  <c:v>7.7059605741885116E-4</c:v>
                </c:pt>
                <c:pt idx="26">
                  <c:v>0.92950073966042712</c:v>
                </c:pt>
                <c:pt idx="27">
                  <c:v>0.92955286450443408</c:v>
                </c:pt>
                <c:pt idx="28">
                  <c:v>1.8256783608994035E-3</c:v>
                </c:pt>
                <c:pt idx="29">
                  <c:v>0.91382400839962941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B3-460D-A17C-27593A58D577}"/>
            </c:ext>
          </c:extLst>
        </c:ser>
        <c:ser>
          <c:idx val="0"/>
          <c:order val="1"/>
          <c:tx>
            <c:v>1/3x Ovalbumin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421841072094406E-2"/>
                  <c:y val="0.22429586387908407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0.17</c:v>
                </c:pt>
                <c:pt idx="3">
                  <c:v>0.33</c:v>
                </c:pt>
                <c:pt idx="4">
                  <c:v>0.64</c:v>
                </c:pt>
                <c:pt idx="5">
                  <c:v>0.81</c:v>
                </c:pt>
                <c:pt idx="6">
                  <c:v>0</c:v>
                </c:pt>
                <c:pt idx="7">
                  <c:v>0</c:v>
                </c:pt>
                <c:pt idx="8">
                  <c:v>0.15</c:v>
                </c:pt>
                <c:pt idx="9">
                  <c:v>0.23</c:v>
                </c:pt>
                <c:pt idx="10">
                  <c:v>0.42</c:v>
                </c:pt>
                <c:pt idx="11">
                  <c:v>0.52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0.55000000000000004</c:v>
                </c:pt>
                <c:pt idx="17">
                  <c:v>0.76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0.25</c:v>
                </c:pt>
                <c:pt idx="22">
                  <c:v>0.34</c:v>
                </c:pt>
                <c:pt idx="23">
                  <c:v>0.48</c:v>
                </c:pt>
                <c:pt idx="24">
                  <c:v>0</c:v>
                </c:pt>
                <c:pt idx="25">
                  <c:v>0</c:v>
                </c:pt>
                <c:pt idx="26">
                  <c:v>0.27</c:v>
                </c:pt>
                <c:pt idx="27">
                  <c:v>0.38</c:v>
                </c:pt>
                <c:pt idx="28">
                  <c:v>0.21</c:v>
                </c:pt>
                <c:pt idx="29">
                  <c:v>0.66</c:v>
                </c:pt>
              </c:numCache>
            </c:numRef>
          </c:xVal>
          <c:yVal>
            <c:numRef>
              <c:f>Sheet1!$E$2:$E$31</c:f>
              <c:numCache>
                <c:formatCode>General</c:formatCode>
                <c:ptCount val="30"/>
                <c:pt idx="0">
                  <c:v>0</c:v>
                </c:pt>
                <c:pt idx="1">
                  <c:v>0.1784690953745395</c:v>
                </c:pt>
                <c:pt idx="2">
                  <c:v>0.45231273024969298</c:v>
                </c:pt>
                <c:pt idx="3">
                  <c:v>-1.2689316414244782E-2</c:v>
                </c:pt>
                <c:pt idx="4">
                  <c:v>0.91199345067539905</c:v>
                </c:pt>
                <c:pt idx="5">
                  <c:v>1</c:v>
                </c:pt>
                <c:pt idx="6">
                  <c:v>9.005321326238231E-3</c:v>
                </c:pt>
                <c:pt idx="7">
                  <c:v>0.11092918542775276</c:v>
                </c:pt>
                <c:pt idx="8">
                  <c:v>0.54645927138763817</c:v>
                </c:pt>
                <c:pt idx="9">
                  <c:v>0.62873516168645105</c:v>
                </c:pt>
                <c:pt idx="10">
                  <c:v>1.0470732705689725</c:v>
                </c:pt>
                <c:pt idx="11">
                  <c:v>0.33974621367171509</c:v>
                </c:pt>
                <c:pt idx="12">
                  <c:v>1.0642652476463364E-2</c:v>
                </c:pt>
                <c:pt idx="13">
                  <c:v>3.6839950880065493E-3</c:v>
                </c:pt>
                <c:pt idx="14">
                  <c:v>-3.274662300450266E-3</c:v>
                </c:pt>
                <c:pt idx="15">
                  <c:v>-5.7306590257879654E-3</c:v>
                </c:pt>
                <c:pt idx="16">
                  <c:v>0.79369627507163321</c:v>
                </c:pt>
                <c:pt idx="17">
                  <c:v>0.87065083913221453</c:v>
                </c:pt>
                <c:pt idx="18">
                  <c:v>4.9119934506753988E-3</c:v>
                </c:pt>
                <c:pt idx="19">
                  <c:v>2.8243962341383544E-2</c:v>
                </c:pt>
                <c:pt idx="20">
                  <c:v>-3.274662300450266E-3</c:v>
                </c:pt>
                <c:pt idx="21">
                  <c:v>4.9119934506753988E-3</c:v>
                </c:pt>
                <c:pt idx="22">
                  <c:v>0.8313548915268113</c:v>
                </c:pt>
                <c:pt idx="23">
                  <c:v>1.0470732705689725</c:v>
                </c:pt>
                <c:pt idx="24">
                  <c:v>1.0642652476463364E-2</c:v>
                </c:pt>
                <c:pt idx="25">
                  <c:v>-3.274662300450266E-3</c:v>
                </c:pt>
                <c:pt idx="26">
                  <c:v>0.8313548915268113</c:v>
                </c:pt>
                <c:pt idx="27">
                  <c:v>0.75767498976668035</c:v>
                </c:pt>
                <c:pt idx="28">
                  <c:v>-1.514531313958248E-2</c:v>
                </c:pt>
                <c:pt idx="29">
                  <c:v>0.8313548915268113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67-491F-82E9-05CDEFF52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405192"/>
        <c:axId val="651405520"/>
      </c:scatterChart>
      <c:valAx>
        <c:axId val="651405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Adimab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PSR Score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405520"/>
        <c:crossesAt val="-0.2"/>
        <c:crossBetween val="midCat"/>
      </c:valAx>
      <c:valAx>
        <c:axId val="651405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Normalized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Ovalbumin Score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5533890436397401E-2"/>
              <c:y val="0.15941103267264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40519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1</xdr:row>
      <xdr:rowOff>68580</xdr:rowOff>
    </xdr:from>
    <xdr:to>
      <xdr:col>16</xdr:col>
      <xdr:colOff>160020</xdr:colOff>
      <xdr:row>26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A75BD-A665-46E4-8FE0-787936EA2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>
      <selection activeCellId="1" sqref="L1:L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76</v>
      </c>
      <c r="E3">
        <v>87</v>
      </c>
      <c r="F3">
        <v>75.7</v>
      </c>
      <c r="G3">
        <v>87.31</v>
      </c>
      <c r="H3" s="1">
        <v>0.87539999999999996</v>
      </c>
      <c r="I3" s="1">
        <v>0.87539999999999996</v>
      </c>
      <c r="J3">
        <v>5000</v>
      </c>
      <c r="K3">
        <v>1334</v>
      </c>
      <c r="L3">
        <v>60</v>
      </c>
      <c r="M3">
        <v>1377.47</v>
      </c>
      <c r="N3">
        <v>156.52000000000001</v>
      </c>
      <c r="O3" s="1">
        <v>0.87539999999999996</v>
      </c>
      <c r="P3" s="1">
        <v>1</v>
      </c>
    </row>
    <row r="4" spans="1:16" x14ac:dyDescent="0.3">
      <c r="A4" t="s">
        <v>18</v>
      </c>
      <c r="C4">
        <v>5000</v>
      </c>
      <c r="D4">
        <v>77</v>
      </c>
      <c r="E4">
        <v>87</v>
      </c>
      <c r="F4">
        <v>76.28</v>
      </c>
      <c r="G4">
        <v>87.42</v>
      </c>
      <c r="H4" s="1">
        <v>0.91059999999999997</v>
      </c>
      <c r="I4" s="1">
        <v>0.91059999999999997</v>
      </c>
      <c r="J4">
        <v>5000</v>
      </c>
      <c r="K4">
        <v>1165</v>
      </c>
      <c r="L4">
        <v>82</v>
      </c>
      <c r="M4">
        <v>1203.31</v>
      </c>
      <c r="N4">
        <v>173.49</v>
      </c>
      <c r="O4" s="1">
        <v>0.91059999999999997</v>
      </c>
      <c r="P4" s="1">
        <v>1</v>
      </c>
    </row>
    <row r="5" spans="1:16" x14ac:dyDescent="0.3">
      <c r="A5" t="s">
        <v>19</v>
      </c>
      <c r="C5">
        <v>5000</v>
      </c>
      <c r="D5">
        <v>77</v>
      </c>
      <c r="E5">
        <v>87</v>
      </c>
      <c r="F5">
        <v>76.260000000000005</v>
      </c>
      <c r="G5">
        <v>87.34</v>
      </c>
      <c r="H5" s="1">
        <v>0.89880000000000004</v>
      </c>
      <c r="I5" s="1">
        <v>0.89880000000000004</v>
      </c>
      <c r="J5">
        <v>5000</v>
      </c>
      <c r="K5">
        <v>1219</v>
      </c>
      <c r="L5">
        <v>86</v>
      </c>
      <c r="M5">
        <v>1255.98</v>
      </c>
      <c r="N5">
        <v>168.19</v>
      </c>
      <c r="O5" s="1">
        <v>0.89880000000000004</v>
      </c>
      <c r="P5" s="1">
        <v>1</v>
      </c>
    </row>
    <row r="6" spans="1:16" x14ac:dyDescent="0.3">
      <c r="A6" t="s">
        <v>20</v>
      </c>
      <c r="C6">
        <v>5000</v>
      </c>
      <c r="D6">
        <v>76</v>
      </c>
      <c r="E6">
        <v>87</v>
      </c>
      <c r="F6">
        <v>75.81</v>
      </c>
      <c r="G6">
        <v>87.32</v>
      </c>
      <c r="H6" s="1">
        <v>0.8427</v>
      </c>
      <c r="I6" s="1">
        <v>0.8427</v>
      </c>
      <c r="J6">
        <v>5000</v>
      </c>
      <c r="K6">
        <v>1334</v>
      </c>
      <c r="L6">
        <v>72</v>
      </c>
      <c r="M6">
        <v>1334.81</v>
      </c>
      <c r="N6">
        <v>99.19</v>
      </c>
      <c r="O6" s="1">
        <v>0.8427</v>
      </c>
      <c r="P6" s="1">
        <v>1</v>
      </c>
    </row>
    <row r="7" spans="1:16" x14ac:dyDescent="0.3">
      <c r="A7" t="s">
        <v>21</v>
      </c>
      <c r="C7">
        <v>5000</v>
      </c>
      <c r="D7">
        <v>77</v>
      </c>
      <c r="E7">
        <v>87</v>
      </c>
      <c r="F7">
        <v>76.37</v>
      </c>
      <c r="G7">
        <v>87.6</v>
      </c>
      <c r="H7" s="1">
        <v>0.88229999999999997</v>
      </c>
      <c r="I7" s="1">
        <v>0.88229999999999997</v>
      </c>
      <c r="J7">
        <v>5000</v>
      </c>
      <c r="K7">
        <v>1596</v>
      </c>
      <c r="L7">
        <v>86</v>
      </c>
      <c r="M7">
        <v>1591.04</v>
      </c>
      <c r="N7">
        <v>252.33</v>
      </c>
      <c r="O7" s="1">
        <v>0.88229999999999997</v>
      </c>
      <c r="P7" s="1">
        <v>1</v>
      </c>
    </row>
    <row r="8" spans="1:16" x14ac:dyDescent="0.3">
      <c r="A8" t="s">
        <v>22</v>
      </c>
      <c r="C8">
        <v>5000</v>
      </c>
      <c r="D8">
        <v>76</v>
      </c>
      <c r="E8">
        <v>87</v>
      </c>
      <c r="F8">
        <v>75.52</v>
      </c>
      <c r="G8">
        <v>87.72</v>
      </c>
      <c r="H8" s="1">
        <v>0.60019999999999996</v>
      </c>
      <c r="I8" s="1">
        <v>0.60019999999999996</v>
      </c>
      <c r="J8">
        <v>5000</v>
      </c>
      <c r="K8">
        <v>2187</v>
      </c>
      <c r="L8">
        <v>496</v>
      </c>
      <c r="M8">
        <v>2138.9699999999998</v>
      </c>
      <c r="N8">
        <v>1400.92</v>
      </c>
      <c r="O8" s="1">
        <v>0.60019999999999996</v>
      </c>
      <c r="P8" s="1">
        <v>1</v>
      </c>
    </row>
    <row r="9" spans="1:16" x14ac:dyDescent="0.3">
      <c r="A9" t="s">
        <v>23</v>
      </c>
      <c r="C9">
        <v>5000</v>
      </c>
      <c r="D9">
        <v>76</v>
      </c>
      <c r="E9">
        <v>87</v>
      </c>
      <c r="F9">
        <v>75.45</v>
      </c>
      <c r="G9">
        <v>87.65</v>
      </c>
      <c r="H9" s="1">
        <v>0.65049999999999997</v>
      </c>
      <c r="I9" s="1">
        <v>0.65049999999999997</v>
      </c>
      <c r="J9">
        <v>5000</v>
      </c>
      <c r="K9">
        <v>1596</v>
      </c>
      <c r="L9">
        <v>331</v>
      </c>
      <c r="M9">
        <v>1622.67</v>
      </c>
      <c r="N9">
        <v>1312.23</v>
      </c>
      <c r="O9" s="1">
        <v>0.65049999999999997</v>
      </c>
      <c r="P9" s="1">
        <v>1</v>
      </c>
    </row>
    <row r="10" spans="1:16" x14ac:dyDescent="0.3">
      <c r="A10" t="s">
        <v>24</v>
      </c>
      <c r="C10">
        <v>5000</v>
      </c>
      <c r="D10">
        <v>76</v>
      </c>
      <c r="E10">
        <v>87</v>
      </c>
      <c r="F10">
        <v>76.09</v>
      </c>
      <c r="G10">
        <v>87.3</v>
      </c>
      <c r="H10" s="1">
        <v>0.86639999999999995</v>
      </c>
      <c r="I10" s="1">
        <v>0.86639999999999995</v>
      </c>
      <c r="J10">
        <v>5000</v>
      </c>
      <c r="K10">
        <v>1165</v>
      </c>
      <c r="L10">
        <v>69</v>
      </c>
      <c r="M10">
        <v>1158.07</v>
      </c>
      <c r="N10">
        <v>141.44</v>
      </c>
      <c r="O10" s="1">
        <v>0.86639999999999995</v>
      </c>
      <c r="P10" s="1">
        <v>1</v>
      </c>
    </row>
    <row r="11" spans="1:16" x14ac:dyDescent="0.3">
      <c r="A11" t="s">
        <v>25</v>
      </c>
      <c r="C11">
        <v>5000</v>
      </c>
      <c r="D11">
        <v>76</v>
      </c>
      <c r="E11">
        <v>88</v>
      </c>
      <c r="F11">
        <v>75.62</v>
      </c>
      <c r="G11">
        <v>88.29</v>
      </c>
      <c r="H11" s="1">
        <v>0.752</v>
      </c>
      <c r="I11" s="1">
        <v>0.752</v>
      </c>
      <c r="J11">
        <v>5000</v>
      </c>
      <c r="K11">
        <v>1526</v>
      </c>
      <c r="L11">
        <v>129</v>
      </c>
      <c r="M11">
        <v>1511.89</v>
      </c>
      <c r="N11">
        <v>584.79</v>
      </c>
      <c r="O11" s="1">
        <v>0.752</v>
      </c>
      <c r="P11" s="1">
        <v>1</v>
      </c>
    </row>
    <row r="12" spans="1:16" x14ac:dyDescent="0.3">
      <c r="A12" t="s">
        <v>26</v>
      </c>
      <c r="C12">
        <v>5000</v>
      </c>
      <c r="D12">
        <v>76</v>
      </c>
      <c r="E12">
        <v>87</v>
      </c>
      <c r="F12">
        <v>76.05</v>
      </c>
      <c r="G12">
        <v>87.26</v>
      </c>
      <c r="H12" s="1">
        <v>0.59089999999999998</v>
      </c>
      <c r="I12" s="1">
        <v>0.59089999999999998</v>
      </c>
      <c r="J12">
        <v>5000</v>
      </c>
      <c r="K12">
        <v>1114</v>
      </c>
      <c r="L12">
        <v>52</v>
      </c>
      <c r="M12">
        <v>1121.0899999999999</v>
      </c>
      <c r="N12">
        <v>100.9</v>
      </c>
      <c r="O12" s="1">
        <v>0.59089999999999998</v>
      </c>
      <c r="P12" s="1">
        <v>1</v>
      </c>
    </row>
    <row r="13" spans="1:16" x14ac:dyDescent="0.3">
      <c r="A13" t="s">
        <v>27</v>
      </c>
      <c r="C13">
        <v>5000</v>
      </c>
      <c r="D13">
        <v>76</v>
      </c>
      <c r="E13">
        <v>88</v>
      </c>
      <c r="F13">
        <v>75.459999999999994</v>
      </c>
      <c r="G13">
        <v>88.36</v>
      </c>
      <c r="H13" s="1">
        <v>0.68720000000000003</v>
      </c>
      <c r="I13" s="1">
        <v>0.68720000000000003</v>
      </c>
      <c r="J13">
        <v>5000</v>
      </c>
      <c r="K13">
        <v>1670</v>
      </c>
      <c r="L13">
        <v>1165</v>
      </c>
      <c r="M13">
        <v>1628.81</v>
      </c>
      <c r="N13">
        <v>1878.3</v>
      </c>
      <c r="O13" s="1">
        <v>0.68720000000000003</v>
      </c>
      <c r="P13" s="1">
        <v>1</v>
      </c>
    </row>
    <row r="14" spans="1:16" x14ac:dyDescent="0.3">
      <c r="A14" t="s">
        <v>28</v>
      </c>
      <c r="C14">
        <v>5000</v>
      </c>
      <c r="D14">
        <v>76</v>
      </c>
      <c r="E14">
        <v>88</v>
      </c>
      <c r="F14">
        <v>76.03</v>
      </c>
      <c r="G14">
        <v>88.32</v>
      </c>
      <c r="H14" s="1">
        <v>0.81779999999999997</v>
      </c>
      <c r="I14" s="1">
        <v>0.81779999999999997</v>
      </c>
      <c r="J14">
        <v>5000</v>
      </c>
      <c r="K14">
        <v>1999</v>
      </c>
      <c r="L14">
        <v>1395</v>
      </c>
      <c r="M14">
        <v>2015.51</v>
      </c>
      <c r="N14">
        <v>1815.5</v>
      </c>
      <c r="O14" s="1">
        <v>0.81779999999999997</v>
      </c>
      <c r="P14" s="1">
        <v>1</v>
      </c>
    </row>
    <row r="15" spans="1:16" x14ac:dyDescent="0.3">
      <c r="A15" t="s">
        <v>29</v>
      </c>
      <c r="C15">
        <v>5000</v>
      </c>
      <c r="D15">
        <v>76</v>
      </c>
      <c r="E15">
        <v>87</v>
      </c>
      <c r="F15">
        <v>75.88</v>
      </c>
      <c r="G15">
        <v>87.56</v>
      </c>
      <c r="H15" s="1">
        <v>0.76090000000000002</v>
      </c>
      <c r="I15" s="1">
        <v>0.76090000000000002</v>
      </c>
      <c r="J15">
        <v>4997</v>
      </c>
      <c r="K15">
        <v>2618</v>
      </c>
      <c r="L15">
        <v>52</v>
      </c>
      <c r="M15">
        <v>2910.99</v>
      </c>
      <c r="N15">
        <v>519.54999999999995</v>
      </c>
      <c r="O15" s="1">
        <v>0.76049999999999995</v>
      </c>
      <c r="P15" s="1">
        <v>0.99939999999999996</v>
      </c>
    </row>
    <row r="16" spans="1:16" x14ac:dyDescent="0.3">
      <c r="A16" t="s">
        <v>30</v>
      </c>
      <c r="C16">
        <v>5000</v>
      </c>
      <c r="D16">
        <v>77</v>
      </c>
      <c r="E16">
        <v>87</v>
      </c>
      <c r="F16">
        <v>76.02</v>
      </c>
      <c r="G16">
        <v>87.36</v>
      </c>
      <c r="H16" s="1">
        <v>0.73060000000000003</v>
      </c>
      <c r="I16" s="1">
        <v>0.73060000000000003</v>
      </c>
      <c r="J16">
        <v>5000</v>
      </c>
      <c r="K16">
        <v>1459</v>
      </c>
      <c r="L16">
        <v>52</v>
      </c>
      <c r="M16">
        <v>1487.69</v>
      </c>
      <c r="N16">
        <v>134.71</v>
      </c>
      <c r="O16" s="1">
        <v>0.73060000000000003</v>
      </c>
      <c r="P16" s="1">
        <v>1</v>
      </c>
    </row>
    <row r="17" spans="1:16" x14ac:dyDescent="0.3">
      <c r="A17" t="s">
        <v>31</v>
      </c>
      <c r="C17">
        <v>5000</v>
      </c>
      <c r="D17">
        <v>76</v>
      </c>
      <c r="E17">
        <v>88</v>
      </c>
      <c r="F17">
        <v>75.989999999999995</v>
      </c>
      <c r="G17">
        <v>88.73</v>
      </c>
      <c r="H17" s="1">
        <v>0.78320000000000001</v>
      </c>
      <c r="I17" s="1">
        <v>0.78320000000000001</v>
      </c>
      <c r="J17">
        <v>5000</v>
      </c>
      <c r="K17">
        <v>621</v>
      </c>
      <c r="L17">
        <v>2091</v>
      </c>
      <c r="M17">
        <v>623.79</v>
      </c>
      <c r="N17">
        <v>2562.75</v>
      </c>
      <c r="O17" s="1">
        <v>0.78320000000000001</v>
      </c>
      <c r="P17" s="1">
        <v>1</v>
      </c>
    </row>
    <row r="18" spans="1:16" x14ac:dyDescent="0.3">
      <c r="A18" t="s">
        <v>32</v>
      </c>
      <c r="C18">
        <v>5000</v>
      </c>
      <c r="D18">
        <v>76</v>
      </c>
      <c r="E18">
        <v>87</v>
      </c>
      <c r="F18">
        <v>75.180000000000007</v>
      </c>
      <c r="G18">
        <v>87.1</v>
      </c>
      <c r="H18" s="1">
        <v>0.55369999999999997</v>
      </c>
      <c r="I18" s="1">
        <v>0.55369999999999997</v>
      </c>
      <c r="J18">
        <v>5000</v>
      </c>
      <c r="K18">
        <v>1219</v>
      </c>
      <c r="L18">
        <v>29</v>
      </c>
      <c r="M18">
        <v>1284.44</v>
      </c>
      <c r="N18">
        <v>400.06</v>
      </c>
      <c r="O18" s="1">
        <v>0.55369999999999997</v>
      </c>
      <c r="P18" s="1">
        <v>1</v>
      </c>
    </row>
    <row r="19" spans="1:16" x14ac:dyDescent="0.3">
      <c r="A19" t="s">
        <v>33</v>
      </c>
      <c r="C19">
        <v>5000</v>
      </c>
      <c r="D19">
        <v>76</v>
      </c>
      <c r="E19">
        <v>88</v>
      </c>
      <c r="F19">
        <v>75.67</v>
      </c>
      <c r="G19">
        <v>87.96</v>
      </c>
      <c r="H19" s="1">
        <v>0.78139999999999998</v>
      </c>
      <c r="I19" s="1">
        <v>0.78139999999999998</v>
      </c>
      <c r="J19">
        <v>5000</v>
      </c>
      <c r="K19">
        <v>1747</v>
      </c>
      <c r="L19">
        <v>1596</v>
      </c>
      <c r="M19">
        <v>1740.29</v>
      </c>
      <c r="N19">
        <v>2013.81</v>
      </c>
      <c r="O19" s="1">
        <v>0.78139999999999998</v>
      </c>
      <c r="P19" s="1">
        <v>1</v>
      </c>
    </row>
    <row r="20" spans="1:16" x14ac:dyDescent="0.3">
      <c r="A20" t="s">
        <v>34</v>
      </c>
      <c r="C20">
        <v>5000</v>
      </c>
      <c r="D20">
        <v>77</v>
      </c>
      <c r="E20">
        <v>87</v>
      </c>
      <c r="F20">
        <v>76.33</v>
      </c>
      <c r="G20">
        <v>87.31</v>
      </c>
      <c r="H20" s="1">
        <v>0.82479999999999998</v>
      </c>
      <c r="I20" s="1">
        <v>0.82479999999999998</v>
      </c>
      <c r="J20">
        <v>5000</v>
      </c>
      <c r="K20">
        <v>2393</v>
      </c>
      <c r="L20">
        <v>46</v>
      </c>
      <c r="M20">
        <v>2398.7600000000002</v>
      </c>
      <c r="N20">
        <v>243.83</v>
      </c>
      <c r="O20" s="1">
        <v>0.82479999999999998</v>
      </c>
      <c r="P20" s="1">
        <v>1</v>
      </c>
    </row>
    <row r="21" spans="1:16" x14ac:dyDescent="0.3">
      <c r="A21" t="s">
        <v>35</v>
      </c>
      <c r="C21">
        <v>5000</v>
      </c>
      <c r="D21">
        <v>76</v>
      </c>
      <c r="E21">
        <v>87</v>
      </c>
      <c r="F21">
        <v>75.900000000000006</v>
      </c>
      <c r="G21">
        <v>87.54</v>
      </c>
      <c r="H21" s="1">
        <v>0.84719999999999995</v>
      </c>
      <c r="I21" s="1">
        <v>0.84719999999999995</v>
      </c>
      <c r="J21">
        <v>5000</v>
      </c>
      <c r="K21">
        <v>1275</v>
      </c>
      <c r="L21">
        <v>72</v>
      </c>
      <c r="M21">
        <v>1267.83</v>
      </c>
      <c r="N21">
        <v>230.48</v>
      </c>
      <c r="O21" s="1">
        <v>0.84719999999999995</v>
      </c>
      <c r="P21" s="1">
        <v>1</v>
      </c>
    </row>
    <row r="22" spans="1:16" x14ac:dyDescent="0.3">
      <c r="A22" t="s">
        <v>36</v>
      </c>
      <c r="C22">
        <v>5000</v>
      </c>
      <c r="D22">
        <v>77</v>
      </c>
      <c r="E22">
        <v>88</v>
      </c>
      <c r="F22">
        <v>76.31</v>
      </c>
      <c r="G22">
        <v>88.61</v>
      </c>
      <c r="H22" s="1">
        <v>0.83209999999999995</v>
      </c>
      <c r="I22" s="1">
        <v>0.83209999999999995</v>
      </c>
      <c r="J22">
        <v>5000</v>
      </c>
      <c r="K22">
        <v>743</v>
      </c>
      <c r="L22">
        <v>1911</v>
      </c>
      <c r="M22">
        <v>730.83</v>
      </c>
      <c r="N22">
        <v>2085.5300000000002</v>
      </c>
      <c r="O22" s="1">
        <v>0.83209999999999995</v>
      </c>
      <c r="P22" s="1">
        <v>1</v>
      </c>
    </row>
    <row r="23" spans="1:16" x14ac:dyDescent="0.3">
      <c r="A23" t="s">
        <v>37</v>
      </c>
      <c r="C23">
        <v>5000</v>
      </c>
      <c r="D23">
        <v>76</v>
      </c>
      <c r="E23">
        <v>89</v>
      </c>
      <c r="F23">
        <v>76</v>
      </c>
      <c r="G23">
        <v>88.93</v>
      </c>
      <c r="H23" s="1">
        <v>0.71150000000000002</v>
      </c>
      <c r="I23" s="1">
        <v>0.71150000000000002</v>
      </c>
      <c r="J23">
        <v>5000</v>
      </c>
      <c r="K23">
        <v>931</v>
      </c>
      <c r="L23">
        <v>2288</v>
      </c>
      <c r="M23">
        <v>943.12</v>
      </c>
      <c r="N23">
        <v>3045.73</v>
      </c>
      <c r="O23" s="1">
        <v>0.71150000000000002</v>
      </c>
      <c r="P23" s="1">
        <v>1</v>
      </c>
    </row>
    <row r="24" spans="1:16" x14ac:dyDescent="0.3">
      <c r="A24" t="s">
        <v>38</v>
      </c>
      <c r="C24">
        <v>5000</v>
      </c>
      <c r="D24">
        <v>76</v>
      </c>
      <c r="E24">
        <v>89</v>
      </c>
      <c r="F24">
        <v>76.14</v>
      </c>
      <c r="G24">
        <v>89.09</v>
      </c>
      <c r="H24" s="1">
        <v>0.76280000000000003</v>
      </c>
      <c r="I24" s="1">
        <v>0.76280000000000003</v>
      </c>
      <c r="J24">
        <v>5000</v>
      </c>
      <c r="K24">
        <v>1018</v>
      </c>
      <c r="L24">
        <v>2618</v>
      </c>
      <c r="M24">
        <v>1012.43</v>
      </c>
      <c r="N24">
        <v>3067.48</v>
      </c>
      <c r="O24" s="1">
        <v>0.76280000000000003</v>
      </c>
      <c r="P24" s="1">
        <v>1</v>
      </c>
    </row>
    <row r="25" spans="1:16" x14ac:dyDescent="0.3">
      <c r="A25" t="s">
        <v>39</v>
      </c>
      <c r="C25">
        <v>5000</v>
      </c>
      <c r="D25">
        <v>76</v>
      </c>
      <c r="E25">
        <v>89</v>
      </c>
      <c r="F25">
        <v>75.34</v>
      </c>
      <c r="G25">
        <v>89.07</v>
      </c>
      <c r="H25" s="1">
        <v>0.58989999999999998</v>
      </c>
      <c r="I25" s="1">
        <v>0.58989999999999998</v>
      </c>
      <c r="J25">
        <v>5000</v>
      </c>
      <c r="K25">
        <v>813</v>
      </c>
      <c r="L25">
        <v>1999</v>
      </c>
      <c r="M25">
        <v>791.4</v>
      </c>
      <c r="N25">
        <v>3217.01</v>
      </c>
      <c r="O25" s="1">
        <v>0.58989999999999998</v>
      </c>
      <c r="P25" s="1">
        <v>1</v>
      </c>
    </row>
    <row r="26" spans="1:16" x14ac:dyDescent="0.3">
      <c r="A26" t="s">
        <v>40</v>
      </c>
      <c r="C26">
        <v>5000</v>
      </c>
      <c r="D26">
        <v>77</v>
      </c>
      <c r="E26">
        <v>88</v>
      </c>
      <c r="F26">
        <v>76.14</v>
      </c>
      <c r="G26">
        <v>88.33</v>
      </c>
      <c r="H26" s="1">
        <v>0.81820000000000004</v>
      </c>
      <c r="I26" s="1">
        <v>0.81820000000000004</v>
      </c>
      <c r="J26">
        <v>5000</v>
      </c>
      <c r="K26">
        <v>931</v>
      </c>
      <c r="L26">
        <v>2091</v>
      </c>
      <c r="M26">
        <v>948.45</v>
      </c>
      <c r="N26">
        <v>2427.14</v>
      </c>
      <c r="O26" s="1">
        <v>0.81820000000000004</v>
      </c>
      <c r="P26" s="1">
        <v>1</v>
      </c>
    </row>
    <row r="27" spans="1:16" x14ac:dyDescent="0.3">
      <c r="A27" t="s">
        <v>41</v>
      </c>
      <c r="C27">
        <v>2124</v>
      </c>
      <c r="D27">
        <v>76</v>
      </c>
      <c r="E27">
        <v>87</v>
      </c>
      <c r="F27">
        <v>75.44</v>
      </c>
      <c r="G27">
        <v>87.92</v>
      </c>
      <c r="H27" s="1">
        <v>0.46579999999999999</v>
      </c>
      <c r="I27" s="1">
        <v>0.46579999999999999</v>
      </c>
      <c r="J27">
        <v>2124</v>
      </c>
      <c r="K27">
        <v>777</v>
      </c>
      <c r="L27">
        <v>23</v>
      </c>
      <c r="M27">
        <v>881.31</v>
      </c>
      <c r="N27">
        <v>449.09</v>
      </c>
      <c r="O27" s="1">
        <v>0.46579999999999999</v>
      </c>
      <c r="P27" s="1">
        <v>1</v>
      </c>
    </row>
    <row r="28" spans="1:16" x14ac:dyDescent="0.3">
      <c r="A28" t="s">
        <v>42</v>
      </c>
      <c r="C28">
        <v>5000</v>
      </c>
      <c r="D28">
        <v>77</v>
      </c>
      <c r="E28">
        <v>88</v>
      </c>
      <c r="F28">
        <v>76.290000000000006</v>
      </c>
      <c r="G28">
        <v>88.76</v>
      </c>
      <c r="H28" s="1">
        <v>0.79820000000000002</v>
      </c>
      <c r="I28" s="1">
        <v>0.79820000000000002</v>
      </c>
      <c r="J28">
        <v>5000</v>
      </c>
      <c r="K28">
        <v>621</v>
      </c>
      <c r="L28">
        <v>2503</v>
      </c>
      <c r="M28">
        <v>622.23</v>
      </c>
      <c r="N28">
        <v>3120.04</v>
      </c>
      <c r="O28" s="1">
        <v>0.79820000000000002</v>
      </c>
      <c r="P28" s="1">
        <v>1</v>
      </c>
    </row>
    <row r="29" spans="1:16" x14ac:dyDescent="0.3">
      <c r="A29" t="s">
        <v>43</v>
      </c>
      <c r="C29">
        <v>5000</v>
      </c>
      <c r="D29">
        <v>75</v>
      </c>
      <c r="E29">
        <v>88</v>
      </c>
      <c r="F29">
        <v>74.69</v>
      </c>
      <c r="G29">
        <v>88.94</v>
      </c>
      <c r="H29" s="1">
        <v>0.51029999999999998</v>
      </c>
      <c r="I29" s="1">
        <v>0.51029999999999998</v>
      </c>
      <c r="J29">
        <v>5000</v>
      </c>
      <c r="K29">
        <v>973</v>
      </c>
      <c r="L29">
        <v>890</v>
      </c>
      <c r="M29">
        <v>884.89</v>
      </c>
      <c r="N29">
        <v>2260.3200000000002</v>
      </c>
      <c r="O29" s="1">
        <v>0.51029999999999998</v>
      </c>
      <c r="P29" s="1">
        <v>1</v>
      </c>
    </row>
    <row r="30" spans="1:16" x14ac:dyDescent="0.3">
      <c r="A30" t="s">
        <v>44</v>
      </c>
      <c r="C30">
        <v>5000</v>
      </c>
      <c r="D30">
        <v>76</v>
      </c>
      <c r="E30">
        <v>89</v>
      </c>
      <c r="F30">
        <v>75.650000000000006</v>
      </c>
      <c r="G30">
        <v>89.62</v>
      </c>
      <c r="H30" s="1">
        <v>0.71760000000000002</v>
      </c>
      <c r="I30" s="1">
        <v>0.71760000000000002</v>
      </c>
      <c r="J30">
        <v>5000</v>
      </c>
      <c r="K30">
        <v>379</v>
      </c>
      <c r="L30">
        <v>2187</v>
      </c>
      <c r="M30">
        <v>407.5</v>
      </c>
      <c r="N30">
        <v>3132.23</v>
      </c>
      <c r="O30" s="1">
        <v>0.71760000000000002</v>
      </c>
      <c r="P30" s="1">
        <v>1</v>
      </c>
    </row>
    <row r="31" spans="1:16" x14ac:dyDescent="0.3">
      <c r="A31" t="s">
        <v>45</v>
      </c>
      <c r="C31">
        <v>5000</v>
      </c>
      <c r="D31">
        <v>76</v>
      </c>
      <c r="E31">
        <v>89</v>
      </c>
      <c r="F31">
        <v>76.02</v>
      </c>
      <c r="G31">
        <v>88.91</v>
      </c>
      <c r="H31" s="1">
        <v>0.69750000000000001</v>
      </c>
      <c r="I31" s="1">
        <v>0.69750000000000001</v>
      </c>
      <c r="J31">
        <v>5000</v>
      </c>
      <c r="K31">
        <v>890</v>
      </c>
      <c r="L31">
        <v>2618</v>
      </c>
      <c r="M31">
        <v>884.45</v>
      </c>
      <c r="N31">
        <v>3315.25</v>
      </c>
      <c r="O31" s="1">
        <v>0.69750000000000001</v>
      </c>
      <c r="P31" s="1">
        <v>1</v>
      </c>
    </row>
    <row r="32" spans="1:16" x14ac:dyDescent="0.3">
      <c r="A32" t="s">
        <v>46</v>
      </c>
      <c r="C32">
        <v>5000</v>
      </c>
      <c r="D32">
        <v>76</v>
      </c>
      <c r="E32">
        <v>89</v>
      </c>
      <c r="F32">
        <v>75.92</v>
      </c>
      <c r="G32">
        <v>88.93</v>
      </c>
      <c r="H32" s="1">
        <v>0.78839999999999999</v>
      </c>
      <c r="I32" s="1">
        <v>0.78839999999999999</v>
      </c>
      <c r="J32">
        <v>5000</v>
      </c>
      <c r="K32">
        <v>813</v>
      </c>
      <c r="L32">
        <v>2091</v>
      </c>
      <c r="M32">
        <v>847.62</v>
      </c>
      <c r="N32">
        <v>2508.42</v>
      </c>
      <c r="O32" s="1">
        <v>0.78839999999999999</v>
      </c>
      <c r="P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B1" t="s">
        <v>47</v>
      </c>
      <c r="D1" t="s">
        <v>80</v>
      </c>
      <c r="E1" t="s">
        <v>79</v>
      </c>
      <c r="G1" t="s">
        <v>78</v>
      </c>
    </row>
    <row r="2" spans="1:7" x14ac:dyDescent="0.3">
      <c r="A2" s="2" t="s">
        <v>48</v>
      </c>
      <c r="B2">
        <v>60</v>
      </c>
      <c r="C2">
        <f>(B2-$B$2)/($B$7-$B$2)</f>
        <v>0</v>
      </c>
      <c r="D2" s="3">
        <v>0</v>
      </c>
      <c r="E2">
        <v>0</v>
      </c>
      <c r="G2">
        <v>0</v>
      </c>
    </row>
    <row r="3" spans="1:7" x14ac:dyDescent="0.3">
      <c r="A3" s="2" t="s">
        <v>49</v>
      </c>
      <c r="B3">
        <v>496</v>
      </c>
      <c r="C3" s="2">
        <f t="shared" ref="C3:C31" si="0">(B3-$B$2)/($B$7-$B$2)</f>
        <v>0.1784690953745395</v>
      </c>
      <c r="D3" s="3">
        <v>0.1</v>
      </c>
      <c r="E3">
        <v>0.1784690953745395</v>
      </c>
      <c r="G3">
        <v>2.4080842018805223E-3</v>
      </c>
    </row>
    <row r="4" spans="1:7" x14ac:dyDescent="0.3">
      <c r="A4" s="2" t="s">
        <v>50</v>
      </c>
      <c r="B4">
        <v>1165</v>
      </c>
      <c r="C4" s="2">
        <f t="shared" si="0"/>
        <v>0.45231273024969298</v>
      </c>
      <c r="D4" s="3">
        <v>0.17</v>
      </c>
      <c r="E4">
        <v>0.45231273024969298</v>
      </c>
      <c r="G4">
        <v>4.2685038266996121E-2</v>
      </c>
    </row>
    <row r="5" spans="1:7" x14ac:dyDescent="0.3">
      <c r="A5" s="2" t="s">
        <v>51</v>
      </c>
      <c r="B5">
        <v>29</v>
      </c>
      <c r="C5" s="2">
        <f t="shared" si="0"/>
        <v>-1.2689316414244782E-2</v>
      </c>
      <c r="D5" s="3">
        <v>0.33</v>
      </c>
      <c r="E5">
        <v>-1.2689316414244782E-2</v>
      </c>
      <c r="G5">
        <v>1.062954037764645E-3</v>
      </c>
    </row>
    <row r="6" spans="1:7" x14ac:dyDescent="0.3">
      <c r="A6" s="2" t="s">
        <v>52</v>
      </c>
      <c r="B6">
        <v>2288</v>
      </c>
      <c r="C6" s="2">
        <f t="shared" si="0"/>
        <v>0.91199345067539905</v>
      </c>
      <c r="D6" s="3">
        <v>0.64</v>
      </c>
      <c r="E6">
        <v>0.91199345067539905</v>
      </c>
      <c r="G6">
        <v>0.95957184642914017</v>
      </c>
    </row>
    <row r="7" spans="1:7" x14ac:dyDescent="0.3">
      <c r="A7" s="2" t="s">
        <v>53</v>
      </c>
      <c r="B7">
        <v>2503</v>
      </c>
      <c r="C7" s="2">
        <f t="shared" si="0"/>
        <v>1</v>
      </c>
      <c r="D7" s="3">
        <v>0.81</v>
      </c>
      <c r="E7">
        <v>1</v>
      </c>
      <c r="G7">
        <v>1</v>
      </c>
    </row>
    <row r="8" spans="1:7" x14ac:dyDescent="0.3">
      <c r="A8" s="2" t="s">
        <v>54</v>
      </c>
      <c r="B8">
        <v>82</v>
      </c>
      <c r="C8" s="2">
        <f t="shared" si="0"/>
        <v>9.005321326238231E-3</v>
      </c>
      <c r="D8" s="3">
        <v>0</v>
      </c>
      <c r="E8">
        <v>9.005321326238231E-3</v>
      </c>
      <c r="G8">
        <v>2.5909846251755044E-3</v>
      </c>
    </row>
    <row r="9" spans="1:7" x14ac:dyDescent="0.3">
      <c r="A9" s="2" t="s">
        <v>55</v>
      </c>
      <c r="B9">
        <v>331</v>
      </c>
      <c r="C9" s="2">
        <f t="shared" si="0"/>
        <v>0.11092918542775276</v>
      </c>
      <c r="D9" s="3">
        <v>0</v>
      </c>
      <c r="E9">
        <v>0.11092918542775276</v>
      </c>
      <c r="G9">
        <v>2.0054468927952464E-2</v>
      </c>
    </row>
    <row r="10" spans="1:7" x14ac:dyDescent="0.3">
      <c r="A10" s="2" t="s">
        <v>56</v>
      </c>
      <c r="B10">
        <v>1395</v>
      </c>
      <c r="C10" s="2">
        <f t="shared" si="0"/>
        <v>0.54645927138763817</v>
      </c>
      <c r="D10" s="3">
        <v>0.15</v>
      </c>
      <c r="E10">
        <v>0.54645927138763817</v>
      </c>
      <c r="G10">
        <v>1.089053474963058E-2</v>
      </c>
    </row>
    <row r="11" spans="1:7" x14ac:dyDescent="0.3">
      <c r="A11" s="2" t="s">
        <v>57</v>
      </c>
      <c r="B11">
        <v>1596</v>
      </c>
      <c r="C11" s="2">
        <f t="shared" si="0"/>
        <v>0.62873516168645105</v>
      </c>
      <c r="D11" s="3">
        <v>0.23</v>
      </c>
      <c r="E11">
        <v>0.62873516168645105</v>
      </c>
      <c r="G11">
        <v>6.398915642397833E-2</v>
      </c>
    </row>
    <row r="12" spans="1:7" x14ac:dyDescent="0.3">
      <c r="A12" s="2" t="s">
        <v>58</v>
      </c>
      <c r="B12">
        <v>2618</v>
      </c>
      <c r="C12" s="2">
        <f t="shared" si="0"/>
        <v>1.0470732705689725</v>
      </c>
      <c r="D12" s="3">
        <v>0.42</v>
      </c>
      <c r="E12">
        <v>1.0470732705689725</v>
      </c>
      <c r="G12">
        <v>0.87491549257557832</v>
      </c>
    </row>
    <row r="13" spans="1:7" x14ac:dyDescent="0.3">
      <c r="A13" s="2" t="s">
        <v>59</v>
      </c>
      <c r="B13">
        <v>890</v>
      </c>
      <c r="C13" s="2">
        <f t="shared" si="0"/>
        <v>0.33974621367171509</v>
      </c>
      <c r="D13" s="3">
        <v>0.52</v>
      </c>
      <c r="E13">
        <v>0.33974621367171509</v>
      </c>
      <c r="G13">
        <v>0.16104150393912661</v>
      </c>
    </row>
    <row r="14" spans="1:7" x14ac:dyDescent="0.3">
      <c r="A14" s="2" t="s">
        <v>60</v>
      </c>
      <c r="B14">
        <v>86</v>
      </c>
      <c r="C14" s="2">
        <f t="shared" si="0"/>
        <v>1.0642652476463364E-2</v>
      </c>
      <c r="D14" s="3">
        <v>0</v>
      </c>
      <c r="E14">
        <v>1.0642652476463364E-2</v>
      </c>
      <c r="G14">
        <v>2.9529097831392792E-3</v>
      </c>
    </row>
    <row r="15" spans="1:7" x14ac:dyDescent="0.3">
      <c r="A15" s="2" t="s">
        <v>61</v>
      </c>
      <c r="B15">
        <v>69</v>
      </c>
      <c r="C15" s="2">
        <f t="shared" si="0"/>
        <v>3.6839950880065493E-3</v>
      </c>
      <c r="D15" s="3">
        <v>0</v>
      </c>
      <c r="E15">
        <v>3.6839950880065493E-3</v>
      </c>
      <c r="G15">
        <v>3.7499478676987739E-3</v>
      </c>
    </row>
    <row r="16" spans="1:7" x14ac:dyDescent="0.3">
      <c r="A16" s="2" t="s">
        <v>62</v>
      </c>
      <c r="B16">
        <v>52</v>
      </c>
      <c r="C16" s="2">
        <f t="shared" si="0"/>
        <v>-3.274662300450266E-3</v>
      </c>
      <c r="D16" s="3">
        <v>7.0000000000000007E-2</v>
      </c>
      <c r="E16">
        <v>-3.274662300450266E-3</v>
      </c>
      <c r="G16">
        <v>-1.6889483288837057E-3</v>
      </c>
    </row>
    <row r="17" spans="1:7" x14ac:dyDescent="0.3">
      <c r="A17" s="2" t="s">
        <v>63</v>
      </c>
      <c r="B17">
        <v>46</v>
      </c>
      <c r="C17" s="2">
        <f t="shared" si="0"/>
        <v>-5.7306590257879654E-3</v>
      </c>
      <c r="D17" s="3">
        <v>0.13</v>
      </c>
      <c r="E17">
        <v>-5.7306590257879654E-3</v>
      </c>
      <c r="G17">
        <v>-1.2661788833368498E-3</v>
      </c>
    </row>
    <row r="18" spans="1:7" x14ac:dyDescent="0.3">
      <c r="A18" s="2" t="s">
        <v>64</v>
      </c>
      <c r="B18">
        <v>1999</v>
      </c>
      <c r="C18" s="2">
        <f t="shared" si="0"/>
        <v>0.79369627507163321</v>
      </c>
      <c r="D18" s="3">
        <v>0.55000000000000004</v>
      </c>
      <c r="E18">
        <v>0.79369627507163321</v>
      </c>
      <c r="G18">
        <v>0.7902593490369284</v>
      </c>
    </row>
    <row r="19" spans="1:7" x14ac:dyDescent="0.3">
      <c r="A19" s="2" t="s">
        <v>65</v>
      </c>
      <c r="B19">
        <v>2187</v>
      </c>
      <c r="C19" s="2">
        <f t="shared" si="0"/>
        <v>0.87065083913221453</v>
      </c>
      <c r="D19" s="3">
        <v>0.76</v>
      </c>
      <c r="E19">
        <v>0.87065083913221453</v>
      </c>
      <c r="G19">
        <v>0.97123161265809044</v>
      </c>
    </row>
    <row r="20" spans="1:7" x14ac:dyDescent="0.3">
      <c r="A20" s="2" t="s">
        <v>66</v>
      </c>
      <c r="B20">
        <v>72</v>
      </c>
      <c r="C20" s="2">
        <f t="shared" si="0"/>
        <v>4.9119934506753988E-3</v>
      </c>
      <c r="D20" s="3">
        <v>0</v>
      </c>
      <c r="E20">
        <v>4.9119934506753988E-3</v>
      </c>
      <c r="G20">
        <v>1.6324509236856192E-3</v>
      </c>
    </row>
    <row r="21" spans="1:7" x14ac:dyDescent="0.3">
      <c r="A21" s="2" t="s">
        <v>67</v>
      </c>
      <c r="B21">
        <v>129</v>
      </c>
      <c r="C21" s="2">
        <f t="shared" si="0"/>
        <v>2.8243962341383544E-2</v>
      </c>
      <c r="D21" s="3">
        <v>0</v>
      </c>
      <c r="E21">
        <v>2.8243962341383544E-2</v>
      </c>
      <c r="G21">
        <v>3.5563622228998414E-3</v>
      </c>
    </row>
    <row r="22" spans="1:7" x14ac:dyDescent="0.3">
      <c r="A22" s="2" t="s">
        <v>68</v>
      </c>
      <c r="B22">
        <v>52</v>
      </c>
      <c r="C22" s="2">
        <f t="shared" si="0"/>
        <v>-3.274662300450266E-3</v>
      </c>
      <c r="D22" s="3">
        <v>0.01</v>
      </c>
      <c r="E22">
        <v>-3.274662300450266E-3</v>
      </c>
      <c r="G22">
        <v>-9.5525154575674986E-4</v>
      </c>
    </row>
    <row r="23" spans="1:7" x14ac:dyDescent="0.3">
      <c r="A23" s="2" t="s">
        <v>69</v>
      </c>
      <c r="B23">
        <v>72</v>
      </c>
      <c r="C23" s="2">
        <f t="shared" si="0"/>
        <v>4.9119934506753988E-3</v>
      </c>
      <c r="D23" s="3">
        <v>0.25</v>
      </c>
      <c r="E23">
        <v>4.9119934506753988E-3</v>
      </c>
      <c r="G23">
        <v>7.4659558389934683E-3</v>
      </c>
    </row>
    <row r="24" spans="1:7" x14ac:dyDescent="0.3">
      <c r="A24" s="2" t="s">
        <v>70</v>
      </c>
      <c r="B24">
        <v>2091</v>
      </c>
      <c r="C24" s="2">
        <f t="shared" si="0"/>
        <v>0.8313548915268113</v>
      </c>
      <c r="D24" s="3">
        <v>0.34</v>
      </c>
      <c r="E24">
        <v>0.8313548915268113</v>
      </c>
      <c r="G24">
        <v>0.77780716685116535</v>
      </c>
    </row>
    <row r="25" spans="1:7" x14ac:dyDescent="0.3">
      <c r="A25" s="2" t="s">
        <v>71</v>
      </c>
      <c r="B25">
        <v>2618</v>
      </c>
      <c r="C25" s="2">
        <f t="shared" si="0"/>
        <v>1.0470732705689725</v>
      </c>
      <c r="D25" s="3">
        <v>0.48</v>
      </c>
      <c r="E25">
        <v>1.0470732705689725</v>
      </c>
      <c r="G25">
        <v>0.46449855914562921</v>
      </c>
    </row>
    <row r="26" spans="1:7" x14ac:dyDescent="0.3">
      <c r="A26" s="2" t="s">
        <v>72</v>
      </c>
      <c r="B26">
        <v>86</v>
      </c>
      <c r="C26" s="2">
        <f t="shared" si="0"/>
        <v>1.0642652476463364E-2</v>
      </c>
      <c r="D26" s="3">
        <v>0</v>
      </c>
      <c r="E26">
        <v>1.0642652476463364E-2</v>
      </c>
      <c r="G26">
        <v>7.3562431843304313E-3</v>
      </c>
    </row>
    <row r="27" spans="1:7" x14ac:dyDescent="0.3">
      <c r="A27" s="2" t="s">
        <v>73</v>
      </c>
      <c r="B27">
        <v>52</v>
      </c>
      <c r="C27" s="2">
        <f t="shared" si="0"/>
        <v>-3.274662300450266E-3</v>
      </c>
      <c r="D27" s="3">
        <v>0</v>
      </c>
      <c r="E27">
        <v>-3.274662300450266E-3</v>
      </c>
      <c r="G27">
        <v>7.7059605741885116E-4</v>
      </c>
    </row>
    <row r="28" spans="1:7" x14ac:dyDescent="0.3">
      <c r="A28" s="2" t="s">
        <v>74</v>
      </c>
      <c r="B28">
        <v>2091</v>
      </c>
      <c r="C28" s="2">
        <f t="shared" si="0"/>
        <v>0.8313548915268113</v>
      </c>
      <c r="D28" s="3">
        <v>0.27</v>
      </c>
      <c r="E28">
        <v>0.8313548915268113</v>
      </c>
      <c r="G28">
        <v>0.92950073966042712</v>
      </c>
    </row>
    <row r="29" spans="1:7" x14ac:dyDescent="0.3">
      <c r="A29" s="2" t="s">
        <v>75</v>
      </c>
      <c r="B29">
        <v>1911</v>
      </c>
      <c r="C29" s="2">
        <f t="shared" si="0"/>
        <v>0.75767498976668035</v>
      </c>
      <c r="D29" s="3">
        <v>0.38</v>
      </c>
      <c r="E29">
        <v>0.75767498976668035</v>
      </c>
      <c r="G29">
        <v>0.92955286450443408</v>
      </c>
    </row>
    <row r="30" spans="1:7" x14ac:dyDescent="0.3">
      <c r="A30" s="2" t="s">
        <v>76</v>
      </c>
      <c r="B30">
        <v>23</v>
      </c>
      <c r="C30" s="2">
        <f t="shared" si="0"/>
        <v>-1.514531313958248E-2</v>
      </c>
      <c r="D30" s="3">
        <v>0.21</v>
      </c>
      <c r="E30">
        <v>-1.514531313958248E-2</v>
      </c>
      <c r="G30">
        <v>1.8256783608994035E-3</v>
      </c>
    </row>
    <row r="31" spans="1:7" x14ac:dyDescent="0.3">
      <c r="A31" s="2" t="s">
        <v>77</v>
      </c>
      <c r="B31">
        <v>2091</v>
      </c>
      <c r="C31" s="2">
        <f t="shared" si="0"/>
        <v>0.8313548915268113</v>
      </c>
      <c r="D31" s="3">
        <v>0.66</v>
      </c>
      <c r="E31">
        <v>0.8313548915268113</v>
      </c>
      <c r="G31">
        <v>0.91382400839962941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3.18.20_BITC_bead_ovalbumin_1.3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2020-03-18T22:12:35Z</dcterms:created>
  <dcterms:modified xsi:type="dcterms:W3CDTF">2020-03-23T13:32:28Z</dcterms:modified>
</cp:coreProperties>
</file>