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3DE6DCC1-06B9-4655-8974-6C0B5085518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7.7.20_psr_bead_new_reagents_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<sst xmlns="http://schemas.openxmlformats.org/spreadsheetml/2006/main" count="123" uniqueCount="123">
  <si>
    <t>7.7.20_psr_bead_new_reagents_hsabsa_3hr</t>
  </si>
  <si>
    <t>Well ID</t>
  </si>
  <si>
    <t>Sample Name</t>
  </si>
  <si>
    <t>R2_Count</t>
  </si>
  <si>
    <t>R2_CV X</t>
  </si>
  <si>
    <t>R2_CV Y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</si>
  <si>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</si>
  <si>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</si>
  <si>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</si>
  <si>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</si>
  <si>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</si>
  <si>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</si>
  <si>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</si>
  <si>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</si>
  <si>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R2_Variance X</t>
  </si>
  <si>
    <t>R2_Variance Y</t>
  </si>
  <si>
    <t>R3_Count</t>
  </si>
  <si>
    <t>R3_CV X</t>
  </si>
  <si>
    <t>R3_CV Y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</si>
  <si>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</si>
  <si>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</si>
  <si>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</si>
  <si>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</si>
  <si>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</si>
  <si>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</si>
  <si>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</si>
  <si>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</si>
  <si>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R3_Variance X</t>
  </si>
  <si>
    <t>R3_Variance Y</t>
  </si>
  <si>
    <t>R1_Count</t>
  </si>
  <si>
    <t>R1_CV X</t>
  </si>
  <si>
    <t>R1_CV Y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</si>
  <si>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</si>
  <si>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</si>
  <si>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</si>
  <si>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</si>
  <si>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</si>
  <si>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</si>
  <si>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</si>
  <si>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</si>
  <si>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R1_Variance X</t>
  </si>
  <si>
    <t>R1_Variance Y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</si>
  <si>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</si>
  <si>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</si>
  <si>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</si>
  <si>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</si>
  <si>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</si>
  <si>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</si>
  <si>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</si>
  <si>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</si>
  <si>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</si>
  <si>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</si>
  <si>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</si>
  <si>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</si>
  <si>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</si>
  <si>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</si>
  <si>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</si>
  <si>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</si>
  <si>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</si>
  <si>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</si>
  <si>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</si>
  <si>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</si>
  <si>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</si>
  <si>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</si>
  <si>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</si>
  <si>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</si>
  <si>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</si>
  <si>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</si>
  <si>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</si>
  <si>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</si>
  <si>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</si>
  <si>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</si>
  <si>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</si>
  <si>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</si>
  <si>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</si>
  <si>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</si>
  <si>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</si>
  <si>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</si>
  <si>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</si>
  <si>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</si>
  <si>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</si>
  <si>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</si>
  <si>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</si>
  <si>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</si>
  <si>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</si>
  <si>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</si>
  <si>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</si>
  <si>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</si>
  <si>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</si>
  <si>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</si>
  <si>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</si>
  <si>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</si>
  <si>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mAbs</t>
  </si>
  <si>
    <t>Adimab PSR</t>
  </si>
  <si>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</si>
  <si>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</si>
  <si>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</si>
  <si>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</si>
  <si>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</si>
  <si>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</si>
  <si>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</si>
  <si>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</si>
  <si>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</si>
  <si>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</si>
  <si>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</si>
  <si>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</si>
  <si>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</si>
  <si>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Mepo</t>
  </si>
  <si>
    <t>Nata</t>
  </si>
  <si>
    <t>Ola</t>
  </si>
  <si>
    <t>Pani</t>
  </si>
  <si>
    <t>Patri</t>
  </si>
  <si>
    <t>Rad</t>
  </si>
  <si>
    <t>Rit</t>
  </si>
  <si>
    <t>Romo</t>
  </si>
  <si>
    <t>Trem</t>
  </si>
  <si>
    <t>Velt</t>
  </si>
  <si>
    <t>Visi</t>
  </si>
  <si>
    <t>Boco</t>
  </si>
  <si>
    <t>Chondroitin Sulfate</t>
  </si>
  <si>
    <t>Galactocerebrosides</t>
  </si>
  <si>
    <t>Normalized CS Median MFI</t>
  </si>
  <si>
    <t>Normalized GC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</si>
</sst>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Median 647 Intensity vs Adimab PSR Score</a:t>
            </a:r>
          </a:p>
        </c:rich>
      </c:tx>
      <c:layout>
        <c:manualLayout>
          <c:xMode val="edge"/>
          <c:yMode val="edge"/>
          <c:x val="0.1613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Chondroitin Sulfate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367891513560804E-2"/>
                  <c:y val="-0.21239355497229512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7.0000000000000007E-2</c:v>
                </c:pt>
                <c:pt idx="1">
                  <c:v>0.25</c:v>
                </c:pt>
                <c:pt idx="2">
                  <c:v>0.27</c:v>
                </c:pt>
                <c:pt idx="3">
                  <c:v>0.21</c:v>
                </c:pt>
                <c:pt idx="4">
                  <c:v>0.33</c:v>
                </c:pt>
                <c:pt idx="5">
                  <c:v>0</c:v>
                </c:pt>
                <c:pt idx="6">
                  <c:v>0.64</c:v>
                </c:pt>
                <c:pt idx="7">
                  <c:v>0</c:v>
                </c:pt>
                <c:pt idx="8">
                  <c:v>0.55000000000000004</c:v>
                </c:pt>
                <c:pt idx="9">
                  <c:v>0.23</c:v>
                </c:pt>
                <c:pt idx="10">
                  <c:v>0</c:v>
                </c:pt>
                <c:pt idx="11">
                  <c:v>0.81</c:v>
                </c:pt>
                <c:pt idx="12">
                  <c:v>0.66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0.52</c:v>
                </c:pt>
                <c:pt idx="18">
                  <c:v>0.13</c:v>
                </c:pt>
                <c:pt idx="19">
                  <c:v>0.38</c:v>
                </c:pt>
                <c:pt idx="20">
                  <c:v>0</c:v>
                </c:pt>
                <c:pt idx="21">
                  <c:v>0.15</c:v>
                </c:pt>
                <c:pt idx="22">
                  <c:v>0</c:v>
                </c:pt>
                <c:pt idx="23">
                  <c:v>0.42</c:v>
                </c:pt>
                <c:pt idx="24">
                  <c:v>0.76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31</c:v>
                </c:pt>
                <c:pt idx="8">
                  <c:v>40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42</c:v>
                </c:pt>
                <c:pt idx="13">
                  <c:v>40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42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35</c:v>
                </c:pt>
                <c:pt idx="23">
                  <c:v>37</c:v>
                </c:pt>
                <c:pt idx="2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D-4100-9EF8-3285D22B2AEE}"/>
            </c:ext>
          </c:extLst>
        </c:ser>
        <c:ser>
          <c:idx val="1"/>
          <c:order val="1"/>
          <c:tx>
            <c:v>Galactocerebrosides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81233595800523"/>
                  <c:y val="-0.12020924467774857"/>
                </c:manualLayout>
              </c:layout>
              <c:numFmt formatCode="General" sourceLinked="0"/>
              <c:spPr>
                <a:noFill/>
                <a:ln w="127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7.0000000000000007E-2</c:v>
                </c:pt>
                <c:pt idx="1">
                  <c:v>0.25</c:v>
                </c:pt>
                <c:pt idx="2">
                  <c:v>0.27</c:v>
                </c:pt>
                <c:pt idx="3">
                  <c:v>0.21</c:v>
                </c:pt>
                <c:pt idx="4">
                  <c:v>0.33</c:v>
                </c:pt>
                <c:pt idx="5">
                  <c:v>0</c:v>
                </c:pt>
                <c:pt idx="6">
                  <c:v>0.64</c:v>
                </c:pt>
                <c:pt idx="7">
                  <c:v>0</c:v>
                </c:pt>
                <c:pt idx="8">
                  <c:v>0.55000000000000004</c:v>
                </c:pt>
                <c:pt idx="9">
                  <c:v>0.23</c:v>
                </c:pt>
                <c:pt idx="10">
                  <c:v>0</c:v>
                </c:pt>
                <c:pt idx="11">
                  <c:v>0.81</c:v>
                </c:pt>
                <c:pt idx="12">
                  <c:v>0.66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0.52</c:v>
                </c:pt>
                <c:pt idx="18">
                  <c:v>0.13</c:v>
                </c:pt>
                <c:pt idx="19">
                  <c:v>0.38</c:v>
                </c:pt>
                <c:pt idx="20">
                  <c:v>0</c:v>
                </c:pt>
                <c:pt idx="21">
                  <c:v>0.15</c:v>
                </c:pt>
                <c:pt idx="22">
                  <c:v>0</c:v>
                </c:pt>
                <c:pt idx="23">
                  <c:v>0.42</c:v>
                </c:pt>
                <c:pt idx="24">
                  <c:v>0.76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40</c:v>
                </c:pt>
                <c:pt idx="1">
                  <c:v>40</c:v>
                </c:pt>
                <c:pt idx="2">
                  <c:v>112</c:v>
                </c:pt>
                <c:pt idx="3">
                  <c:v>42</c:v>
                </c:pt>
                <c:pt idx="4">
                  <c:v>42</c:v>
                </c:pt>
                <c:pt idx="5">
                  <c:v>40</c:v>
                </c:pt>
                <c:pt idx="6">
                  <c:v>75</c:v>
                </c:pt>
                <c:pt idx="7">
                  <c:v>37</c:v>
                </c:pt>
                <c:pt idx="8">
                  <c:v>63</c:v>
                </c:pt>
                <c:pt idx="9">
                  <c:v>44</c:v>
                </c:pt>
                <c:pt idx="10">
                  <c:v>42</c:v>
                </c:pt>
                <c:pt idx="11">
                  <c:v>57</c:v>
                </c:pt>
                <c:pt idx="12">
                  <c:v>202</c:v>
                </c:pt>
                <c:pt idx="13">
                  <c:v>44</c:v>
                </c:pt>
                <c:pt idx="14">
                  <c:v>40</c:v>
                </c:pt>
                <c:pt idx="15">
                  <c:v>46</c:v>
                </c:pt>
                <c:pt idx="16">
                  <c:v>46</c:v>
                </c:pt>
                <c:pt idx="17">
                  <c:v>52</c:v>
                </c:pt>
                <c:pt idx="18">
                  <c:v>44</c:v>
                </c:pt>
                <c:pt idx="19">
                  <c:v>55</c:v>
                </c:pt>
                <c:pt idx="20">
                  <c:v>46</c:v>
                </c:pt>
                <c:pt idx="21">
                  <c:v>44</c:v>
                </c:pt>
                <c:pt idx="22">
                  <c:v>40</c:v>
                </c:pt>
                <c:pt idx="23">
                  <c:v>52</c:v>
                </c:pt>
                <c:pt idx="24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D-4100-9EF8-3285D22B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3568"/>
        <c:axId val="830675864"/>
      </c:scatterChart>
      <c:valAx>
        <c:axId val="8306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5864"/>
        <c:crosses val="autoZero"/>
        <c:crossBetween val="midCat"/>
      </c:valAx>
      <c:valAx>
        <c:axId val="830675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MEdian 647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35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563880</xdr:colOff>
      <xdr:row>3</xdr:row>
      <xdr:rowOff>83820</xdr:rowOff>
    </xdr:from>
    <xdr:to>
      <xdr:col>21</xdr:col>
      <xdr:colOff>259080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44CAE-7087-4AF1-B024-33FA80EAD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workbookViewId="0">
      <selection activeCellId="1" sqref="T1:T1048576 A1:A1048576"/>
    </sheetView>
  </sheetViews>
  <sheetFormatPr defaultRowHeight="14.4" x14ac:dyDescent="0.3"/>
  <cols>
    <col min="20" max="20" width="15.21875" customWidth="1"/>
  </cols>
  <sheetData>
    <row r="1" spans="1:41" x14ac:dyDescent="0.3">
      <c r="A1" t="s">
        <v>0</v>
      </c>
    </row>
    <row r="2" spans="1:4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</row>
    <row r="3" spans="1:41" x14ac:dyDescent="0.3">
      <c r="A3" t="s">
        <v>42</v>
      </c>
      <c r="C3">
        <v>3</v>
      </c>
      <c r="D3">
        <v>45.08</v>
      </c>
      <c r="E3">
        <v>46.31</v>
      </c>
      <c r="F3">
        <v>72</v>
      </c>
      <c r="G3">
        <v>9</v>
      </c>
      <c r="H3">
        <v>65.52</v>
      </c>
      <c r="I3">
        <v>12.89</v>
      </c>
      <c r="J3" s="1">
        <v>5.0000000000000001E-4</v>
      </c>
      <c r="K3" s="1">
        <v>5.9999999999999995E-4</v>
      </c>
      <c r="L3">
        <v>29.54</v>
      </c>
      <c r="M3">
        <v>5.97</v>
      </c>
      <c r="N3">
        <v>872.56</v>
      </c>
      <c r="O3">
        <v>35.65</v>
      </c>
      <c r="P3">
        <v>4997</v>
      </c>
      <c r="Q3">
        <v>12.38</v>
      </c>
      <c r="R3">
        <v>43.86</v>
      </c>
      <c r="S3">
        <v>2618</v>
      </c>
      <c r="T3">
        <v>35</v>
      </c>
      <c r="U3">
        <v>2625.9</v>
      </c>
      <c r="V3">
        <v>35.14</v>
      </c>
      <c r="W3" s="1">
        <v>0.91200000000000003</v>
      </c>
      <c r="X3" s="1">
        <v>0.99939999999999996</v>
      </c>
      <c r="Y3">
        <v>325.08</v>
      </c>
      <c r="Z3">
        <v>15.41</v>
      </c>
      <c r="AA3">
        <v>105676.3</v>
      </c>
      <c r="AB3">
        <v>237.5</v>
      </c>
      <c r="AC3">
        <v>5000</v>
      </c>
      <c r="AD3">
        <v>13.61</v>
      </c>
      <c r="AE3">
        <v>8.07</v>
      </c>
      <c r="AF3">
        <v>81</v>
      </c>
      <c r="AG3">
        <v>89</v>
      </c>
      <c r="AH3">
        <v>79.930000000000007</v>
      </c>
      <c r="AI3">
        <v>89.71</v>
      </c>
      <c r="AJ3" s="1">
        <v>0.91259999999999997</v>
      </c>
      <c r="AK3" s="1">
        <v>0.91259999999999997</v>
      </c>
      <c r="AL3">
        <v>10.88</v>
      </c>
      <c r="AM3">
        <v>7.24</v>
      </c>
      <c r="AN3">
        <v>118.37</v>
      </c>
      <c r="AO3">
        <v>52.37</v>
      </c>
    </row>
    <row r="4" spans="1:41" x14ac:dyDescent="0.3">
      <c r="A4" t="s">
        <v>43</v>
      </c>
      <c r="C4">
        <v>37</v>
      </c>
      <c r="D4">
        <v>57.63</v>
      </c>
      <c r="E4">
        <v>59.64</v>
      </c>
      <c r="F4">
        <v>107</v>
      </c>
      <c r="G4">
        <v>29</v>
      </c>
      <c r="H4">
        <v>102.92</v>
      </c>
      <c r="I4">
        <v>32.61</v>
      </c>
      <c r="J4" s="1">
        <v>6.6E-3</v>
      </c>
      <c r="K4" s="1">
        <v>1.4200000000000001E-2</v>
      </c>
      <c r="L4">
        <v>59.31</v>
      </c>
      <c r="M4">
        <v>19.45</v>
      </c>
      <c r="N4">
        <v>3517.28</v>
      </c>
      <c r="O4">
        <v>378.21</v>
      </c>
      <c r="P4">
        <v>2570</v>
      </c>
      <c r="Q4">
        <v>49.62</v>
      </c>
      <c r="R4">
        <v>42.1</v>
      </c>
      <c r="S4">
        <v>1596</v>
      </c>
      <c r="T4">
        <v>40</v>
      </c>
      <c r="U4">
        <v>1610.57</v>
      </c>
      <c r="V4">
        <v>40.020000000000003</v>
      </c>
      <c r="W4" s="1">
        <v>0.45760000000000001</v>
      </c>
      <c r="X4" s="1">
        <v>0.98660000000000003</v>
      </c>
      <c r="Y4">
        <v>799.13</v>
      </c>
      <c r="Z4">
        <v>16.850000000000001</v>
      </c>
      <c r="AA4">
        <v>638609.98</v>
      </c>
      <c r="AB4">
        <v>283.94</v>
      </c>
      <c r="AC4">
        <v>2605</v>
      </c>
      <c r="AD4">
        <v>14.68</v>
      </c>
      <c r="AE4">
        <v>8.77</v>
      </c>
      <c r="AF4">
        <v>79</v>
      </c>
      <c r="AG4">
        <v>90</v>
      </c>
      <c r="AH4">
        <v>78.14</v>
      </c>
      <c r="AI4">
        <v>90.34</v>
      </c>
      <c r="AJ4" s="1">
        <v>0.46389999999999998</v>
      </c>
      <c r="AK4" s="1">
        <v>0.46389999999999998</v>
      </c>
      <c r="AL4">
        <v>11.47</v>
      </c>
      <c r="AM4">
        <v>7.92</v>
      </c>
      <c r="AN4">
        <v>131.56</v>
      </c>
      <c r="AO4">
        <v>62.79</v>
      </c>
    </row>
    <row r="5" spans="1:41" x14ac:dyDescent="0.3">
      <c r="A5" t="s">
        <v>44</v>
      </c>
      <c r="C5">
        <v>22</v>
      </c>
      <c r="D5">
        <v>63.77</v>
      </c>
      <c r="E5">
        <v>146.69</v>
      </c>
      <c r="F5">
        <v>47</v>
      </c>
      <c r="G5">
        <v>21</v>
      </c>
      <c r="H5">
        <v>67.84</v>
      </c>
      <c r="I5">
        <v>30.73</v>
      </c>
      <c r="J5" s="1">
        <v>2.0999999999999999E-3</v>
      </c>
      <c r="K5" s="1">
        <v>4.4000000000000003E-3</v>
      </c>
      <c r="L5">
        <v>43.26</v>
      </c>
      <c r="M5">
        <v>45.08</v>
      </c>
      <c r="N5">
        <v>1871.37</v>
      </c>
      <c r="O5">
        <v>2032.18</v>
      </c>
      <c r="P5">
        <v>4978</v>
      </c>
      <c r="Q5">
        <v>25.73</v>
      </c>
      <c r="R5">
        <v>54.79</v>
      </c>
      <c r="S5">
        <v>1999</v>
      </c>
      <c r="T5">
        <v>40</v>
      </c>
      <c r="U5">
        <v>1916.65</v>
      </c>
      <c r="V5">
        <v>40.26</v>
      </c>
      <c r="W5" s="1">
        <v>0.47399999999999998</v>
      </c>
      <c r="X5" s="1">
        <v>0.99560000000000004</v>
      </c>
      <c r="Y5">
        <v>493.19</v>
      </c>
      <c r="Z5">
        <v>22.06</v>
      </c>
      <c r="AA5">
        <v>243240.7</v>
      </c>
      <c r="AB5">
        <v>486.53</v>
      </c>
      <c r="AC5">
        <v>5000</v>
      </c>
      <c r="AD5">
        <v>14.44</v>
      </c>
      <c r="AE5">
        <v>8.42</v>
      </c>
      <c r="AF5">
        <v>79</v>
      </c>
      <c r="AG5">
        <v>89</v>
      </c>
      <c r="AH5">
        <v>78.569999999999993</v>
      </c>
      <c r="AI5">
        <v>89.51</v>
      </c>
      <c r="AJ5" s="1">
        <v>0.47610000000000002</v>
      </c>
      <c r="AK5" s="1">
        <v>0.47610000000000002</v>
      </c>
      <c r="AL5">
        <v>11.34</v>
      </c>
      <c r="AM5">
        <v>7.54</v>
      </c>
      <c r="AN5">
        <v>128.69</v>
      </c>
      <c r="AO5">
        <v>56.8</v>
      </c>
    </row>
    <row r="6" spans="1:41" x14ac:dyDescent="0.3">
      <c r="A6" t="s">
        <v>45</v>
      </c>
      <c r="C6">
        <v>3</v>
      </c>
      <c r="D6">
        <v>61.17</v>
      </c>
      <c r="E6">
        <v>141.11000000000001</v>
      </c>
      <c r="F6">
        <v>72</v>
      </c>
      <c r="G6">
        <v>63</v>
      </c>
      <c r="H6">
        <v>113.31</v>
      </c>
      <c r="I6">
        <v>18604.53</v>
      </c>
      <c r="J6" s="1">
        <v>5.0000000000000001E-4</v>
      </c>
      <c r="K6" s="1">
        <v>5.9999999999999995E-4</v>
      </c>
      <c r="L6">
        <v>69.31</v>
      </c>
      <c r="M6">
        <v>26252.1</v>
      </c>
      <c r="N6">
        <v>4803.8500000000004</v>
      </c>
      <c r="O6">
        <v>689172875.73000002</v>
      </c>
      <c r="P6">
        <v>4998</v>
      </c>
      <c r="Q6">
        <v>11.86</v>
      </c>
      <c r="R6">
        <v>1538.97</v>
      </c>
      <c r="S6">
        <v>2618</v>
      </c>
      <c r="T6">
        <v>40</v>
      </c>
      <c r="U6">
        <v>2595.04</v>
      </c>
      <c r="V6">
        <v>51.19</v>
      </c>
      <c r="W6" s="1">
        <v>0.82640000000000002</v>
      </c>
      <c r="X6" s="1">
        <v>0.99960000000000004</v>
      </c>
      <c r="Y6">
        <v>307.79000000000002</v>
      </c>
      <c r="Z6">
        <v>787.86</v>
      </c>
      <c r="AA6">
        <v>94735.77</v>
      </c>
      <c r="AB6">
        <v>620720.56999999995</v>
      </c>
      <c r="AC6">
        <v>5000</v>
      </c>
      <c r="AD6">
        <v>13.41</v>
      </c>
      <c r="AE6">
        <v>8.11</v>
      </c>
      <c r="AF6">
        <v>80</v>
      </c>
      <c r="AG6">
        <v>89</v>
      </c>
      <c r="AH6">
        <v>79.349999999999994</v>
      </c>
      <c r="AI6">
        <v>89.21</v>
      </c>
      <c r="AJ6" s="1">
        <v>0.82669999999999999</v>
      </c>
      <c r="AK6" s="1">
        <v>0.82669999999999999</v>
      </c>
      <c r="AL6">
        <v>10.64</v>
      </c>
      <c r="AM6">
        <v>7.23</v>
      </c>
      <c r="AN6">
        <v>113.15</v>
      </c>
      <c r="AO6">
        <v>52.29</v>
      </c>
    </row>
    <row r="7" spans="1:41" x14ac:dyDescent="0.3">
      <c r="A7" t="s">
        <v>46</v>
      </c>
      <c r="C7">
        <v>47</v>
      </c>
      <c r="D7">
        <v>62.84</v>
      </c>
      <c r="E7">
        <v>124.35</v>
      </c>
      <c r="F7">
        <v>103</v>
      </c>
      <c r="G7">
        <v>37</v>
      </c>
      <c r="H7">
        <v>97.1</v>
      </c>
      <c r="I7">
        <v>45.13</v>
      </c>
      <c r="J7" s="1">
        <v>5.4000000000000003E-3</v>
      </c>
      <c r="K7" s="1">
        <v>1.11E-2</v>
      </c>
      <c r="L7">
        <v>61.02</v>
      </c>
      <c r="M7">
        <v>56.12</v>
      </c>
      <c r="N7">
        <v>3723.11</v>
      </c>
      <c r="O7">
        <v>3149.63</v>
      </c>
      <c r="P7">
        <v>4185</v>
      </c>
      <c r="Q7">
        <v>45.88</v>
      </c>
      <c r="R7">
        <v>612.44000000000005</v>
      </c>
      <c r="S7">
        <v>1670</v>
      </c>
      <c r="T7">
        <v>63</v>
      </c>
      <c r="U7">
        <v>1605.88</v>
      </c>
      <c r="V7">
        <v>81.19</v>
      </c>
      <c r="W7" s="1">
        <v>0.4824</v>
      </c>
      <c r="X7" s="1">
        <v>0.98939999999999995</v>
      </c>
      <c r="Y7">
        <v>736.72</v>
      </c>
      <c r="Z7">
        <v>497.23</v>
      </c>
      <c r="AA7">
        <v>542751</v>
      </c>
      <c r="AB7">
        <v>247237.05</v>
      </c>
      <c r="AC7">
        <v>4230</v>
      </c>
      <c r="AD7">
        <v>14.43</v>
      </c>
      <c r="AE7">
        <v>8.41</v>
      </c>
      <c r="AF7">
        <v>79</v>
      </c>
      <c r="AG7">
        <v>90</v>
      </c>
      <c r="AH7">
        <v>78.349999999999994</v>
      </c>
      <c r="AI7">
        <v>90.37</v>
      </c>
      <c r="AJ7" s="1">
        <v>0.48759999999999998</v>
      </c>
      <c r="AK7" s="1">
        <v>0.48759999999999998</v>
      </c>
      <c r="AL7">
        <v>11.3</v>
      </c>
      <c r="AM7">
        <v>7.6</v>
      </c>
      <c r="AN7">
        <v>127.79</v>
      </c>
      <c r="AO7">
        <v>57.7</v>
      </c>
    </row>
    <row r="8" spans="1:41" x14ac:dyDescent="0.3">
      <c r="A8" t="s">
        <v>47</v>
      </c>
      <c r="C8">
        <v>19</v>
      </c>
      <c r="D8">
        <v>35.79</v>
      </c>
      <c r="E8">
        <v>53.63</v>
      </c>
      <c r="F8">
        <v>107</v>
      </c>
      <c r="G8">
        <v>40</v>
      </c>
      <c r="H8">
        <v>92.43</v>
      </c>
      <c r="I8">
        <v>43.33</v>
      </c>
      <c r="J8" s="1">
        <v>2.0999999999999999E-3</v>
      </c>
      <c r="K8" s="1">
        <v>3.8E-3</v>
      </c>
      <c r="L8">
        <v>33.08</v>
      </c>
      <c r="M8">
        <v>23.24</v>
      </c>
      <c r="N8">
        <v>1094.57</v>
      </c>
      <c r="O8">
        <v>540.02</v>
      </c>
      <c r="P8">
        <v>4981</v>
      </c>
      <c r="Q8">
        <v>26.48</v>
      </c>
      <c r="R8">
        <v>909.4</v>
      </c>
      <c r="S8">
        <v>1999</v>
      </c>
      <c r="T8">
        <v>46</v>
      </c>
      <c r="U8">
        <v>1910.92</v>
      </c>
      <c r="V8">
        <v>58.42</v>
      </c>
      <c r="W8" s="1">
        <v>0.53779999999999994</v>
      </c>
      <c r="X8" s="1">
        <v>0.99619999999999997</v>
      </c>
      <c r="Y8">
        <v>506.06</v>
      </c>
      <c r="Z8">
        <v>531.29999999999995</v>
      </c>
      <c r="AA8">
        <v>256098.77</v>
      </c>
      <c r="AB8">
        <v>282277.05</v>
      </c>
      <c r="AC8">
        <v>5000</v>
      </c>
      <c r="AD8">
        <v>14.03</v>
      </c>
      <c r="AE8">
        <v>8.5</v>
      </c>
      <c r="AF8">
        <v>79</v>
      </c>
      <c r="AG8">
        <v>89</v>
      </c>
      <c r="AH8">
        <v>78.66</v>
      </c>
      <c r="AI8">
        <v>89.36</v>
      </c>
      <c r="AJ8" s="1">
        <v>0.53990000000000005</v>
      </c>
      <c r="AK8" s="1">
        <v>0.53990000000000005</v>
      </c>
      <c r="AL8">
        <v>11.04</v>
      </c>
      <c r="AM8">
        <v>7.6</v>
      </c>
      <c r="AN8">
        <v>121.79</v>
      </c>
      <c r="AO8">
        <v>57.71</v>
      </c>
    </row>
    <row r="9" spans="1:41" x14ac:dyDescent="0.3">
      <c r="A9" t="s">
        <v>48</v>
      </c>
      <c r="C9">
        <v>53</v>
      </c>
      <c r="D9">
        <v>56.85</v>
      </c>
      <c r="E9">
        <v>56.29</v>
      </c>
      <c r="F9">
        <v>118</v>
      </c>
      <c r="G9">
        <v>44</v>
      </c>
      <c r="H9">
        <v>117.14</v>
      </c>
      <c r="I9">
        <v>42.64</v>
      </c>
      <c r="J9" s="1">
        <v>5.0000000000000001E-3</v>
      </c>
      <c r="K9" s="1">
        <v>1.06E-2</v>
      </c>
      <c r="L9">
        <v>66.599999999999994</v>
      </c>
      <c r="M9">
        <v>24</v>
      </c>
      <c r="N9">
        <v>4435.87</v>
      </c>
      <c r="O9">
        <v>576.02</v>
      </c>
      <c r="P9">
        <v>4951</v>
      </c>
      <c r="Q9">
        <v>87.63</v>
      </c>
      <c r="R9">
        <v>1598.88</v>
      </c>
      <c r="S9">
        <v>1334</v>
      </c>
      <c r="T9">
        <v>66</v>
      </c>
      <c r="U9">
        <v>1383.12</v>
      </c>
      <c r="V9">
        <v>84.93</v>
      </c>
      <c r="W9" s="1">
        <v>0.47039999999999998</v>
      </c>
      <c r="X9" s="1">
        <v>0.99019999999999997</v>
      </c>
      <c r="Y9">
        <v>1212.0899999999999</v>
      </c>
      <c r="Z9">
        <v>1357.92</v>
      </c>
      <c r="AA9">
        <v>1469150.39</v>
      </c>
      <c r="AB9">
        <v>1843954.39</v>
      </c>
      <c r="AC9">
        <v>5000</v>
      </c>
      <c r="AD9">
        <v>14.5</v>
      </c>
      <c r="AE9">
        <v>8.6999999999999993</v>
      </c>
      <c r="AF9">
        <v>79</v>
      </c>
      <c r="AG9">
        <v>90</v>
      </c>
      <c r="AH9">
        <v>77.95</v>
      </c>
      <c r="AI9">
        <v>90.55</v>
      </c>
      <c r="AJ9" s="1">
        <v>0.47510000000000002</v>
      </c>
      <c r="AK9" s="1">
        <v>0.47510000000000002</v>
      </c>
      <c r="AL9">
        <v>11.3</v>
      </c>
      <c r="AM9">
        <v>7.88</v>
      </c>
      <c r="AN9">
        <v>127.75</v>
      </c>
      <c r="AO9">
        <v>62.06</v>
      </c>
    </row>
    <row r="10" spans="1:41" x14ac:dyDescent="0.3">
      <c r="A10" t="s">
        <v>49</v>
      </c>
      <c r="C10">
        <v>12</v>
      </c>
      <c r="D10">
        <v>45.13</v>
      </c>
      <c r="E10">
        <v>152.25</v>
      </c>
      <c r="F10">
        <v>105</v>
      </c>
      <c r="G10">
        <v>39</v>
      </c>
      <c r="H10">
        <v>106</v>
      </c>
      <c r="I10">
        <v>76.27</v>
      </c>
      <c r="J10" s="1">
        <v>1.4E-3</v>
      </c>
      <c r="K10" s="1">
        <v>2.3999999999999998E-3</v>
      </c>
      <c r="L10">
        <v>47.84</v>
      </c>
      <c r="M10">
        <v>116.12</v>
      </c>
      <c r="N10">
        <v>2288.4</v>
      </c>
      <c r="O10">
        <v>13484.73</v>
      </c>
      <c r="P10">
        <v>4987</v>
      </c>
      <c r="Q10">
        <v>48.41</v>
      </c>
      <c r="R10">
        <v>163.08000000000001</v>
      </c>
      <c r="S10">
        <v>1219</v>
      </c>
      <c r="T10">
        <v>264</v>
      </c>
      <c r="U10">
        <v>1288.24</v>
      </c>
      <c r="V10">
        <v>324</v>
      </c>
      <c r="W10" s="1">
        <v>0.59160000000000001</v>
      </c>
      <c r="X10" s="1">
        <v>0.99739999999999995</v>
      </c>
      <c r="Y10">
        <v>623.66999999999996</v>
      </c>
      <c r="Z10">
        <v>528.39</v>
      </c>
      <c r="AA10">
        <v>388966.16</v>
      </c>
      <c r="AB10">
        <v>279192.40999999997</v>
      </c>
      <c r="AC10">
        <v>5000</v>
      </c>
      <c r="AD10">
        <v>14.09</v>
      </c>
      <c r="AE10">
        <v>8.32</v>
      </c>
      <c r="AF10">
        <v>79</v>
      </c>
      <c r="AG10">
        <v>90</v>
      </c>
      <c r="AH10">
        <v>78.38</v>
      </c>
      <c r="AI10">
        <v>90.47</v>
      </c>
      <c r="AJ10" s="1">
        <v>0.59319999999999995</v>
      </c>
      <c r="AK10" s="1">
        <v>0.59319999999999995</v>
      </c>
      <c r="AL10">
        <v>11.05</v>
      </c>
      <c r="AM10">
        <v>7.53</v>
      </c>
      <c r="AN10">
        <v>122.01</v>
      </c>
      <c r="AO10">
        <v>56.66</v>
      </c>
    </row>
    <row r="11" spans="1:41" x14ac:dyDescent="0.3">
      <c r="A11" t="s">
        <v>50</v>
      </c>
      <c r="C11">
        <v>4</v>
      </c>
      <c r="D11">
        <v>59.16</v>
      </c>
      <c r="E11">
        <v>61.68</v>
      </c>
      <c r="F11">
        <v>18</v>
      </c>
      <c r="G11">
        <v>7</v>
      </c>
      <c r="H11">
        <v>17.36</v>
      </c>
      <c r="I11">
        <v>11.02</v>
      </c>
      <c r="J11" s="1">
        <v>6.9999999999999999E-4</v>
      </c>
      <c r="K11" s="1">
        <v>8.0000000000000004E-4</v>
      </c>
      <c r="L11">
        <v>10.27</v>
      </c>
      <c r="M11">
        <v>6.8</v>
      </c>
      <c r="N11">
        <v>105.53</v>
      </c>
      <c r="O11">
        <v>46.18</v>
      </c>
      <c r="P11">
        <v>4996</v>
      </c>
      <c r="Q11">
        <v>9.59</v>
      </c>
      <c r="R11">
        <v>46.41</v>
      </c>
      <c r="S11">
        <v>1526</v>
      </c>
      <c r="T11">
        <v>35</v>
      </c>
      <c r="U11">
        <v>1521.23</v>
      </c>
      <c r="V11">
        <v>35.44</v>
      </c>
      <c r="W11" s="1">
        <v>0.88529999999999998</v>
      </c>
      <c r="X11" s="1">
        <v>0.99919999999999998</v>
      </c>
      <c r="Y11">
        <v>145.85</v>
      </c>
      <c r="Z11">
        <v>16.45</v>
      </c>
      <c r="AA11">
        <v>21271.77</v>
      </c>
      <c r="AB11">
        <v>270.58</v>
      </c>
      <c r="AC11">
        <v>5000</v>
      </c>
      <c r="AD11">
        <v>13.59</v>
      </c>
      <c r="AE11">
        <v>8.17</v>
      </c>
      <c r="AF11">
        <v>80</v>
      </c>
      <c r="AG11">
        <v>89</v>
      </c>
      <c r="AH11">
        <v>79.760000000000005</v>
      </c>
      <c r="AI11">
        <v>89.79</v>
      </c>
      <c r="AJ11" s="1">
        <v>0.8861</v>
      </c>
      <c r="AK11" s="1">
        <v>0.8861</v>
      </c>
      <c r="AL11">
        <v>10.84</v>
      </c>
      <c r="AM11">
        <v>7.33</v>
      </c>
      <c r="AN11">
        <v>117.48</v>
      </c>
      <c r="AO11">
        <v>53.78</v>
      </c>
    </row>
    <row r="12" spans="1:41" x14ac:dyDescent="0.3">
      <c r="A12" t="s">
        <v>51</v>
      </c>
      <c r="C12">
        <v>11</v>
      </c>
      <c r="D12">
        <v>70.22</v>
      </c>
      <c r="E12">
        <v>74.38</v>
      </c>
      <c r="F12">
        <v>42</v>
      </c>
      <c r="G12">
        <v>12</v>
      </c>
      <c r="H12">
        <v>54.41</v>
      </c>
      <c r="I12">
        <v>21.68</v>
      </c>
      <c r="J12" s="1">
        <v>1.5E-3</v>
      </c>
      <c r="K12" s="1">
        <v>2.2000000000000001E-3</v>
      </c>
      <c r="L12">
        <v>38.21</v>
      </c>
      <c r="M12">
        <v>16.12</v>
      </c>
      <c r="N12">
        <v>1459.94</v>
      </c>
      <c r="O12">
        <v>259.97000000000003</v>
      </c>
      <c r="P12">
        <v>4989</v>
      </c>
      <c r="Q12">
        <v>10.71</v>
      </c>
      <c r="R12">
        <v>75.83</v>
      </c>
      <c r="S12">
        <v>1999</v>
      </c>
      <c r="T12">
        <v>37</v>
      </c>
      <c r="U12">
        <v>2030.9</v>
      </c>
      <c r="V12">
        <v>38.24</v>
      </c>
      <c r="W12" s="1">
        <v>0.67910000000000004</v>
      </c>
      <c r="X12" s="1">
        <v>0.99780000000000002</v>
      </c>
      <c r="Y12">
        <v>217.45</v>
      </c>
      <c r="Z12">
        <v>29</v>
      </c>
      <c r="AA12">
        <v>47285.47</v>
      </c>
      <c r="AB12">
        <v>840.74</v>
      </c>
      <c r="AC12">
        <v>5000</v>
      </c>
      <c r="AD12">
        <v>13.49</v>
      </c>
      <c r="AE12">
        <v>8.17</v>
      </c>
      <c r="AF12">
        <v>80</v>
      </c>
      <c r="AG12">
        <v>89</v>
      </c>
      <c r="AH12">
        <v>80.06</v>
      </c>
      <c r="AI12">
        <v>89.52</v>
      </c>
      <c r="AJ12" s="1">
        <v>0.68059999999999998</v>
      </c>
      <c r="AK12" s="1">
        <v>0.68059999999999998</v>
      </c>
      <c r="AL12">
        <v>10.8</v>
      </c>
      <c r="AM12">
        <v>7.31</v>
      </c>
      <c r="AN12">
        <v>116.68</v>
      </c>
      <c r="AO12">
        <v>53.44</v>
      </c>
    </row>
    <row r="13" spans="1:41" x14ac:dyDescent="0.3">
      <c r="A13" t="s">
        <v>52</v>
      </c>
      <c r="C13">
        <v>44</v>
      </c>
      <c r="D13">
        <v>59.67</v>
      </c>
      <c r="E13">
        <v>80.34</v>
      </c>
      <c r="F13">
        <v>92</v>
      </c>
      <c r="G13">
        <v>31</v>
      </c>
      <c r="H13">
        <v>93.35</v>
      </c>
      <c r="I13">
        <v>38.06</v>
      </c>
      <c r="J13" s="1">
        <v>1.15E-2</v>
      </c>
      <c r="K13" s="1">
        <v>2.24E-2</v>
      </c>
      <c r="L13">
        <v>55.71</v>
      </c>
      <c r="M13">
        <v>30.58</v>
      </c>
      <c r="N13">
        <v>3103.23</v>
      </c>
      <c r="O13">
        <v>935.07</v>
      </c>
      <c r="P13">
        <v>1926</v>
      </c>
      <c r="Q13">
        <v>34.409999999999997</v>
      </c>
      <c r="R13">
        <v>41.34</v>
      </c>
      <c r="S13">
        <v>1165</v>
      </c>
      <c r="T13">
        <v>42</v>
      </c>
      <c r="U13">
        <v>1156.3499999999999</v>
      </c>
      <c r="V13">
        <v>42.5</v>
      </c>
      <c r="W13" s="1">
        <v>0.502</v>
      </c>
      <c r="X13" s="1">
        <v>0.97870000000000001</v>
      </c>
      <c r="Y13">
        <v>397.94</v>
      </c>
      <c r="Z13">
        <v>17.57</v>
      </c>
      <c r="AA13">
        <v>158355.65</v>
      </c>
      <c r="AB13">
        <v>308.64</v>
      </c>
      <c r="AC13">
        <v>1968</v>
      </c>
      <c r="AD13">
        <v>13.9</v>
      </c>
      <c r="AE13">
        <v>8.43</v>
      </c>
      <c r="AF13">
        <v>79</v>
      </c>
      <c r="AG13">
        <v>90</v>
      </c>
      <c r="AH13">
        <v>78.55</v>
      </c>
      <c r="AI13">
        <v>90.3</v>
      </c>
      <c r="AJ13" s="1">
        <v>0.51290000000000002</v>
      </c>
      <c r="AK13" s="1">
        <v>0.51290000000000002</v>
      </c>
      <c r="AL13">
        <v>10.92</v>
      </c>
      <c r="AM13">
        <v>7.62</v>
      </c>
      <c r="AN13">
        <v>119.28</v>
      </c>
      <c r="AO13">
        <v>58</v>
      </c>
    </row>
    <row r="14" spans="1:41" x14ac:dyDescent="0.3">
      <c r="A14" t="s">
        <v>53</v>
      </c>
      <c r="C14">
        <v>8</v>
      </c>
      <c r="D14">
        <v>67.16</v>
      </c>
      <c r="E14">
        <v>37.31</v>
      </c>
      <c r="F14">
        <v>49</v>
      </c>
      <c r="G14">
        <v>30</v>
      </c>
      <c r="H14">
        <v>55.92</v>
      </c>
      <c r="I14">
        <v>33.21</v>
      </c>
      <c r="J14" s="1">
        <v>1.2999999999999999E-3</v>
      </c>
      <c r="K14" s="1">
        <v>1.6000000000000001E-3</v>
      </c>
      <c r="L14">
        <v>37.56</v>
      </c>
      <c r="M14">
        <v>12.39</v>
      </c>
      <c r="N14">
        <v>1410.79</v>
      </c>
      <c r="O14">
        <v>153.46</v>
      </c>
      <c r="P14">
        <v>4992</v>
      </c>
      <c r="Q14">
        <v>17.61</v>
      </c>
      <c r="R14">
        <v>715.16</v>
      </c>
      <c r="S14">
        <v>1114</v>
      </c>
      <c r="T14">
        <v>40</v>
      </c>
      <c r="U14">
        <v>1098.8800000000001</v>
      </c>
      <c r="V14">
        <v>44.85</v>
      </c>
      <c r="W14" s="1">
        <v>0.83830000000000005</v>
      </c>
      <c r="X14" s="1">
        <v>0.99839999999999995</v>
      </c>
      <c r="Y14">
        <v>193.56</v>
      </c>
      <c r="Z14">
        <v>320.77999999999997</v>
      </c>
      <c r="AA14">
        <v>37466.660000000003</v>
      </c>
      <c r="AB14">
        <v>102901.19</v>
      </c>
      <c r="AC14">
        <v>5000</v>
      </c>
      <c r="AD14">
        <v>13.63</v>
      </c>
      <c r="AE14">
        <v>8.2100000000000009</v>
      </c>
      <c r="AF14">
        <v>80</v>
      </c>
      <c r="AG14">
        <v>90</v>
      </c>
      <c r="AH14">
        <v>79.349999999999994</v>
      </c>
      <c r="AI14">
        <v>89.88</v>
      </c>
      <c r="AJ14" s="1">
        <v>0.83960000000000001</v>
      </c>
      <c r="AK14" s="1">
        <v>0.83960000000000001</v>
      </c>
      <c r="AL14">
        <v>10.82</v>
      </c>
      <c r="AM14">
        <v>7.38</v>
      </c>
      <c r="AN14">
        <v>117.06</v>
      </c>
      <c r="AO14">
        <v>54.5</v>
      </c>
    </row>
    <row r="15" spans="1:41" x14ac:dyDescent="0.3">
      <c r="A15" t="s">
        <v>54</v>
      </c>
      <c r="C15">
        <v>5</v>
      </c>
      <c r="D15">
        <v>83</v>
      </c>
      <c r="E15">
        <v>42.47</v>
      </c>
      <c r="F15">
        <v>32</v>
      </c>
      <c r="G15">
        <v>28</v>
      </c>
      <c r="H15">
        <v>39.81</v>
      </c>
      <c r="I15">
        <v>29.35</v>
      </c>
      <c r="J15" s="1">
        <v>6.9999999999999999E-4</v>
      </c>
      <c r="K15" s="1">
        <v>1E-3</v>
      </c>
      <c r="L15">
        <v>33.04</v>
      </c>
      <c r="M15">
        <v>12.46</v>
      </c>
      <c r="N15">
        <v>1091.56</v>
      </c>
      <c r="O15">
        <v>155.37</v>
      </c>
      <c r="P15">
        <v>4995</v>
      </c>
      <c r="Q15">
        <v>13.15</v>
      </c>
      <c r="R15">
        <v>121.66</v>
      </c>
      <c r="S15">
        <v>1911</v>
      </c>
      <c r="T15">
        <v>44</v>
      </c>
      <c r="U15">
        <v>1972.83</v>
      </c>
      <c r="V15">
        <v>44.05</v>
      </c>
      <c r="W15" s="1">
        <v>0.73509999999999998</v>
      </c>
      <c r="X15" s="1">
        <v>0.999</v>
      </c>
      <c r="Y15">
        <v>259.36</v>
      </c>
      <c r="Z15">
        <v>53.59</v>
      </c>
      <c r="AA15">
        <v>67266.679999999993</v>
      </c>
      <c r="AB15">
        <v>2871.9</v>
      </c>
      <c r="AC15">
        <v>5000</v>
      </c>
      <c r="AD15">
        <v>13.65</v>
      </c>
      <c r="AE15">
        <v>7.98</v>
      </c>
      <c r="AF15">
        <v>80</v>
      </c>
      <c r="AG15">
        <v>89</v>
      </c>
      <c r="AH15">
        <v>79.489999999999995</v>
      </c>
      <c r="AI15">
        <v>89.48</v>
      </c>
      <c r="AJ15" s="1">
        <v>0.73580000000000001</v>
      </c>
      <c r="AK15" s="1">
        <v>0.73580000000000001</v>
      </c>
      <c r="AL15">
        <v>10.85</v>
      </c>
      <c r="AM15">
        <v>7.14</v>
      </c>
      <c r="AN15">
        <v>117.74</v>
      </c>
      <c r="AO15">
        <v>50.98</v>
      </c>
    </row>
    <row r="16" spans="1:41" x14ac:dyDescent="0.3">
      <c r="A16" t="s">
        <v>55</v>
      </c>
      <c r="C16">
        <v>41</v>
      </c>
      <c r="D16">
        <v>68.67</v>
      </c>
      <c r="E16">
        <v>83.95</v>
      </c>
      <c r="F16">
        <v>94</v>
      </c>
      <c r="G16">
        <v>42</v>
      </c>
      <c r="H16">
        <v>99.48</v>
      </c>
      <c r="I16">
        <v>44.81</v>
      </c>
      <c r="J16" s="1">
        <v>6.4999999999999997E-3</v>
      </c>
      <c r="K16" s="1">
        <v>1.21E-2</v>
      </c>
      <c r="L16">
        <v>68.31</v>
      </c>
      <c r="M16">
        <v>37.619999999999997</v>
      </c>
      <c r="N16">
        <v>4666.8900000000003</v>
      </c>
      <c r="O16">
        <v>1414.99</v>
      </c>
      <c r="P16">
        <v>3351</v>
      </c>
      <c r="Q16">
        <v>32.99</v>
      </c>
      <c r="R16">
        <v>165.58</v>
      </c>
      <c r="S16">
        <v>1114</v>
      </c>
      <c r="T16">
        <v>52</v>
      </c>
      <c r="U16">
        <v>1108.72</v>
      </c>
      <c r="V16">
        <v>55.78</v>
      </c>
      <c r="W16" s="1">
        <v>0.52880000000000005</v>
      </c>
      <c r="X16" s="1">
        <v>0.98850000000000005</v>
      </c>
      <c r="Y16">
        <v>365.82</v>
      </c>
      <c r="Z16">
        <v>92.35</v>
      </c>
      <c r="AA16">
        <v>133824.07999999999</v>
      </c>
      <c r="AB16">
        <v>8528.76</v>
      </c>
      <c r="AC16">
        <v>3390</v>
      </c>
      <c r="AD16">
        <v>14.02</v>
      </c>
      <c r="AE16">
        <v>8.44</v>
      </c>
      <c r="AF16">
        <v>79</v>
      </c>
      <c r="AG16">
        <v>90</v>
      </c>
      <c r="AH16">
        <v>78.59</v>
      </c>
      <c r="AI16">
        <v>90.09</v>
      </c>
      <c r="AJ16" s="1">
        <v>0.53500000000000003</v>
      </c>
      <c r="AK16" s="1">
        <v>0.53500000000000003</v>
      </c>
      <c r="AL16">
        <v>11.02</v>
      </c>
      <c r="AM16">
        <v>7.6</v>
      </c>
      <c r="AN16">
        <v>121.46</v>
      </c>
      <c r="AO16">
        <v>57.75</v>
      </c>
    </row>
    <row r="17" spans="1:41" x14ac:dyDescent="0.3">
      <c r="A17" t="s">
        <v>56</v>
      </c>
      <c r="C17">
        <v>4</v>
      </c>
      <c r="D17">
        <v>58.49</v>
      </c>
      <c r="E17">
        <v>45.64</v>
      </c>
      <c r="F17">
        <v>51</v>
      </c>
      <c r="G17">
        <v>14</v>
      </c>
      <c r="H17">
        <v>63.31</v>
      </c>
      <c r="I17">
        <v>20.88</v>
      </c>
      <c r="J17" s="1">
        <v>6.9999999999999999E-4</v>
      </c>
      <c r="K17" s="1">
        <v>8.0000000000000004E-4</v>
      </c>
      <c r="L17">
        <v>37.03</v>
      </c>
      <c r="M17">
        <v>9.5299999999999994</v>
      </c>
      <c r="N17">
        <v>1370.99</v>
      </c>
      <c r="O17">
        <v>90.79</v>
      </c>
      <c r="P17">
        <v>4996</v>
      </c>
      <c r="Q17">
        <v>13.28</v>
      </c>
      <c r="R17">
        <v>41.85</v>
      </c>
      <c r="S17">
        <v>2503</v>
      </c>
      <c r="T17">
        <v>40</v>
      </c>
      <c r="U17">
        <v>2474.88</v>
      </c>
      <c r="V17">
        <v>41.05</v>
      </c>
      <c r="W17" s="1">
        <v>0.81369999999999998</v>
      </c>
      <c r="X17" s="1">
        <v>0.99919999999999998</v>
      </c>
      <c r="Y17">
        <v>328.67</v>
      </c>
      <c r="Z17">
        <v>17.18</v>
      </c>
      <c r="AA17">
        <v>108027.24</v>
      </c>
      <c r="AB17">
        <v>295.10000000000002</v>
      </c>
      <c r="AC17">
        <v>5000</v>
      </c>
      <c r="AD17">
        <v>13.33</v>
      </c>
      <c r="AE17">
        <v>8.32</v>
      </c>
      <c r="AF17">
        <v>80</v>
      </c>
      <c r="AG17">
        <v>90</v>
      </c>
      <c r="AH17">
        <v>79.900000000000006</v>
      </c>
      <c r="AI17">
        <v>89.86</v>
      </c>
      <c r="AJ17" s="1">
        <v>0.81430000000000002</v>
      </c>
      <c r="AK17" s="1">
        <v>0.81430000000000002</v>
      </c>
      <c r="AL17">
        <v>10.65</v>
      </c>
      <c r="AM17">
        <v>7.48</v>
      </c>
      <c r="AN17">
        <v>113.5</v>
      </c>
      <c r="AO17">
        <v>55.95</v>
      </c>
    </row>
    <row r="18" spans="1:41" x14ac:dyDescent="0.3">
      <c r="A18" t="s">
        <v>57</v>
      </c>
      <c r="C18">
        <v>1</v>
      </c>
      <c r="D18">
        <v>0</v>
      </c>
      <c r="E18">
        <v>0</v>
      </c>
      <c r="F18">
        <v>44</v>
      </c>
      <c r="G18">
        <v>5</v>
      </c>
      <c r="H18">
        <v>43.71</v>
      </c>
      <c r="I18">
        <v>4.6100000000000003</v>
      </c>
      <c r="J18" s="1">
        <v>2.0000000000000001E-4</v>
      </c>
      <c r="K18" s="1">
        <v>2.0000000000000001E-4</v>
      </c>
      <c r="L18">
        <v>0</v>
      </c>
      <c r="M18">
        <v>0</v>
      </c>
      <c r="N18">
        <v>0</v>
      </c>
      <c r="O18">
        <v>0</v>
      </c>
      <c r="P18">
        <v>4999</v>
      </c>
      <c r="Q18">
        <v>11.12</v>
      </c>
      <c r="R18">
        <v>42.19</v>
      </c>
      <c r="S18">
        <v>1334</v>
      </c>
      <c r="T18">
        <v>38</v>
      </c>
      <c r="U18">
        <v>1320.47</v>
      </c>
      <c r="V18">
        <v>38.61</v>
      </c>
      <c r="W18" s="1">
        <v>0.9516</v>
      </c>
      <c r="X18" s="1">
        <v>0.99980000000000002</v>
      </c>
      <c r="Y18">
        <v>146.85</v>
      </c>
      <c r="Z18">
        <v>16.29</v>
      </c>
      <c r="AA18">
        <v>21564.65</v>
      </c>
      <c r="AB18">
        <v>265.25</v>
      </c>
      <c r="AC18">
        <v>5000</v>
      </c>
      <c r="AD18">
        <v>13.74</v>
      </c>
      <c r="AE18">
        <v>8.14</v>
      </c>
      <c r="AF18">
        <v>80</v>
      </c>
      <c r="AG18">
        <v>89</v>
      </c>
      <c r="AH18">
        <v>79.53</v>
      </c>
      <c r="AI18">
        <v>89.34</v>
      </c>
      <c r="AJ18" s="1">
        <v>0.95179999999999998</v>
      </c>
      <c r="AK18" s="1">
        <v>0.95179999999999998</v>
      </c>
      <c r="AL18">
        <v>10.93</v>
      </c>
      <c r="AM18">
        <v>7.27</v>
      </c>
      <c r="AN18">
        <v>119.42</v>
      </c>
      <c r="AO18">
        <v>52.87</v>
      </c>
    </row>
    <row r="19" spans="1:41" x14ac:dyDescent="0.3">
      <c r="A19" t="s">
        <v>58</v>
      </c>
      <c r="C19">
        <v>6</v>
      </c>
      <c r="D19">
        <v>59.95</v>
      </c>
      <c r="E19">
        <v>140.51</v>
      </c>
      <c r="F19">
        <v>73</v>
      </c>
      <c r="G19">
        <v>10</v>
      </c>
      <c r="H19">
        <v>80.34</v>
      </c>
      <c r="I19">
        <v>45.13</v>
      </c>
      <c r="J19" s="1">
        <v>1.1000000000000001E-3</v>
      </c>
      <c r="K19" s="1">
        <v>1.1999999999999999E-3</v>
      </c>
      <c r="L19">
        <v>48.16</v>
      </c>
      <c r="M19">
        <v>63.41</v>
      </c>
      <c r="N19">
        <v>2319.86</v>
      </c>
      <c r="O19">
        <v>4021.46</v>
      </c>
      <c r="P19">
        <v>4994</v>
      </c>
      <c r="Q19">
        <v>11.07</v>
      </c>
      <c r="R19">
        <v>41.68</v>
      </c>
      <c r="S19">
        <v>2503</v>
      </c>
      <c r="T19">
        <v>38</v>
      </c>
      <c r="U19">
        <v>2475.9</v>
      </c>
      <c r="V19">
        <v>39.090000000000003</v>
      </c>
      <c r="W19" s="1">
        <v>0.89419999999999999</v>
      </c>
      <c r="X19" s="1">
        <v>0.99880000000000002</v>
      </c>
      <c r="Y19">
        <v>273.99</v>
      </c>
      <c r="Z19">
        <v>16.29</v>
      </c>
      <c r="AA19">
        <v>75070.42</v>
      </c>
      <c r="AB19">
        <v>265.43</v>
      </c>
      <c r="AC19">
        <v>5000</v>
      </c>
      <c r="AD19">
        <v>13.38</v>
      </c>
      <c r="AE19">
        <v>8.08</v>
      </c>
      <c r="AF19">
        <v>80</v>
      </c>
      <c r="AG19">
        <v>89</v>
      </c>
      <c r="AH19">
        <v>80.040000000000006</v>
      </c>
      <c r="AI19">
        <v>89.6</v>
      </c>
      <c r="AJ19" s="1">
        <v>0.89529999999999998</v>
      </c>
      <c r="AK19" s="1">
        <v>0.89529999999999998</v>
      </c>
      <c r="AL19">
        <v>10.71</v>
      </c>
      <c r="AM19">
        <v>7.24</v>
      </c>
      <c r="AN19">
        <v>114.75</v>
      </c>
      <c r="AO19">
        <v>52.4</v>
      </c>
    </row>
    <row r="20" spans="1:41" x14ac:dyDescent="0.3">
      <c r="A20" t="s">
        <v>59</v>
      </c>
      <c r="C20">
        <v>7</v>
      </c>
      <c r="D20">
        <v>39.44</v>
      </c>
      <c r="E20">
        <v>65.23</v>
      </c>
      <c r="F20">
        <v>69</v>
      </c>
      <c r="G20">
        <v>11</v>
      </c>
      <c r="H20">
        <v>75.84</v>
      </c>
      <c r="I20">
        <v>19.66</v>
      </c>
      <c r="J20" s="1">
        <v>1E-3</v>
      </c>
      <c r="K20" s="1">
        <v>1.4E-3</v>
      </c>
      <c r="L20">
        <v>29.91</v>
      </c>
      <c r="M20">
        <v>12.83</v>
      </c>
      <c r="N20">
        <v>894.83</v>
      </c>
      <c r="O20">
        <v>164.54</v>
      </c>
      <c r="P20">
        <v>4993</v>
      </c>
      <c r="Q20">
        <v>14.63</v>
      </c>
      <c r="R20">
        <v>88.83</v>
      </c>
      <c r="S20">
        <v>2393</v>
      </c>
      <c r="T20">
        <v>112</v>
      </c>
      <c r="U20">
        <v>2334.83</v>
      </c>
      <c r="V20">
        <v>117.95</v>
      </c>
      <c r="W20" s="1">
        <v>0.69220000000000004</v>
      </c>
      <c r="X20" s="1">
        <v>0.99860000000000004</v>
      </c>
      <c r="Y20">
        <v>341.66</v>
      </c>
      <c r="Z20">
        <v>104.78</v>
      </c>
      <c r="AA20">
        <v>116731.37</v>
      </c>
      <c r="AB20">
        <v>10979.35</v>
      </c>
      <c r="AC20">
        <v>5000</v>
      </c>
      <c r="AD20">
        <v>13.3</v>
      </c>
      <c r="AE20">
        <v>8.2100000000000009</v>
      </c>
      <c r="AF20">
        <v>80</v>
      </c>
      <c r="AG20">
        <v>89</v>
      </c>
      <c r="AH20">
        <v>79.72</v>
      </c>
      <c r="AI20">
        <v>89.78</v>
      </c>
      <c r="AJ20" s="1">
        <v>0.69320000000000004</v>
      </c>
      <c r="AK20" s="1">
        <v>0.69320000000000004</v>
      </c>
      <c r="AL20">
        <v>10.61</v>
      </c>
      <c r="AM20">
        <v>7.37</v>
      </c>
      <c r="AN20">
        <v>112.48</v>
      </c>
      <c r="AO20">
        <v>54.29</v>
      </c>
    </row>
    <row r="21" spans="1:41" x14ac:dyDescent="0.3">
      <c r="A21" t="s">
        <v>60</v>
      </c>
      <c r="C21">
        <v>5</v>
      </c>
      <c r="D21">
        <v>98.14</v>
      </c>
      <c r="E21">
        <v>75.739999999999995</v>
      </c>
      <c r="F21">
        <v>29</v>
      </c>
      <c r="G21">
        <v>42</v>
      </c>
      <c r="H21">
        <v>75.37</v>
      </c>
      <c r="I21">
        <v>90.81</v>
      </c>
      <c r="J21" s="1">
        <v>1E-3</v>
      </c>
      <c r="K21" s="1">
        <v>1E-3</v>
      </c>
      <c r="L21">
        <v>73.97</v>
      </c>
      <c r="M21">
        <v>68.78</v>
      </c>
      <c r="N21">
        <v>5471.77</v>
      </c>
      <c r="O21">
        <v>4731.03</v>
      </c>
      <c r="P21">
        <v>4996</v>
      </c>
      <c r="Q21">
        <v>11.14</v>
      </c>
      <c r="R21">
        <v>39.299999999999997</v>
      </c>
      <c r="S21">
        <v>1275</v>
      </c>
      <c r="T21">
        <v>42</v>
      </c>
      <c r="U21">
        <v>1265.18</v>
      </c>
      <c r="V21">
        <v>42.5</v>
      </c>
      <c r="W21" s="1">
        <v>0.96130000000000004</v>
      </c>
      <c r="X21" s="1">
        <v>0.99919999999999998</v>
      </c>
      <c r="Y21">
        <v>140.99</v>
      </c>
      <c r="Z21">
        <v>16.7</v>
      </c>
      <c r="AA21">
        <v>19878.919999999998</v>
      </c>
      <c r="AB21">
        <v>279.01</v>
      </c>
      <c r="AC21">
        <v>5000</v>
      </c>
      <c r="AD21">
        <v>13.35</v>
      </c>
      <c r="AE21">
        <v>7.94</v>
      </c>
      <c r="AF21">
        <v>80</v>
      </c>
      <c r="AG21">
        <v>89</v>
      </c>
      <c r="AH21">
        <v>79.260000000000005</v>
      </c>
      <c r="AI21">
        <v>89.39</v>
      </c>
      <c r="AJ21" s="1">
        <v>0.96209999999999996</v>
      </c>
      <c r="AK21" s="1">
        <v>0.96209999999999996</v>
      </c>
      <c r="AL21">
        <v>10.58</v>
      </c>
      <c r="AM21">
        <v>7.1</v>
      </c>
      <c r="AN21">
        <v>111.9</v>
      </c>
      <c r="AO21">
        <v>50.37</v>
      </c>
    </row>
    <row r="22" spans="1:41" x14ac:dyDescent="0.3">
      <c r="A22" t="s">
        <v>61</v>
      </c>
      <c r="C22">
        <v>4</v>
      </c>
      <c r="D22">
        <v>45.48</v>
      </c>
      <c r="E22">
        <v>41.77</v>
      </c>
      <c r="F22">
        <v>67</v>
      </c>
      <c r="G22">
        <v>45</v>
      </c>
      <c r="H22">
        <v>78.61</v>
      </c>
      <c r="I22">
        <v>40.299999999999997</v>
      </c>
      <c r="J22" s="1">
        <v>6.9999999999999999E-4</v>
      </c>
      <c r="K22" s="1">
        <v>8.0000000000000004E-4</v>
      </c>
      <c r="L22">
        <v>35.75</v>
      </c>
      <c r="M22">
        <v>16.84</v>
      </c>
      <c r="N22">
        <v>1278.19</v>
      </c>
      <c r="O22">
        <v>283.42</v>
      </c>
      <c r="P22">
        <v>4996</v>
      </c>
      <c r="Q22">
        <v>10.57</v>
      </c>
      <c r="R22">
        <v>43.55</v>
      </c>
      <c r="S22">
        <v>2393</v>
      </c>
      <c r="T22">
        <v>44</v>
      </c>
      <c r="U22">
        <v>2435.63</v>
      </c>
      <c r="V22">
        <v>44.62</v>
      </c>
      <c r="W22" s="1">
        <v>0.89500000000000002</v>
      </c>
      <c r="X22" s="1">
        <v>0.99919999999999998</v>
      </c>
      <c r="Y22">
        <v>257.39</v>
      </c>
      <c r="Z22">
        <v>19.43</v>
      </c>
      <c r="AA22">
        <v>66249.23</v>
      </c>
      <c r="AB22">
        <v>377.64</v>
      </c>
      <c r="AC22">
        <v>5000</v>
      </c>
      <c r="AD22">
        <v>13.55</v>
      </c>
      <c r="AE22">
        <v>8.0299999999999994</v>
      </c>
      <c r="AF22">
        <v>80</v>
      </c>
      <c r="AG22">
        <v>89</v>
      </c>
      <c r="AH22">
        <v>79.709999999999994</v>
      </c>
      <c r="AI22">
        <v>89.45</v>
      </c>
      <c r="AJ22" s="1">
        <v>0.89570000000000005</v>
      </c>
      <c r="AK22" s="1">
        <v>0.89570000000000005</v>
      </c>
      <c r="AL22">
        <v>10.8</v>
      </c>
      <c r="AM22">
        <v>7.18</v>
      </c>
      <c r="AN22">
        <v>116.58</v>
      </c>
      <c r="AO22">
        <v>51.61</v>
      </c>
    </row>
    <row r="23" spans="1:41" x14ac:dyDescent="0.3">
      <c r="A23" t="s">
        <v>62</v>
      </c>
      <c r="C23">
        <v>44</v>
      </c>
      <c r="D23">
        <v>63.35</v>
      </c>
      <c r="E23">
        <v>71.010000000000005</v>
      </c>
      <c r="F23">
        <v>105</v>
      </c>
      <c r="G23">
        <v>27</v>
      </c>
      <c r="H23">
        <v>111.17</v>
      </c>
      <c r="I23">
        <v>30.98</v>
      </c>
      <c r="J23" s="1">
        <v>6.3E-3</v>
      </c>
      <c r="K23" s="1">
        <v>1.4800000000000001E-2</v>
      </c>
      <c r="L23">
        <v>70.430000000000007</v>
      </c>
      <c r="M23">
        <v>22</v>
      </c>
      <c r="N23">
        <v>4960.12</v>
      </c>
      <c r="O23">
        <v>483.78</v>
      </c>
      <c r="P23">
        <v>2930</v>
      </c>
      <c r="Q23">
        <v>47.69</v>
      </c>
      <c r="R23">
        <v>53.48</v>
      </c>
      <c r="S23">
        <v>1219</v>
      </c>
      <c r="T23">
        <v>37</v>
      </c>
      <c r="U23">
        <v>1203.49</v>
      </c>
      <c r="V23">
        <v>37.83</v>
      </c>
      <c r="W23" s="1">
        <v>0.42080000000000001</v>
      </c>
      <c r="X23" s="1">
        <v>0.98650000000000004</v>
      </c>
      <c r="Y23">
        <v>573.91</v>
      </c>
      <c r="Z23">
        <v>20.23</v>
      </c>
      <c r="AA23">
        <v>329378.09000000003</v>
      </c>
      <c r="AB23">
        <v>409.31</v>
      </c>
      <c r="AC23">
        <v>2970</v>
      </c>
      <c r="AD23">
        <v>14.22</v>
      </c>
      <c r="AE23">
        <v>8.6199999999999992</v>
      </c>
      <c r="AF23">
        <v>80</v>
      </c>
      <c r="AG23">
        <v>89</v>
      </c>
      <c r="AH23">
        <v>78.98</v>
      </c>
      <c r="AI23">
        <v>89.72</v>
      </c>
      <c r="AJ23" s="1">
        <v>0.42649999999999999</v>
      </c>
      <c r="AK23" s="1">
        <v>0.42649999999999999</v>
      </c>
      <c r="AL23">
        <v>11.23</v>
      </c>
      <c r="AM23">
        <v>7.74</v>
      </c>
      <c r="AN23">
        <v>126.21</v>
      </c>
      <c r="AO23">
        <v>59.85</v>
      </c>
    </row>
    <row r="24" spans="1:41" x14ac:dyDescent="0.3">
      <c r="A24" t="s">
        <v>63</v>
      </c>
      <c r="C24">
        <v>6</v>
      </c>
      <c r="D24">
        <v>70.53</v>
      </c>
      <c r="E24">
        <v>58.93</v>
      </c>
      <c r="F24">
        <v>67</v>
      </c>
      <c r="G24">
        <v>27</v>
      </c>
      <c r="H24">
        <v>105.05</v>
      </c>
      <c r="I24">
        <v>29.87</v>
      </c>
      <c r="J24" s="1">
        <v>1E-3</v>
      </c>
      <c r="K24" s="1">
        <v>1.1999999999999999E-3</v>
      </c>
      <c r="L24">
        <v>74.09</v>
      </c>
      <c r="M24">
        <v>17.600000000000001</v>
      </c>
      <c r="N24">
        <v>5490.03</v>
      </c>
      <c r="O24">
        <v>309.79000000000002</v>
      </c>
      <c r="P24">
        <v>4995</v>
      </c>
      <c r="Q24">
        <v>10.52</v>
      </c>
      <c r="R24">
        <v>41.72</v>
      </c>
      <c r="S24">
        <v>2288</v>
      </c>
      <c r="T24">
        <v>38</v>
      </c>
      <c r="U24">
        <v>2338.5500000000002</v>
      </c>
      <c r="V24">
        <v>38.86</v>
      </c>
      <c r="W24" s="1">
        <v>0.84930000000000005</v>
      </c>
      <c r="X24" s="1">
        <v>0.999</v>
      </c>
      <c r="Y24">
        <v>246.1</v>
      </c>
      <c r="Z24">
        <v>16.21</v>
      </c>
      <c r="AA24">
        <v>60566.86</v>
      </c>
      <c r="AB24">
        <v>262.85000000000002</v>
      </c>
      <c r="AC24">
        <v>5000</v>
      </c>
      <c r="AD24">
        <v>13.67</v>
      </c>
      <c r="AE24">
        <v>8.1199999999999992</v>
      </c>
      <c r="AF24">
        <v>80</v>
      </c>
      <c r="AG24">
        <v>89</v>
      </c>
      <c r="AH24">
        <v>79.58</v>
      </c>
      <c r="AI24">
        <v>89.65</v>
      </c>
      <c r="AJ24" s="1">
        <v>0.85019999999999996</v>
      </c>
      <c r="AK24" s="1">
        <v>0.85019999999999996</v>
      </c>
      <c r="AL24">
        <v>10.88</v>
      </c>
      <c r="AM24">
        <v>7.28</v>
      </c>
      <c r="AN24">
        <v>118.33</v>
      </c>
      <c r="AO24">
        <v>53.02</v>
      </c>
    </row>
    <row r="25" spans="1:41" x14ac:dyDescent="0.3">
      <c r="A25" t="s">
        <v>64</v>
      </c>
      <c r="C25">
        <v>4</v>
      </c>
      <c r="D25">
        <v>37.15</v>
      </c>
      <c r="E25">
        <v>58.05</v>
      </c>
      <c r="F25">
        <v>100</v>
      </c>
      <c r="G25">
        <v>12</v>
      </c>
      <c r="H25">
        <v>84.73</v>
      </c>
      <c r="I25">
        <v>16.43</v>
      </c>
      <c r="J25" s="1">
        <v>6.9999999999999999E-4</v>
      </c>
      <c r="K25" s="1">
        <v>8.0000000000000004E-4</v>
      </c>
      <c r="L25">
        <v>31.48</v>
      </c>
      <c r="M25">
        <v>9.5399999999999991</v>
      </c>
      <c r="N25">
        <v>990.77</v>
      </c>
      <c r="O25">
        <v>91</v>
      </c>
      <c r="P25">
        <v>4996</v>
      </c>
      <c r="Q25">
        <v>12.59</v>
      </c>
      <c r="R25">
        <v>43.36</v>
      </c>
      <c r="S25">
        <v>2187</v>
      </c>
      <c r="T25">
        <v>38</v>
      </c>
      <c r="U25">
        <v>2193.64</v>
      </c>
      <c r="V25">
        <v>39.01</v>
      </c>
      <c r="W25" s="1">
        <v>0.91379999999999995</v>
      </c>
      <c r="X25" s="1">
        <v>0.99919999999999998</v>
      </c>
      <c r="Y25">
        <v>276.13</v>
      </c>
      <c r="Z25">
        <v>16.91</v>
      </c>
      <c r="AA25">
        <v>76249.33</v>
      </c>
      <c r="AB25">
        <v>286.10000000000002</v>
      </c>
      <c r="AC25">
        <v>5000</v>
      </c>
      <c r="AD25">
        <v>13.57</v>
      </c>
      <c r="AE25">
        <v>8.09</v>
      </c>
      <c r="AF25">
        <v>80</v>
      </c>
      <c r="AG25">
        <v>89</v>
      </c>
      <c r="AH25">
        <v>79.45</v>
      </c>
      <c r="AI25">
        <v>89.31</v>
      </c>
      <c r="AJ25" s="1">
        <v>0.91459999999999997</v>
      </c>
      <c r="AK25" s="1">
        <v>0.91459999999999997</v>
      </c>
      <c r="AL25">
        <v>10.78</v>
      </c>
      <c r="AM25">
        <v>7.22</v>
      </c>
      <c r="AN25">
        <v>116.31</v>
      </c>
      <c r="AO25">
        <v>52.16</v>
      </c>
    </row>
    <row r="26" spans="1:41" x14ac:dyDescent="0.3">
      <c r="A26" t="s">
        <v>65</v>
      </c>
      <c r="C26">
        <v>45</v>
      </c>
      <c r="D26">
        <v>70.08</v>
      </c>
      <c r="E26">
        <v>486.32</v>
      </c>
      <c r="F26">
        <v>94</v>
      </c>
      <c r="G26">
        <v>29</v>
      </c>
      <c r="H26">
        <v>93.21</v>
      </c>
      <c r="I26">
        <v>135.16999999999999</v>
      </c>
      <c r="J26" s="1">
        <v>6.0000000000000001E-3</v>
      </c>
      <c r="K26" s="1">
        <v>1.3299999999999999E-2</v>
      </c>
      <c r="L26">
        <v>65.319999999999993</v>
      </c>
      <c r="M26">
        <v>657.37</v>
      </c>
      <c r="N26">
        <v>4266.17</v>
      </c>
      <c r="O26">
        <v>432129.7</v>
      </c>
      <c r="P26">
        <v>3340</v>
      </c>
      <c r="Q26">
        <v>43.21</v>
      </c>
      <c r="R26">
        <v>459.56</v>
      </c>
      <c r="S26">
        <v>1165</v>
      </c>
      <c r="T26">
        <v>42</v>
      </c>
      <c r="U26">
        <v>1171.1099999999999</v>
      </c>
      <c r="V26">
        <v>47.73</v>
      </c>
      <c r="W26" s="1">
        <v>0.44879999999999998</v>
      </c>
      <c r="X26" s="1">
        <v>0.98729999999999996</v>
      </c>
      <c r="Y26">
        <v>506.07</v>
      </c>
      <c r="Z26">
        <v>219.34</v>
      </c>
      <c r="AA26">
        <v>256107.15</v>
      </c>
      <c r="AB26">
        <v>48111.64</v>
      </c>
      <c r="AC26">
        <v>3383</v>
      </c>
      <c r="AD26">
        <v>14.37</v>
      </c>
      <c r="AE26">
        <v>8.6300000000000008</v>
      </c>
      <c r="AF26">
        <v>79</v>
      </c>
      <c r="AG26">
        <v>90</v>
      </c>
      <c r="AH26">
        <v>78.459999999999994</v>
      </c>
      <c r="AI26">
        <v>89.9</v>
      </c>
      <c r="AJ26" s="1">
        <v>0.4546</v>
      </c>
      <c r="AK26" s="1">
        <v>0.4546</v>
      </c>
      <c r="AL26">
        <v>11.28</v>
      </c>
      <c r="AM26">
        <v>7.76</v>
      </c>
      <c r="AN26">
        <v>127.15</v>
      </c>
      <c r="AO26">
        <v>60.2</v>
      </c>
    </row>
    <row r="27" spans="1:41" x14ac:dyDescent="0.3">
      <c r="A27" t="s">
        <v>66</v>
      </c>
      <c r="C27">
        <v>5</v>
      </c>
      <c r="D27">
        <v>52.24</v>
      </c>
      <c r="E27">
        <v>46.74</v>
      </c>
      <c r="F27">
        <v>44</v>
      </c>
      <c r="G27">
        <v>12</v>
      </c>
      <c r="H27">
        <v>51.17</v>
      </c>
      <c r="I27">
        <v>12.18</v>
      </c>
      <c r="J27" s="1">
        <v>8.0000000000000004E-4</v>
      </c>
      <c r="K27" s="1">
        <v>1E-3</v>
      </c>
      <c r="L27">
        <v>26.73</v>
      </c>
      <c r="M27">
        <v>5.69</v>
      </c>
      <c r="N27">
        <v>714.46</v>
      </c>
      <c r="O27">
        <v>32.43</v>
      </c>
      <c r="P27">
        <v>4995</v>
      </c>
      <c r="Q27">
        <v>10.78</v>
      </c>
      <c r="R27">
        <v>655.74</v>
      </c>
      <c r="S27">
        <v>2288</v>
      </c>
      <c r="T27">
        <v>57</v>
      </c>
      <c r="U27">
        <v>2276.06</v>
      </c>
      <c r="V27">
        <v>67.239999999999995</v>
      </c>
      <c r="W27" s="1">
        <v>0.84819999999999995</v>
      </c>
      <c r="X27" s="1">
        <v>0.999</v>
      </c>
      <c r="Y27">
        <v>245.33</v>
      </c>
      <c r="Z27">
        <v>440.91</v>
      </c>
      <c r="AA27">
        <v>60188.22</v>
      </c>
      <c r="AB27">
        <v>194402.5</v>
      </c>
      <c r="AC27">
        <v>5000</v>
      </c>
      <c r="AD27">
        <v>13.41</v>
      </c>
      <c r="AE27">
        <v>7.92</v>
      </c>
      <c r="AF27">
        <v>80</v>
      </c>
      <c r="AG27">
        <v>89</v>
      </c>
      <c r="AH27">
        <v>79.69</v>
      </c>
      <c r="AI27">
        <v>89.67</v>
      </c>
      <c r="AJ27" s="1">
        <v>0.84899999999999998</v>
      </c>
      <c r="AK27" s="1">
        <v>0.84899999999999998</v>
      </c>
      <c r="AL27">
        <v>10.69</v>
      </c>
      <c r="AM27">
        <v>7.11</v>
      </c>
      <c r="AN27">
        <v>114.26</v>
      </c>
      <c r="AO27">
        <v>50.5</v>
      </c>
    </row>
    <row r="28" spans="1:41" x14ac:dyDescent="0.3">
      <c r="A28" t="s">
        <v>67</v>
      </c>
      <c r="C28">
        <v>3</v>
      </c>
      <c r="D28">
        <v>17.649999999999999</v>
      </c>
      <c r="E28">
        <v>45.53</v>
      </c>
      <c r="F28">
        <v>38</v>
      </c>
      <c r="G28">
        <v>20</v>
      </c>
      <c r="H28">
        <v>33.96</v>
      </c>
      <c r="I28">
        <v>19.14</v>
      </c>
      <c r="J28" s="1">
        <v>5.0000000000000001E-4</v>
      </c>
      <c r="K28" s="1">
        <v>5.9999999999999995E-4</v>
      </c>
      <c r="L28">
        <v>5.99</v>
      </c>
      <c r="M28">
        <v>8.7200000000000006</v>
      </c>
      <c r="N28">
        <v>35.92</v>
      </c>
      <c r="O28">
        <v>75.98</v>
      </c>
      <c r="P28">
        <v>4997</v>
      </c>
      <c r="Q28">
        <v>12.41</v>
      </c>
      <c r="R28">
        <v>769.15</v>
      </c>
      <c r="S28">
        <v>2187</v>
      </c>
      <c r="T28">
        <v>55</v>
      </c>
      <c r="U28">
        <v>2204.14</v>
      </c>
      <c r="V28">
        <v>69.430000000000007</v>
      </c>
      <c r="W28" s="1">
        <v>0.9</v>
      </c>
      <c r="X28" s="1">
        <v>0.99939999999999996</v>
      </c>
      <c r="Y28">
        <v>273.57</v>
      </c>
      <c r="Z28">
        <v>533.98</v>
      </c>
      <c r="AA28">
        <v>74839.13</v>
      </c>
      <c r="AB28">
        <v>285138.08</v>
      </c>
      <c r="AC28">
        <v>5000</v>
      </c>
      <c r="AD28">
        <v>13.62</v>
      </c>
      <c r="AE28">
        <v>7.97</v>
      </c>
      <c r="AF28">
        <v>80</v>
      </c>
      <c r="AG28">
        <v>89</v>
      </c>
      <c r="AH28">
        <v>79.53</v>
      </c>
      <c r="AI28">
        <v>89.55</v>
      </c>
      <c r="AJ28" s="1">
        <v>0.90059999999999996</v>
      </c>
      <c r="AK28" s="1">
        <v>0.90059999999999996</v>
      </c>
      <c r="AL28">
        <v>10.83</v>
      </c>
      <c r="AM28">
        <v>7.14</v>
      </c>
      <c r="AN28">
        <v>117.27</v>
      </c>
      <c r="AO28">
        <v>50.99</v>
      </c>
    </row>
    <row r="29" spans="1:41" x14ac:dyDescent="0.3">
      <c r="A29" t="s">
        <v>68</v>
      </c>
      <c r="C29">
        <v>31</v>
      </c>
      <c r="D29">
        <v>50.72</v>
      </c>
      <c r="E29">
        <v>71.19</v>
      </c>
      <c r="F29">
        <v>90</v>
      </c>
      <c r="G29">
        <v>28</v>
      </c>
      <c r="H29">
        <v>80.760000000000005</v>
      </c>
      <c r="I29">
        <v>29.43</v>
      </c>
      <c r="J29" s="1">
        <v>3.0999999999999999E-3</v>
      </c>
      <c r="K29" s="1">
        <v>6.1999999999999998E-3</v>
      </c>
      <c r="L29">
        <v>40.96</v>
      </c>
      <c r="M29">
        <v>20.95</v>
      </c>
      <c r="N29">
        <v>1677.42</v>
      </c>
      <c r="O29">
        <v>438.96</v>
      </c>
      <c r="P29">
        <v>4969</v>
      </c>
      <c r="Q29">
        <v>35.47</v>
      </c>
      <c r="R29">
        <v>51.61</v>
      </c>
      <c r="S29">
        <v>1999</v>
      </c>
      <c r="T29">
        <v>35</v>
      </c>
      <c r="U29">
        <v>1879.74</v>
      </c>
      <c r="V29">
        <v>36.49</v>
      </c>
      <c r="W29" s="1">
        <v>0.49359999999999998</v>
      </c>
      <c r="X29" s="1">
        <v>0.99380000000000002</v>
      </c>
      <c r="Y29">
        <v>666.82</v>
      </c>
      <c r="Z29">
        <v>18.84</v>
      </c>
      <c r="AA29">
        <v>444655.58</v>
      </c>
      <c r="AB29">
        <v>354.8</v>
      </c>
      <c r="AC29">
        <v>5000</v>
      </c>
      <c r="AD29">
        <v>14.28</v>
      </c>
      <c r="AE29">
        <v>8.42</v>
      </c>
      <c r="AF29">
        <v>79</v>
      </c>
      <c r="AG29">
        <v>89</v>
      </c>
      <c r="AH29">
        <v>78.87</v>
      </c>
      <c r="AI29">
        <v>89.77</v>
      </c>
      <c r="AJ29" s="1">
        <v>0.49669999999999997</v>
      </c>
      <c r="AK29" s="1">
        <v>0.49669999999999997</v>
      </c>
      <c r="AL29">
        <v>11.26</v>
      </c>
      <c r="AM29">
        <v>7.56</v>
      </c>
      <c r="AN29">
        <v>126.83</v>
      </c>
      <c r="AO29">
        <v>57.09</v>
      </c>
    </row>
    <row r="30" spans="1:41" x14ac:dyDescent="0.3">
      <c r="A30" t="s">
        <v>69</v>
      </c>
      <c r="C30">
        <v>15</v>
      </c>
      <c r="D30">
        <v>96.43</v>
      </c>
      <c r="E30">
        <v>85.22</v>
      </c>
      <c r="F30">
        <v>40</v>
      </c>
      <c r="G30">
        <v>14</v>
      </c>
      <c r="H30">
        <v>66.98</v>
      </c>
      <c r="I30">
        <v>21.96</v>
      </c>
      <c r="J30" s="1">
        <v>1.9E-3</v>
      </c>
      <c r="K30" s="1">
        <v>3.0000000000000001E-3</v>
      </c>
      <c r="L30">
        <v>64.59</v>
      </c>
      <c r="M30">
        <v>18.71</v>
      </c>
      <c r="N30">
        <v>4171.82</v>
      </c>
      <c r="O30">
        <v>350.19</v>
      </c>
      <c r="P30">
        <v>4985</v>
      </c>
      <c r="Q30">
        <v>39.17</v>
      </c>
      <c r="R30">
        <v>86.64</v>
      </c>
      <c r="S30">
        <v>1827</v>
      </c>
      <c r="T30">
        <v>42</v>
      </c>
      <c r="U30">
        <v>1873.99</v>
      </c>
      <c r="V30">
        <v>42.48</v>
      </c>
      <c r="W30" s="1">
        <v>0.62329999999999997</v>
      </c>
      <c r="X30" s="1">
        <v>0.997</v>
      </c>
      <c r="Y30">
        <v>733.96</v>
      </c>
      <c r="Z30">
        <v>36.81</v>
      </c>
      <c r="AA30">
        <v>538702.52</v>
      </c>
      <c r="AB30">
        <v>1354.64</v>
      </c>
      <c r="AC30">
        <v>5000</v>
      </c>
      <c r="AD30">
        <v>13.51</v>
      </c>
      <c r="AE30">
        <v>8.4700000000000006</v>
      </c>
      <c r="AF30">
        <v>80</v>
      </c>
      <c r="AG30">
        <v>90</v>
      </c>
      <c r="AH30">
        <v>79.77</v>
      </c>
      <c r="AI30">
        <v>89.96</v>
      </c>
      <c r="AJ30" s="1">
        <v>0.62519999999999998</v>
      </c>
      <c r="AK30" s="1">
        <v>0.62519999999999998</v>
      </c>
      <c r="AL30">
        <v>10.78</v>
      </c>
      <c r="AM30">
        <v>7.62</v>
      </c>
      <c r="AN30">
        <v>116.22</v>
      </c>
      <c r="AO30">
        <v>58.11</v>
      </c>
    </row>
    <row r="31" spans="1:41" x14ac:dyDescent="0.3">
      <c r="A31" t="s">
        <v>70</v>
      </c>
      <c r="C31">
        <v>2</v>
      </c>
      <c r="D31">
        <v>80.12</v>
      </c>
      <c r="E31">
        <v>30.48</v>
      </c>
      <c r="F31">
        <v>20</v>
      </c>
      <c r="G31">
        <v>36</v>
      </c>
      <c r="H31">
        <v>97.85</v>
      </c>
      <c r="I31">
        <v>50.22</v>
      </c>
      <c r="J31" s="1">
        <v>4.0000000000000002E-4</v>
      </c>
      <c r="K31" s="1">
        <v>4.0000000000000002E-4</v>
      </c>
      <c r="L31">
        <v>78.39</v>
      </c>
      <c r="M31">
        <v>15.31</v>
      </c>
      <c r="N31">
        <v>6144.93</v>
      </c>
      <c r="O31">
        <v>234.29</v>
      </c>
      <c r="P31">
        <v>4998</v>
      </c>
      <c r="Q31">
        <v>9.69</v>
      </c>
      <c r="R31">
        <v>40.770000000000003</v>
      </c>
      <c r="S31">
        <v>1219</v>
      </c>
      <c r="T31">
        <v>38</v>
      </c>
      <c r="U31">
        <v>1230.02</v>
      </c>
      <c r="V31">
        <v>38.93</v>
      </c>
      <c r="W31" s="1">
        <v>0.96209999999999996</v>
      </c>
      <c r="X31" s="1">
        <v>0.99960000000000004</v>
      </c>
      <c r="Y31">
        <v>119.23</v>
      </c>
      <c r="Z31">
        <v>15.87</v>
      </c>
      <c r="AA31">
        <v>14214.75</v>
      </c>
      <c r="AB31">
        <v>251.85</v>
      </c>
      <c r="AC31">
        <v>5000</v>
      </c>
      <c r="AD31">
        <v>13.32</v>
      </c>
      <c r="AE31">
        <v>7.96</v>
      </c>
      <c r="AF31">
        <v>80</v>
      </c>
      <c r="AG31">
        <v>89</v>
      </c>
      <c r="AH31">
        <v>79.31</v>
      </c>
      <c r="AI31">
        <v>89.38</v>
      </c>
      <c r="AJ31" s="1">
        <v>0.96250000000000002</v>
      </c>
      <c r="AK31" s="1">
        <v>0.96250000000000002</v>
      </c>
      <c r="AL31">
        <v>10.57</v>
      </c>
      <c r="AM31">
        <v>7.11</v>
      </c>
      <c r="AN31">
        <v>111.66</v>
      </c>
      <c r="AO31">
        <v>50.58</v>
      </c>
    </row>
    <row r="32" spans="1:41" x14ac:dyDescent="0.3">
      <c r="A32" t="s">
        <v>71</v>
      </c>
      <c r="C32">
        <v>20</v>
      </c>
      <c r="D32">
        <v>76.33</v>
      </c>
      <c r="E32">
        <v>234.3</v>
      </c>
      <c r="F32">
        <v>37</v>
      </c>
      <c r="G32">
        <v>20</v>
      </c>
      <c r="H32">
        <v>52.75</v>
      </c>
      <c r="I32">
        <v>98.69</v>
      </c>
      <c r="J32" s="1">
        <v>2.2000000000000001E-3</v>
      </c>
      <c r="K32" s="1">
        <v>4.0000000000000001E-3</v>
      </c>
      <c r="L32">
        <v>40.26</v>
      </c>
      <c r="M32">
        <v>231.23</v>
      </c>
      <c r="N32">
        <v>1620.89</v>
      </c>
      <c r="O32">
        <v>53466.1</v>
      </c>
      <c r="P32">
        <v>4980</v>
      </c>
      <c r="Q32">
        <v>28.01</v>
      </c>
      <c r="R32">
        <v>294</v>
      </c>
      <c r="S32">
        <v>1827</v>
      </c>
      <c r="T32">
        <v>42</v>
      </c>
      <c r="U32">
        <v>1756.11</v>
      </c>
      <c r="V32">
        <v>47.1</v>
      </c>
      <c r="W32" s="1">
        <v>0.55020000000000002</v>
      </c>
      <c r="X32" s="1">
        <v>0.996</v>
      </c>
      <c r="Y32">
        <v>491.95</v>
      </c>
      <c r="Z32">
        <v>138.46</v>
      </c>
      <c r="AA32">
        <v>242014.36</v>
      </c>
      <c r="AB32">
        <v>19172.36</v>
      </c>
      <c r="AC32">
        <v>5000</v>
      </c>
      <c r="AD32">
        <v>14.12</v>
      </c>
      <c r="AE32">
        <v>8.36</v>
      </c>
      <c r="AF32">
        <v>79</v>
      </c>
      <c r="AG32">
        <v>89</v>
      </c>
      <c r="AH32">
        <v>78.72</v>
      </c>
      <c r="AI32">
        <v>89.55</v>
      </c>
      <c r="AJ32" s="1">
        <v>0.5524</v>
      </c>
      <c r="AK32" s="1">
        <v>0.5524</v>
      </c>
      <c r="AL32">
        <v>11.11</v>
      </c>
      <c r="AM32">
        <v>7.49</v>
      </c>
      <c r="AN32">
        <v>123.49</v>
      </c>
      <c r="AO32">
        <v>56.1</v>
      </c>
    </row>
    <row r="33" spans="1:41" x14ac:dyDescent="0.3">
      <c r="A33" t="s">
        <v>72</v>
      </c>
      <c r="C33">
        <v>7</v>
      </c>
      <c r="D33">
        <v>43.11</v>
      </c>
      <c r="E33">
        <v>69.099999999999994</v>
      </c>
      <c r="F33">
        <v>42</v>
      </c>
      <c r="G33">
        <v>24</v>
      </c>
      <c r="H33">
        <v>53.06</v>
      </c>
      <c r="I33">
        <v>27.6</v>
      </c>
      <c r="J33" s="1">
        <v>8.0000000000000004E-4</v>
      </c>
      <c r="K33" s="1">
        <v>1.4E-3</v>
      </c>
      <c r="L33">
        <v>22.87</v>
      </c>
      <c r="M33">
        <v>19.07</v>
      </c>
      <c r="N33">
        <v>523.11</v>
      </c>
      <c r="O33">
        <v>363.59</v>
      </c>
      <c r="P33">
        <v>4993</v>
      </c>
      <c r="Q33">
        <v>26.93</v>
      </c>
      <c r="R33">
        <v>140.65</v>
      </c>
      <c r="S33">
        <v>2738</v>
      </c>
      <c r="T33">
        <v>202</v>
      </c>
      <c r="U33">
        <v>2684.88</v>
      </c>
      <c r="V33">
        <v>227.18</v>
      </c>
      <c r="W33" s="1">
        <v>0.59099999999999997</v>
      </c>
      <c r="X33" s="1">
        <v>0.99860000000000004</v>
      </c>
      <c r="Y33">
        <v>722.97</v>
      </c>
      <c r="Z33">
        <v>319.52999999999997</v>
      </c>
      <c r="AA33">
        <v>522692.83</v>
      </c>
      <c r="AB33">
        <v>102100.25</v>
      </c>
      <c r="AC33">
        <v>5000</v>
      </c>
      <c r="AD33">
        <v>14.26</v>
      </c>
      <c r="AE33">
        <v>8.35</v>
      </c>
      <c r="AF33">
        <v>79</v>
      </c>
      <c r="AG33">
        <v>89</v>
      </c>
      <c r="AH33">
        <v>78.53</v>
      </c>
      <c r="AI33">
        <v>89.79</v>
      </c>
      <c r="AJ33" s="1">
        <v>0.59189999999999998</v>
      </c>
      <c r="AK33" s="1">
        <v>0.59189999999999998</v>
      </c>
      <c r="AL33">
        <v>11.19</v>
      </c>
      <c r="AM33">
        <v>7.5</v>
      </c>
      <c r="AN33">
        <v>125.32</v>
      </c>
      <c r="AO33">
        <v>56.21</v>
      </c>
    </row>
    <row r="34" spans="1:41" x14ac:dyDescent="0.3">
      <c r="A34" t="s">
        <v>73</v>
      </c>
      <c r="C34">
        <v>1</v>
      </c>
      <c r="D34">
        <v>0</v>
      </c>
      <c r="E34">
        <v>0</v>
      </c>
      <c r="F34">
        <v>90</v>
      </c>
      <c r="G34">
        <v>31</v>
      </c>
      <c r="H34">
        <v>89.77</v>
      </c>
      <c r="I34">
        <v>30.51</v>
      </c>
      <c r="J34" s="1">
        <v>2.0000000000000001E-4</v>
      </c>
      <c r="K34" s="1">
        <v>2.0000000000000001E-4</v>
      </c>
      <c r="L34">
        <v>0</v>
      </c>
      <c r="M34">
        <v>0</v>
      </c>
      <c r="N34">
        <v>0</v>
      </c>
      <c r="O34">
        <v>0</v>
      </c>
      <c r="P34">
        <v>4999</v>
      </c>
      <c r="Q34">
        <v>10.66</v>
      </c>
      <c r="R34">
        <v>43.62</v>
      </c>
      <c r="S34">
        <v>1165</v>
      </c>
      <c r="T34">
        <v>46</v>
      </c>
      <c r="U34">
        <v>1194.1300000000001</v>
      </c>
      <c r="V34">
        <v>45.23</v>
      </c>
      <c r="W34" s="1">
        <v>0.96360000000000001</v>
      </c>
      <c r="X34" s="1">
        <v>0.99980000000000002</v>
      </c>
      <c r="Y34">
        <v>127.32</v>
      </c>
      <c r="Z34">
        <v>19.73</v>
      </c>
      <c r="AA34">
        <v>16209.53</v>
      </c>
      <c r="AB34">
        <v>389.17</v>
      </c>
      <c r="AC34">
        <v>5000</v>
      </c>
      <c r="AD34">
        <v>13.47</v>
      </c>
      <c r="AE34">
        <v>7.94</v>
      </c>
      <c r="AF34">
        <v>80</v>
      </c>
      <c r="AG34">
        <v>89</v>
      </c>
      <c r="AH34">
        <v>79.349999999999994</v>
      </c>
      <c r="AI34">
        <v>89.42</v>
      </c>
      <c r="AJ34" s="1">
        <v>0.96379999999999999</v>
      </c>
      <c r="AK34" s="1">
        <v>0.96379999999999999</v>
      </c>
      <c r="AL34">
        <v>10.69</v>
      </c>
      <c r="AM34">
        <v>7.1</v>
      </c>
      <c r="AN34">
        <v>114.17</v>
      </c>
      <c r="AO34">
        <v>50.38</v>
      </c>
    </row>
    <row r="35" spans="1:41" x14ac:dyDescent="0.3">
      <c r="A35" t="s">
        <v>74</v>
      </c>
      <c r="C35">
        <v>6</v>
      </c>
      <c r="D35">
        <v>48.21</v>
      </c>
      <c r="E35">
        <v>70.37</v>
      </c>
      <c r="F35">
        <v>107</v>
      </c>
      <c r="G35">
        <v>25</v>
      </c>
      <c r="H35">
        <v>105.58</v>
      </c>
      <c r="I35">
        <v>33.979999999999997</v>
      </c>
      <c r="J35" s="1">
        <v>1.1000000000000001E-3</v>
      </c>
      <c r="K35" s="1">
        <v>1.1999999999999999E-3</v>
      </c>
      <c r="L35">
        <v>50.9</v>
      </c>
      <c r="M35">
        <v>23.92</v>
      </c>
      <c r="N35">
        <v>2590.8200000000002</v>
      </c>
      <c r="O35">
        <v>572</v>
      </c>
      <c r="P35">
        <v>4994</v>
      </c>
      <c r="Q35">
        <v>13.84</v>
      </c>
      <c r="R35">
        <v>40.53</v>
      </c>
      <c r="S35">
        <v>1459</v>
      </c>
      <c r="T35">
        <v>37</v>
      </c>
      <c r="U35">
        <v>1520.74</v>
      </c>
      <c r="V35">
        <v>36.200000000000003</v>
      </c>
      <c r="W35" s="1">
        <v>0.95469999999999999</v>
      </c>
      <c r="X35" s="1">
        <v>0.99880000000000002</v>
      </c>
      <c r="Y35">
        <v>210.52</v>
      </c>
      <c r="Z35">
        <v>14.67</v>
      </c>
      <c r="AA35">
        <v>44318.04</v>
      </c>
      <c r="AB35">
        <v>215.27</v>
      </c>
      <c r="AC35">
        <v>5000</v>
      </c>
      <c r="AD35">
        <v>13.71</v>
      </c>
      <c r="AE35">
        <v>8.2100000000000009</v>
      </c>
      <c r="AF35">
        <v>80</v>
      </c>
      <c r="AG35">
        <v>89</v>
      </c>
      <c r="AH35">
        <v>79.56</v>
      </c>
      <c r="AI35">
        <v>89.68</v>
      </c>
      <c r="AJ35" s="1">
        <v>0.95579999999999998</v>
      </c>
      <c r="AK35" s="1">
        <v>0.95579999999999998</v>
      </c>
      <c r="AL35">
        <v>10.91</v>
      </c>
      <c r="AM35">
        <v>7.37</v>
      </c>
      <c r="AN35">
        <v>119.02</v>
      </c>
      <c r="AO35">
        <v>54.27</v>
      </c>
    </row>
    <row r="36" spans="1:41" x14ac:dyDescent="0.3">
      <c r="A36" t="s">
        <v>75</v>
      </c>
      <c r="C36">
        <v>6</v>
      </c>
      <c r="D36">
        <v>57.03</v>
      </c>
      <c r="E36">
        <v>70.41</v>
      </c>
      <c r="F36">
        <v>43</v>
      </c>
      <c r="G36">
        <v>9</v>
      </c>
      <c r="H36">
        <v>53.76</v>
      </c>
      <c r="I36">
        <v>19.47</v>
      </c>
      <c r="J36" s="1">
        <v>1.1000000000000001E-3</v>
      </c>
      <c r="K36" s="1">
        <v>1.1999999999999999E-3</v>
      </c>
      <c r="L36">
        <v>30.66</v>
      </c>
      <c r="M36">
        <v>13.71</v>
      </c>
      <c r="N36">
        <v>940.09</v>
      </c>
      <c r="O36">
        <v>187.98</v>
      </c>
      <c r="P36">
        <v>4994</v>
      </c>
      <c r="Q36">
        <v>9.0500000000000007</v>
      </c>
      <c r="R36">
        <v>41.26</v>
      </c>
      <c r="S36">
        <v>1395</v>
      </c>
      <c r="T36">
        <v>40</v>
      </c>
      <c r="U36">
        <v>1418.58</v>
      </c>
      <c r="V36">
        <v>39.47</v>
      </c>
      <c r="W36" s="1">
        <v>0.94799999999999995</v>
      </c>
      <c r="X36" s="1">
        <v>0.99880000000000002</v>
      </c>
      <c r="Y36">
        <v>128.38999999999999</v>
      </c>
      <c r="Z36">
        <v>16.28</v>
      </c>
      <c r="AA36">
        <v>16484.18</v>
      </c>
      <c r="AB36">
        <v>265.13</v>
      </c>
      <c r="AC36">
        <v>5000</v>
      </c>
      <c r="AD36">
        <v>13.48</v>
      </c>
      <c r="AE36">
        <v>8.11</v>
      </c>
      <c r="AF36">
        <v>80</v>
      </c>
      <c r="AG36">
        <v>89</v>
      </c>
      <c r="AH36">
        <v>79.459999999999994</v>
      </c>
      <c r="AI36">
        <v>89.33</v>
      </c>
      <c r="AJ36" s="1">
        <v>0.94910000000000005</v>
      </c>
      <c r="AK36" s="1">
        <v>0.94910000000000005</v>
      </c>
      <c r="AL36">
        <v>10.71</v>
      </c>
      <c r="AM36">
        <v>7.25</v>
      </c>
      <c r="AN36">
        <v>114.71</v>
      </c>
      <c r="AO36">
        <v>52.53</v>
      </c>
    </row>
    <row r="37" spans="1:41" x14ac:dyDescent="0.3">
      <c r="A37" t="s">
        <v>76</v>
      </c>
      <c r="C37">
        <v>3</v>
      </c>
      <c r="D37">
        <v>60.36</v>
      </c>
      <c r="E37">
        <v>24.89</v>
      </c>
      <c r="F37">
        <v>107</v>
      </c>
      <c r="G37">
        <v>52</v>
      </c>
      <c r="H37">
        <v>85.41</v>
      </c>
      <c r="I37">
        <v>46.7</v>
      </c>
      <c r="J37" s="1">
        <v>5.0000000000000001E-4</v>
      </c>
      <c r="K37" s="1">
        <v>5.9999999999999995E-4</v>
      </c>
      <c r="L37">
        <v>51.55</v>
      </c>
      <c r="M37">
        <v>11.62</v>
      </c>
      <c r="N37">
        <v>2657.42</v>
      </c>
      <c r="O37">
        <v>135.12</v>
      </c>
      <c r="P37">
        <v>4997</v>
      </c>
      <c r="Q37">
        <v>12.01</v>
      </c>
      <c r="R37">
        <v>55.04</v>
      </c>
      <c r="S37">
        <v>2187</v>
      </c>
      <c r="T37">
        <v>37</v>
      </c>
      <c r="U37">
        <v>2180.23</v>
      </c>
      <c r="V37">
        <v>37.69</v>
      </c>
      <c r="W37" s="1">
        <v>0.8306</v>
      </c>
      <c r="X37" s="1">
        <v>0.99939999999999996</v>
      </c>
      <c r="Y37">
        <v>261.82</v>
      </c>
      <c r="Z37">
        <v>20.75</v>
      </c>
      <c r="AA37">
        <v>68551.92</v>
      </c>
      <c r="AB37">
        <v>430.43</v>
      </c>
      <c r="AC37">
        <v>5000</v>
      </c>
      <c r="AD37">
        <v>13.76</v>
      </c>
      <c r="AE37">
        <v>8.2200000000000006</v>
      </c>
      <c r="AF37">
        <v>80</v>
      </c>
      <c r="AG37">
        <v>89</v>
      </c>
      <c r="AH37">
        <v>79.44</v>
      </c>
      <c r="AI37">
        <v>89.46</v>
      </c>
      <c r="AJ37" s="1">
        <v>0.83109999999999995</v>
      </c>
      <c r="AK37" s="1">
        <v>0.83109999999999995</v>
      </c>
      <c r="AL37">
        <v>10.93</v>
      </c>
      <c r="AM37">
        <v>7.35</v>
      </c>
      <c r="AN37">
        <v>119.4</v>
      </c>
      <c r="AO37">
        <v>54.04</v>
      </c>
    </row>
    <row r="38" spans="1:41" x14ac:dyDescent="0.3">
      <c r="A38" t="s">
        <v>77</v>
      </c>
      <c r="C38">
        <v>3</v>
      </c>
      <c r="D38">
        <v>68.400000000000006</v>
      </c>
      <c r="E38">
        <v>86.79</v>
      </c>
      <c r="F38">
        <v>40</v>
      </c>
      <c r="G38">
        <v>60</v>
      </c>
      <c r="H38">
        <v>62.81</v>
      </c>
      <c r="I38">
        <v>88.19</v>
      </c>
      <c r="J38" s="1">
        <v>5.9999999999999995E-4</v>
      </c>
      <c r="K38" s="1">
        <v>5.9999999999999995E-4</v>
      </c>
      <c r="L38">
        <v>42.96</v>
      </c>
      <c r="M38">
        <v>76.540000000000006</v>
      </c>
      <c r="N38">
        <v>1845.48</v>
      </c>
      <c r="O38">
        <v>5858.17</v>
      </c>
      <c r="P38">
        <v>4997</v>
      </c>
      <c r="Q38">
        <v>14.66</v>
      </c>
      <c r="R38">
        <v>41.86</v>
      </c>
      <c r="S38">
        <v>1275</v>
      </c>
      <c r="T38">
        <v>40</v>
      </c>
      <c r="U38">
        <v>1340.63</v>
      </c>
      <c r="V38">
        <v>40.380000000000003</v>
      </c>
      <c r="W38" s="1">
        <v>0.94820000000000004</v>
      </c>
      <c r="X38" s="1">
        <v>0.99939999999999996</v>
      </c>
      <c r="Y38">
        <v>196.51</v>
      </c>
      <c r="Z38">
        <v>16.899999999999999</v>
      </c>
      <c r="AA38">
        <v>38615.19</v>
      </c>
      <c r="AB38">
        <v>285.74</v>
      </c>
      <c r="AC38">
        <v>5000</v>
      </c>
      <c r="AD38">
        <v>13.55</v>
      </c>
      <c r="AE38">
        <v>7.99</v>
      </c>
      <c r="AF38">
        <v>80</v>
      </c>
      <c r="AG38">
        <v>89</v>
      </c>
      <c r="AH38">
        <v>79.41</v>
      </c>
      <c r="AI38">
        <v>89.4</v>
      </c>
      <c r="AJ38" s="1">
        <v>0.94879999999999998</v>
      </c>
      <c r="AK38" s="1">
        <v>0.94879999999999998</v>
      </c>
      <c r="AL38">
        <v>10.76</v>
      </c>
      <c r="AM38">
        <v>7.14</v>
      </c>
      <c r="AN38">
        <v>115.72</v>
      </c>
      <c r="AO38">
        <v>51.04</v>
      </c>
    </row>
    <row r="39" spans="1:41" x14ac:dyDescent="0.3">
      <c r="A39" t="s">
        <v>78</v>
      </c>
      <c r="C39">
        <v>2</v>
      </c>
      <c r="D39">
        <v>80.91</v>
      </c>
      <c r="E39">
        <v>54.21</v>
      </c>
      <c r="F39">
        <v>23</v>
      </c>
      <c r="G39">
        <v>18</v>
      </c>
      <c r="H39">
        <v>116.62</v>
      </c>
      <c r="I39">
        <v>38.840000000000003</v>
      </c>
      <c r="J39" s="1">
        <v>4.0000000000000002E-4</v>
      </c>
      <c r="K39" s="1">
        <v>4.0000000000000002E-4</v>
      </c>
      <c r="L39">
        <v>94.35</v>
      </c>
      <c r="M39">
        <v>21.05</v>
      </c>
      <c r="N39">
        <v>8902.14</v>
      </c>
      <c r="O39">
        <v>443.22</v>
      </c>
      <c r="P39">
        <v>4999</v>
      </c>
      <c r="Q39">
        <v>10.15</v>
      </c>
      <c r="R39">
        <v>58.97</v>
      </c>
      <c r="S39">
        <v>1334</v>
      </c>
      <c r="T39">
        <v>44</v>
      </c>
      <c r="U39">
        <v>1347.72</v>
      </c>
      <c r="V39">
        <v>43.92</v>
      </c>
      <c r="W39" s="1">
        <v>0.94020000000000004</v>
      </c>
      <c r="X39" s="1">
        <v>0.99980000000000002</v>
      </c>
      <c r="Y39">
        <v>136.84</v>
      </c>
      <c r="Z39">
        <v>25.9</v>
      </c>
      <c r="AA39">
        <v>18726.11</v>
      </c>
      <c r="AB39">
        <v>670.77</v>
      </c>
      <c r="AC39">
        <v>5000</v>
      </c>
      <c r="AD39">
        <v>13.44</v>
      </c>
      <c r="AE39">
        <v>8.0500000000000007</v>
      </c>
      <c r="AF39">
        <v>80</v>
      </c>
      <c r="AG39">
        <v>89</v>
      </c>
      <c r="AH39">
        <v>79.66</v>
      </c>
      <c r="AI39">
        <v>89.3</v>
      </c>
      <c r="AJ39" s="1">
        <v>0.94040000000000001</v>
      </c>
      <c r="AK39" s="1">
        <v>0.94040000000000001</v>
      </c>
      <c r="AL39">
        <v>10.7</v>
      </c>
      <c r="AM39">
        <v>7.19</v>
      </c>
      <c r="AN39">
        <v>114.58</v>
      </c>
      <c r="AO39">
        <v>51.7</v>
      </c>
    </row>
    <row r="40" spans="1:41" x14ac:dyDescent="0.3">
      <c r="A40" t="s">
        <v>79</v>
      </c>
      <c r="C40">
        <v>4</v>
      </c>
      <c r="D40">
        <v>12.76</v>
      </c>
      <c r="E40">
        <v>33.479999999999997</v>
      </c>
      <c r="F40">
        <v>77</v>
      </c>
      <c r="G40">
        <v>45</v>
      </c>
      <c r="H40">
        <v>80.83</v>
      </c>
      <c r="I40">
        <v>61.28</v>
      </c>
      <c r="J40" s="1">
        <v>6.9999999999999999E-4</v>
      </c>
      <c r="K40" s="1">
        <v>8.0000000000000004E-4</v>
      </c>
      <c r="L40">
        <v>10.32</v>
      </c>
      <c r="M40">
        <v>20.51</v>
      </c>
      <c r="N40">
        <v>106.41</v>
      </c>
      <c r="O40">
        <v>420.84</v>
      </c>
      <c r="P40">
        <v>4996</v>
      </c>
      <c r="Q40">
        <v>11.57</v>
      </c>
      <c r="R40">
        <v>59.85</v>
      </c>
      <c r="S40">
        <v>2187</v>
      </c>
      <c r="T40">
        <v>44</v>
      </c>
      <c r="U40">
        <v>2218.38</v>
      </c>
      <c r="V40">
        <v>45.01</v>
      </c>
      <c r="W40" s="1">
        <v>0.84509999999999996</v>
      </c>
      <c r="X40" s="1">
        <v>0.99919999999999998</v>
      </c>
      <c r="Y40">
        <v>256.74</v>
      </c>
      <c r="Z40">
        <v>26.94</v>
      </c>
      <c r="AA40">
        <v>65914.61</v>
      </c>
      <c r="AB40">
        <v>725.83</v>
      </c>
      <c r="AC40">
        <v>5000</v>
      </c>
      <c r="AD40">
        <v>13.26</v>
      </c>
      <c r="AE40">
        <v>8.1</v>
      </c>
      <c r="AF40">
        <v>80</v>
      </c>
      <c r="AG40">
        <v>89</v>
      </c>
      <c r="AH40">
        <v>79.930000000000007</v>
      </c>
      <c r="AI40">
        <v>89.34</v>
      </c>
      <c r="AJ40" s="1">
        <v>0.84570000000000001</v>
      </c>
      <c r="AK40" s="1">
        <v>0.84570000000000001</v>
      </c>
      <c r="AL40">
        <v>10.6</v>
      </c>
      <c r="AM40">
        <v>7.24</v>
      </c>
      <c r="AN40">
        <v>112.27</v>
      </c>
      <c r="AO40">
        <v>52.4</v>
      </c>
    </row>
    <row r="41" spans="1:41" x14ac:dyDescent="0.3">
      <c r="A41" t="s">
        <v>80</v>
      </c>
      <c r="C41">
        <v>6</v>
      </c>
      <c r="D41">
        <v>37.97</v>
      </c>
      <c r="E41">
        <v>45.38</v>
      </c>
      <c r="F41">
        <v>100</v>
      </c>
      <c r="G41">
        <v>21</v>
      </c>
      <c r="H41">
        <v>96.51</v>
      </c>
      <c r="I41">
        <v>21.84</v>
      </c>
      <c r="J41" s="1">
        <v>8.0000000000000004E-4</v>
      </c>
      <c r="K41" s="1">
        <v>1.1999999999999999E-3</v>
      </c>
      <c r="L41">
        <v>36.65</v>
      </c>
      <c r="M41">
        <v>9.91</v>
      </c>
      <c r="N41">
        <v>1343.04</v>
      </c>
      <c r="O41">
        <v>98.18</v>
      </c>
      <c r="P41">
        <v>4994</v>
      </c>
      <c r="Q41">
        <v>12.95</v>
      </c>
      <c r="R41">
        <v>41.81</v>
      </c>
      <c r="S41">
        <v>2288</v>
      </c>
      <c r="T41">
        <v>35</v>
      </c>
      <c r="U41">
        <v>2247.06</v>
      </c>
      <c r="V41">
        <v>34.880000000000003</v>
      </c>
      <c r="W41" s="1">
        <v>0.64800000000000002</v>
      </c>
      <c r="X41" s="1">
        <v>0.99880000000000002</v>
      </c>
      <c r="Y41">
        <v>291.02</v>
      </c>
      <c r="Z41">
        <v>14.58</v>
      </c>
      <c r="AA41">
        <v>84692.77</v>
      </c>
      <c r="AB41">
        <v>212.67</v>
      </c>
      <c r="AC41">
        <v>5000</v>
      </c>
      <c r="AD41">
        <v>13.49</v>
      </c>
      <c r="AE41">
        <v>7.87</v>
      </c>
      <c r="AF41">
        <v>80</v>
      </c>
      <c r="AG41">
        <v>90</v>
      </c>
      <c r="AH41">
        <v>79.11</v>
      </c>
      <c r="AI41">
        <v>89.92</v>
      </c>
      <c r="AJ41" s="1">
        <v>0.64880000000000004</v>
      </c>
      <c r="AK41" s="1">
        <v>0.64880000000000004</v>
      </c>
      <c r="AL41">
        <v>10.67</v>
      </c>
      <c r="AM41">
        <v>7.08</v>
      </c>
      <c r="AN41">
        <v>113.92</v>
      </c>
      <c r="AO41">
        <v>50.08</v>
      </c>
    </row>
    <row r="42" spans="1:41" x14ac:dyDescent="0.3">
      <c r="A42" t="s">
        <v>81</v>
      </c>
      <c r="C42">
        <v>4</v>
      </c>
      <c r="D42">
        <v>63.34</v>
      </c>
      <c r="E42">
        <v>61.7</v>
      </c>
      <c r="F42">
        <v>25</v>
      </c>
      <c r="G42">
        <v>8</v>
      </c>
      <c r="H42">
        <v>56.55</v>
      </c>
      <c r="I42">
        <v>14.94</v>
      </c>
      <c r="J42" s="1">
        <v>6.9999999999999999E-4</v>
      </c>
      <c r="K42" s="1">
        <v>8.0000000000000004E-4</v>
      </c>
      <c r="L42">
        <v>35.82</v>
      </c>
      <c r="M42">
        <v>9.2200000000000006</v>
      </c>
      <c r="N42">
        <v>1282.97</v>
      </c>
      <c r="O42">
        <v>85.02</v>
      </c>
      <c r="P42">
        <v>4996</v>
      </c>
      <c r="Q42">
        <v>10.050000000000001</v>
      </c>
      <c r="R42">
        <v>45.65</v>
      </c>
      <c r="S42">
        <v>1670</v>
      </c>
      <c r="T42">
        <v>35</v>
      </c>
      <c r="U42">
        <v>1710.9</v>
      </c>
      <c r="V42">
        <v>35.04</v>
      </c>
      <c r="W42" s="1">
        <v>0.93140000000000001</v>
      </c>
      <c r="X42" s="1">
        <v>0.99919999999999998</v>
      </c>
      <c r="Y42">
        <v>171.89</v>
      </c>
      <c r="Z42">
        <v>15.99</v>
      </c>
      <c r="AA42">
        <v>29547.79</v>
      </c>
      <c r="AB42">
        <v>255.81</v>
      </c>
      <c r="AC42">
        <v>5000</v>
      </c>
      <c r="AD42">
        <v>13.7</v>
      </c>
      <c r="AE42">
        <v>7.8</v>
      </c>
      <c r="AF42">
        <v>80</v>
      </c>
      <c r="AG42">
        <v>90</v>
      </c>
      <c r="AH42">
        <v>79.150000000000006</v>
      </c>
      <c r="AI42">
        <v>90.06</v>
      </c>
      <c r="AJ42" s="1">
        <v>0.93210000000000004</v>
      </c>
      <c r="AK42" s="1">
        <v>0.93210000000000004</v>
      </c>
      <c r="AL42">
        <v>10.84</v>
      </c>
      <c r="AM42">
        <v>7.03</v>
      </c>
      <c r="AN42">
        <v>117.58</v>
      </c>
      <c r="AO42">
        <v>49.4</v>
      </c>
    </row>
    <row r="43" spans="1:41" x14ac:dyDescent="0.3">
      <c r="A43" t="s">
        <v>82</v>
      </c>
      <c r="C43">
        <v>7</v>
      </c>
      <c r="D43">
        <v>75.849999999999994</v>
      </c>
      <c r="E43">
        <v>157.58000000000001</v>
      </c>
      <c r="F43">
        <v>72</v>
      </c>
      <c r="G43">
        <v>35</v>
      </c>
      <c r="H43">
        <v>63.31</v>
      </c>
      <c r="I43">
        <v>94.26</v>
      </c>
      <c r="J43" s="1">
        <v>8.0000000000000004E-4</v>
      </c>
      <c r="K43" s="1">
        <v>1.4E-3</v>
      </c>
      <c r="L43">
        <v>48.02</v>
      </c>
      <c r="M43">
        <v>148.53</v>
      </c>
      <c r="N43">
        <v>2306.17</v>
      </c>
      <c r="O43">
        <v>22061.91</v>
      </c>
      <c r="P43">
        <v>4993</v>
      </c>
      <c r="Q43">
        <v>15.4</v>
      </c>
      <c r="R43">
        <v>43.8</v>
      </c>
      <c r="S43">
        <v>1275</v>
      </c>
      <c r="T43">
        <v>35</v>
      </c>
      <c r="U43">
        <v>1246.6500000000001</v>
      </c>
      <c r="V43">
        <v>36.35</v>
      </c>
      <c r="W43" s="1">
        <v>0.58209999999999995</v>
      </c>
      <c r="X43" s="1">
        <v>0.99860000000000004</v>
      </c>
      <c r="Y43">
        <v>191.96</v>
      </c>
      <c r="Z43">
        <v>15.92</v>
      </c>
      <c r="AA43">
        <v>36849.730000000003</v>
      </c>
      <c r="AB43">
        <v>253.52</v>
      </c>
      <c r="AC43">
        <v>5000</v>
      </c>
      <c r="AD43">
        <v>13.64</v>
      </c>
      <c r="AE43">
        <v>8.08</v>
      </c>
      <c r="AF43">
        <v>79</v>
      </c>
      <c r="AG43">
        <v>89</v>
      </c>
      <c r="AH43">
        <v>78.930000000000007</v>
      </c>
      <c r="AI43">
        <v>89.87</v>
      </c>
      <c r="AJ43" s="1">
        <v>0.58289999999999997</v>
      </c>
      <c r="AK43" s="1">
        <v>0.58289999999999997</v>
      </c>
      <c r="AL43">
        <v>10.76</v>
      </c>
      <c r="AM43">
        <v>7.26</v>
      </c>
      <c r="AN43">
        <v>115.88</v>
      </c>
      <c r="AO43">
        <v>52.75</v>
      </c>
    </row>
    <row r="44" spans="1:41" x14ac:dyDescent="0.3">
      <c r="A44" t="s">
        <v>83</v>
      </c>
      <c r="C44">
        <v>10</v>
      </c>
      <c r="D44">
        <v>65.48</v>
      </c>
      <c r="E44">
        <v>88.87</v>
      </c>
      <c r="F44">
        <v>49</v>
      </c>
      <c r="G44">
        <v>13</v>
      </c>
      <c r="H44">
        <v>60</v>
      </c>
      <c r="I44">
        <v>28.85</v>
      </c>
      <c r="J44" s="1">
        <v>1.1000000000000001E-3</v>
      </c>
      <c r="K44" s="1">
        <v>2E-3</v>
      </c>
      <c r="L44">
        <v>39.29</v>
      </c>
      <c r="M44">
        <v>25.64</v>
      </c>
      <c r="N44">
        <v>1543.6</v>
      </c>
      <c r="O44">
        <v>657.26</v>
      </c>
      <c r="P44">
        <v>4990</v>
      </c>
      <c r="Q44">
        <v>15.26</v>
      </c>
      <c r="R44">
        <v>315.43</v>
      </c>
      <c r="S44">
        <v>2091</v>
      </c>
      <c r="T44">
        <v>75</v>
      </c>
      <c r="U44">
        <v>2108.69</v>
      </c>
      <c r="V44">
        <v>88.1</v>
      </c>
      <c r="W44" s="1">
        <v>0.56610000000000005</v>
      </c>
      <c r="X44" s="1">
        <v>0.998</v>
      </c>
      <c r="Y44">
        <v>321.69</v>
      </c>
      <c r="Z44">
        <v>277.91000000000003</v>
      </c>
      <c r="AA44">
        <v>103487.66</v>
      </c>
      <c r="AB44">
        <v>77233.539999999994</v>
      </c>
      <c r="AC44">
        <v>5000</v>
      </c>
      <c r="AD44">
        <v>13.63</v>
      </c>
      <c r="AE44">
        <v>8.1</v>
      </c>
      <c r="AF44">
        <v>80</v>
      </c>
      <c r="AG44">
        <v>90</v>
      </c>
      <c r="AH44">
        <v>79.03</v>
      </c>
      <c r="AI44">
        <v>90.03</v>
      </c>
      <c r="AJ44" s="1">
        <v>0.56730000000000003</v>
      </c>
      <c r="AK44" s="1">
        <v>0.56730000000000003</v>
      </c>
      <c r="AL44">
        <v>10.77</v>
      </c>
      <c r="AM44">
        <v>7.29</v>
      </c>
      <c r="AN44">
        <v>116.04</v>
      </c>
      <c r="AO44">
        <v>53.14</v>
      </c>
    </row>
    <row r="45" spans="1:41" x14ac:dyDescent="0.3">
      <c r="A45" t="s">
        <v>84</v>
      </c>
      <c r="C45">
        <v>4</v>
      </c>
      <c r="D45">
        <v>71.290000000000006</v>
      </c>
      <c r="E45">
        <v>94.37</v>
      </c>
      <c r="F45">
        <v>21</v>
      </c>
      <c r="G45">
        <v>7</v>
      </c>
      <c r="H45">
        <v>53.72</v>
      </c>
      <c r="I45">
        <v>22.07</v>
      </c>
      <c r="J45" s="1">
        <v>6.9999999999999999E-4</v>
      </c>
      <c r="K45" s="1">
        <v>8.0000000000000004E-4</v>
      </c>
      <c r="L45">
        <v>38.29</v>
      </c>
      <c r="M45">
        <v>20.82</v>
      </c>
      <c r="N45">
        <v>1466.42</v>
      </c>
      <c r="O45">
        <v>433.57</v>
      </c>
      <c r="P45">
        <v>4996</v>
      </c>
      <c r="Q45">
        <v>11.35</v>
      </c>
      <c r="R45">
        <v>41.14</v>
      </c>
      <c r="S45">
        <v>1670</v>
      </c>
      <c r="T45">
        <v>40</v>
      </c>
      <c r="U45">
        <v>1679.29</v>
      </c>
      <c r="V45">
        <v>41.35</v>
      </c>
      <c r="W45" s="1">
        <v>0.91600000000000004</v>
      </c>
      <c r="X45" s="1">
        <v>0.99919999999999998</v>
      </c>
      <c r="Y45">
        <v>190.53</v>
      </c>
      <c r="Z45">
        <v>17.010000000000002</v>
      </c>
      <c r="AA45">
        <v>36302.01</v>
      </c>
      <c r="AB45">
        <v>289.35000000000002</v>
      </c>
      <c r="AC45">
        <v>5000</v>
      </c>
      <c r="AD45">
        <v>13.33</v>
      </c>
      <c r="AE45">
        <v>7.85</v>
      </c>
      <c r="AF45">
        <v>80</v>
      </c>
      <c r="AG45">
        <v>89</v>
      </c>
      <c r="AH45">
        <v>78.94</v>
      </c>
      <c r="AI45">
        <v>89.62</v>
      </c>
      <c r="AJ45" s="1">
        <v>0.91679999999999995</v>
      </c>
      <c r="AK45" s="1">
        <v>0.91679999999999995</v>
      </c>
      <c r="AL45">
        <v>10.52</v>
      </c>
      <c r="AM45">
        <v>7.04</v>
      </c>
      <c r="AN45">
        <v>110.65</v>
      </c>
      <c r="AO45">
        <v>49.52</v>
      </c>
    </row>
    <row r="46" spans="1:41" x14ac:dyDescent="0.3">
      <c r="A46" t="s">
        <v>85</v>
      </c>
      <c r="C46">
        <v>14</v>
      </c>
      <c r="D46">
        <v>53.38</v>
      </c>
      <c r="E46">
        <v>73.12</v>
      </c>
      <c r="F46">
        <v>96</v>
      </c>
      <c r="G46">
        <v>37</v>
      </c>
      <c r="H46">
        <v>86.23</v>
      </c>
      <c r="I46">
        <v>41.63</v>
      </c>
      <c r="J46" s="1">
        <v>1.4E-3</v>
      </c>
      <c r="K46" s="1">
        <v>2.8E-3</v>
      </c>
      <c r="L46">
        <v>46.03</v>
      </c>
      <c r="M46">
        <v>30.44</v>
      </c>
      <c r="N46">
        <v>2119.02</v>
      </c>
      <c r="O46">
        <v>926.38</v>
      </c>
      <c r="P46">
        <v>4986</v>
      </c>
      <c r="Q46">
        <v>15.25</v>
      </c>
      <c r="R46">
        <v>47.49</v>
      </c>
      <c r="S46">
        <v>1275</v>
      </c>
      <c r="T46">
        <v>40</v>
      </c>
      <c r="U46">
        <v>1280.27</v>
      </c>
      <c r="V46">
        <v>40.869999999999997</v>
      </c>
      <c r="W46" s="1">
        <v>0.51039999999999996</v>
      </c>
      <c r="X46" s="1">
        <v>0.99719999999999998</v>
      </c>
      <c r="Y46">
        <v>195.22</v>
      </c>
      <c r="Z46">
        <v>19.41</v>
      </c>
      <c r="AA46">
        <v>38110.65</v>
      </c>
      <c r="AB46">
        <v>376.76</v>
      </c>
      <c r="AC46">
        <v>5000</v>
      </c>
      <c r="AD46">
        <v>13.83</v>
      </c>
      <c r="AE46">
        <v>7.94</v>
      </c>
      <c r="AF46">
        <v>80</v>
      </c>
      <c r="AG46">
        <v>89</v>
      </c>
      <c r="AH46">
        <v>78.81</v>
      </c>
      <c r="AI46">
        <v>89.79</v>
      </c>
      <c r="AJ46" s="1">
        <v>0.51190000000000002</v>
      </c>
      <c r="AK46" s="1">
        <v>0.51190000000000002</v>
      </c>
      <c r="AL46">
        <v>10.9</v>
      </c>
      <c r="AM46">
        <v>7.13</v>
      </c>
      <c r="AN46">
        <v>118.84</v>
      </c>
      <c r="AO46">
        <v>50.84</v>
      </c>
    </row>
    <row r="47" spans="1:41" x14ac:dyDescent="0.3">
      <c r="A47" t="s">
        <v>86</v>
      </c>
      <c r="C47">
        <v>6</v>
      </c>
      <c r="D47">
        <v>56.88</v>
      </c>
      <c r="E47">
        <v>60.63</v>
      </c>
      <c r="F47">
        <v>19</v>
      </c>
      <c r="G47">
        <v>11</v>
      </c>
      <c r="H47">
        <v>29.11</v>
      </c>
      <c r="I47">
        <v>14.46</v>
      </c>
      <c r="J47" s="1">
        <v>1.1000000000000001E-3</v>
      </c>
      <c r="K47" s="1">
        <v>1.1999999999999999E-3</v>
      </c>
      <c r="L47">
        <v>16.559999999999999</v>
      </c>
      <c r="M47">
        <v>8.77</v>
      </c>
      <c r="N47">
        <v>274.20999999999998</v>
      </c>
      <c r="O47">
        <v>76.88</v>
      </c>
      <c r="P47">
        <v>4994</v>
      </c>
      <c r="Q47">
        <v>10.65</v>
      </c>
      <c r="R47">
        <v>42.67</v>
      </c>
      <c r="S47">
        <v>1526</v>
      </c>
      <c r="T47">
        <v>31</v>
      </c>
      <c r="U47">
        <v>1510.5</v>
      </c>
      <c r="V47">
        <v>31.78</v>
      </c>
      <c r="W47" s="1">
        <v>0.95379999999999998</v>
      </c>
      <c r="X47" s="1">
        <v>0.99880000000000002</v>
      </c>
      <c r="Y47">
        <v>160.83000000000001</v>
      </c>
      <c r="Z47">
        <v>13.56</v>
      </c>
      <c r="AA47">
        <v>25867.83</v>
      </c>
      <c r="AB47">
        <v>183.92</v>
      </c>
      <c r="AC47">
        <v>5000</v>
      </c>
      <c r="AD47">
        <v>13.56</v>
      </c>
      <c r="AE47">
        <v>7.91</v>
      </c>
      <c r="AF47">
        <v>80</v>
      </c>
      <c r="AG47">
        <v>89</v>
      </c>
      <c r="AH47">
        <v>79.349999999999994</v>
      </c>
      <c r="AI47">
        <v>89.63</v>
      </c>
      <c r="AJ47" s="1">
        <v>0.95489999999999997</v>
      </c>
      <c r="AK47" s="1">
        <v>0.95489999999999997</v>
      </c>
      <c r="AL47">
        <v>10.76</v>
      </c>
      <c r="AM47">
        <v>7.09</v>
      </c>
      <c r="AN47">
        <v>115.78</v>
      </c>
      <c r="AO47">
        <v>50.3</v>
      </c>
    </row>
    <row r="48" spans="1:41" x14ac:dyDescent="0.3">
      <c r="A48" t="s">
        <v>87</v>
      </c>
      <c r="C48">
        <v>3</v>
      </c>
      <c r="D48">
        <v>12.78</v>
      </c>
      <c r="E48">
        <v>34.049999999999997</v>
      </c>
      <c r="F48">
        <v>123</v>
      </c>
      <c r="G48">
        <v>40</v>
      </c>
      <c r="H48">
        <v>118.59</v>
      </c>
      <c r="I48">
        <v>38.99</v>
      </c>
      <c r="J48" s="1">
        <v>5.9999999999999995E-4</v>
      </c>
      <c r="K48" s="1">
        <v>5.9999999999999995E-4</v>
      </c>
      <c r="L48">
        <v>15.16</v>
      </c>
      <c r="M48">
        <v>13.27</v>
      </c>
      <c r="N48">
        <v>229.76</v>
      </c>
      <c r="O48">
        <v>176.19</v>
      </c>
      <c r="P48">
        <v>4997</v>
      </c>
      <c r="Q48">
        <v>11.54</v>
      </c>
      <c r="R48">
        <v>39.51</v>
      </c>
      <c r="S48">
        <v>1596</v>
      </c>
      <c r="T48">
        <v>35</v>
      </c>
      <c r="U48">
        <v>1597.95</v>
      </c>
      <c r="V48">
        <v>34.72</v>
      </c>
      <c r="W48" s="1">
        <v>0.95989999999999998</v>
      </c>
      <c r="X48" s="1">
        <v>0.99939999999999996</v>
      </c>
      <c r="Y48">
        <v>184.44</v>
      </c>
      <c r="Z48">
        <v>13.72</v>
      </c>
      <c r="AA48">
        <v>34016.410000000003</v>
      </c>
      <c r="AB48">
        <v>188.23</v>
      </c>
      <c r="AC48">
        <v>5000</v>
      </c>
      <c r="AD48">
        <v>13.25</v>
      </c>
      <c r="AE48">
        <v>7.58</v>
      </c>
      <c r="AF48">
        <v>79</v>
      </c>
      <c r="AG48">
        <v>89</v>
      </c>
      <c r="AH48">
        <v>78.8</v>
      </c>
      <c r="AI48">
        <v>89.64</v>
      </c>
      <c r="AJ48" s="1">
        <v>0.96040000000000003</v>
      </c>
      <c r="AK48" s="1">
        <v>0.96040000000000003</v>
      </c>
      <c r="AL48">
        <v>10.45</v>
      </c>
      <c r="AM48">
        <v>6.79</v>
      </c>
      <c r="AN48">
        <v>109.11</v>
      </c>
      <c r="AO48">
        <v>46.13</v>
      </c>
    </row>
    <row r="49" spans="1:41" x14ac:dyDescent="0.3">
      <c r="A49" t="s">
        <v>88</v>
      </c>
      <c r="C49">
        <v>6</v>
      </c>
      <c r="D49">
        <v>32.659999999999997</v>
      </c>
      <c r="E49">
        <v>49.16</v>
      </c>
      <c r="F49">
        <v>105</v>
      </c>
      <c r="G49">
        <v>20</v>
      </c>
      <c r="H49">
        <v>92.27</v>
      </c>
      <c r="I49">
        <v>17.82</v>
      </c>
      <c r="J49" s="1">
        <v>8.9999999999999998E-4</v>
      </c>
      <c r="K49" s="1">
        <v>1.1999999999999999E-3</v>
      </c>
      <c r="L49">
        <v>30.13</v>
      </c>
      <c r="M49">
        <v>8.76</v>
      </c>
      <c r="N49">
        <v>907.99</v>
      </c>
      <c r="O49">
        <v>76.790000000000006</v>
      </c>
      <c r="P49">
        <v>4994</v>
      </c>
      <c r="Q49">
        <v>18.77</v>
      </c>
      <c r="R49">
        <v>46.64</v>
      </c>
      <c r="S49">
        <v>2864</v>
      </c>
      <c r="T49">
        <v>37</v>
      </c>
      <c r="U49">
        <v>2823.6</v>
      </c>
      <c r="V49">
        <v>37.85</v>
      </c>
      <c r="W49" s="1">
        <v>0.73919999999999997</v>
      </c>
      <c r="X49" s="1">
        <v>0.99880000000000002</v>
      </c>
      <c r="Y49">
        <v>529.86</v>
      </c>
      <c r="Z49">
        <v>17.66</v>
      </c>
      <c r="AA49">
        <v>280752.68</v>
      </c>
      <c r="AB49">
        <v>311.74</v>
      </c>
      <c r="AC49">
        <v>5000</v>
      </c>
      <c r="AD49">
        <v>13.84</v>
      </c>
      <c r="AE49">
        <v>7.93</v>
      </c>
      <c r="AF49">
        <v>79</v>
      </c>
      <c r="AG49">
        <v>90</v>
      </c>
      <c r="AH49">
        <v>78.31</v>
      </c>
      <c r="AI49">
        <v>90.13</v>
      </c>
      <c r="AJ49" s="1">
        <v>0.74009999999999998</v>
      </c>
      <c r="AK49" s="1">
        <v>0.74009999999999998</v>
      </c>
      <c r="AL49">
        <v>10.84</v>
      </c>
      <c r="AM49">
        <v>7.15</v>
      </c>
      <c r="AN49">
        <v>117.48</v>
      </c>
      <c r="AO49">
        <v>51.08</v>
      </c>
    </row>
    <row r="50" spans="1:41" x14ac:dyDescent="0.3">
      <c r="A50" t="s">
        <v>89</v>
      </c>
      <c r="C50">
        <v>7</v>
      </c>
      <c r="D50">
        <v>59.03</v>
      </c>
      <c r="E50">
        <v>50.48</v>
      </c>
      <c r="F50">
        <v>103</v>
      </c>
      <c r="G50">
        <v>28</v>
      </c>
      <c r="H50">
        <v>102.85</v>
      </c>
      <c r="I50">
        <v>28.09</v>
      </c>
      <c r="J50" s="1">
        <v>1.2999999999999999E-3</v>
      </c>
      <c r="K50" s="1">
        <v>1.4E-3</v>
      </c>
      <c r="L50">
        <v>60.71</v>
      </c>
      <c r="M50">
        <v>14.18</v>
      </c>
      <c r="N50">
        <v>3686.28</v>
      </c>
      <c r="O50">
        <v>200.99</v>
      </c>
      <c r="P50">
        <v>4993</v>
      </c>
      <c r="Q50">
        <v>15.74</v>
      </c>
      <c r="R50">
        <v>46.69</v>
      </c>
      <c r="S50">
        <v>1334</v>
      </c>
      <c r="T50">
        <v>37</v>
      </c>
      <c r="U50">
        <v>1380.78</v>
      </c>
      <c r="V50">
        <v>36.85</v>
      </c>
      <c r="W50" s="1">
        <v>0.93920000000000003</v>
      </c>
      <c r="X50" s="1">
        <v>0.99860000000000004</v>
      </c>
      <c r="Y50">
        <v>217.28</v>
      </c>
      <c r="Z50">
        <v>17.21</v>
      </c>
      <c r="AA50">
        <v>47212.53</v>
      </c>
      <c r="AB50">
        <v>296.02999999999997</v>
      </c>
      <c r="AC50">
        <v>5000</v>
      </c>
      <c r="AD50">
        <v>13.75</v>
      </c>
      <c r="AE50">
        <v>7.76</v>
      </c>
      <c r="AF50">
        <v>79</v>
      </c>
      <c r="AG50">
        <v>89</v>
      </c>
      <c r="AH50">
        <v>78.739999999999995</v>
      </c>
      <c r="AI50">
        <v>89.58</v>
      </c>
      <c r="AJ50" s="1">
        <v>0.94059999999999999</v>
      </c>
      <c r="AK50" s="1">
        <v>0.94059999999999999</v>
      </c>
      <c r="AL50">
        <v>10.82</v>
      </c>
      <c r="AM50">
        <v>6.95</v>
      </c>
      <c r="AN50">
        <v>117.15</v>
      </c>
      <c r="AO50">
        <v>48.32</v>
      </c>
    </row>
    <row r="51" spans="1:41" x14ac:dyDescent="0.3">
      <c r="A51" t="s">
        <v>90</v>
      </c>
      <c r="C51">
        <v>5</v>
      </c>
      <c r="D51">
        <v>31.82</v>
      </c>
      <c r="E51">
        <v>45.45</v>
      </c>
      <c r="F51">
        <v>107</v>
      </c>
      <c r="G51">
        <v>17</v>
      </c>
      <c r="H51">
        <v>101</v>
      </c>
      <c r="I51">
        <v>22.58</v>
      </c>
      <c r="J51" s="1">
        <v>1E-3</v>
      </c>
      <c r="K51" s="1">
        <v>1E-3</v>
      </c>
      <c r="L51">
        <v>32.14</v>
      </c>
      <c r="M51">
        <v>10.26</v>
      </c>
      <c r="N51">
        <v>1032.8699999999999</v>
      </c>
      <c r="O51">
        <v>105.29</v>
      </c>
      <c r="P51">
        <v>4995</v>
      </c>
      <c r="Q51">
        <v>24.72</v>
      </c>
      <c r="R51">
        <v>395.08</v>
      </c>
      <c r="S51">
        <v>1526</v>
      </c>
      <c r="T51">
        <v>46</v>
      </c>
      <c r="U51">
        <v>1544.57</v>
      </c>
      <c r="V51">
        <v>51.52</v>
      </c>
      <c r="W51" s="1">
        <v>0.95669999999999999</v>
      </c>
      <c r="X51" s="1">
        <v>0.999</v>
      </c>
      <c r="Y51">
        <v>381.82</v>
      </c>
      <c r="Z51">
        <v>203.55</v>
      </c>
      <c r="AA51">
        <v>145785.39000000001</v>
      </c>
      <c r="AB51">
        <v>41433.5</v>
      </c>
      <c r="AC51">
        <v>5000</v>
      </c>
      <c r="AD51">
        <v>13.85</v>
      </c>
      <c r="AE51">
        <v>7.79</v>
      </c>
      <c r="AF51">
        <v>80</v>
      </c>
      <c r="AG51">
        <v>89</v>
      </c>
      <c r="AH51">
        <v>79.2</v>
      </c>
      <c r="AI51">
        <v>89.65</v>
      </c>
      <c r="AJ51" s="1">
        <v>0.9577</v>
      </c>
      <c r="AK51" s="1">
        <v>0.9577</v>
      </c>
      <c r="AL51">
        <v>10.97</v>
      </c>
      <c r="AM51">
        <v>6.98</v>
      </c>
      <c r="AN51">
        <v>120.3</v>
      </c>
      <c r="AO51">
        <v>48.72</v>
      </c>
    </row>
    <row r="52" spans="1:41" x14ac:dyDescent="0.3">
      <c r="A52" t="s">
        <v>91</v>
      </c>
      <c r="C52">
        <v>6</v>
      </c>
      <c r="D52">
        <v>70.400000000000006</v>
      </c>
      <c r="E52">
        <v>82.24</v>
      </c>
      <c r="F52">
        <v>39</v>
      </c>
      <c r="G52">
        <v>16</v>
      </c>
      <c r="H52">
        <v>69.430000000000007</v>
      </c>
      <c r="I52">
        <v>33.479999999999997</v>
      </c>
      <c r="J52" s="1">
        <v>8.0000000000000004E-4</v>
      </c>
      <c r="K52" s="1">
        <v>1.1999999999999999E-3</v>
      </c>
      <c r="L52">
        <v>48.87</v>
      </c>
      <c r="M52">
        <v>27.53</v>
      </c>
      <c r="N52">
        <v>2388.5700000000002</v>
      </c>
      <c r="O52">
        <v>758.07</v>
      </c>
      <c r="P52">
        <v>4994</v>
      </c>
      <c r="Q52">
        <v>24.69</v>
      </c>
      <c r="R52">
        <v>507.21</v>
      </c>
      <c r="S52">
        <v>2738</v>
      </c>
      <c r="T52">
        <v>52</v>
      </c>
      <c r="U52">
        <v>2666.58</v>
      </c>
      <c r="V52">
        <v>67.930000000000007</v>
      </c>
      <c r="W52" s="1">
        <v>0.68069999999999997</v>
      </c>
      <c r="X52" s="1">
        <v>0.99880000000000002</v>
      </c>
      <c r="Y52">
        <v>658.33</v>
      </c>
      <c r="Z52">
        <v>344.54</v>
      </c>
      <c r="AA52">
        <v>433400.56</v>
      </c>
      <c r="AB52">
        <v>118710.83</v>
      </c>
      <c r="AC52">
        <v>5000</v>
      </c>
      <c r="AD52">
        <v>14.37</v>
      </c>
      <c r="AE52">
        <v>8.09</v>
      </c>
      <c r="AF52">
        <v>79</v>
      </c>
      <c r="AG52">
        <v>90</v>
      </c>
      <c r="AH52">
        <v>78.28</v>
      </c>
      <c r="AI52">
        <v>90.33</v>
      </c>
      <c r="AJ52" s="1">
        <v>0.68149999999999999</v>
      </c>
      <c r="AK52" s="1">
        <v>0.68149999999999999</v>
      </c>
      <c r="AL52">
        <v>11.25</v>
      </c>
      <c r="AM52">
        <v>7.31</v>
      </c>
      <c r="AN52">
        <v>126.53</v>
      </c>
      <c r="AO52">
        <v>53.4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selection activeCell="A2" activeCellId="1" sqref="G2:G26 A2:A26"/>
    </sheetView>
  </sheetViews>
  <sheetFormatPr defaultRowHeight="14.4" x14ac:dyDescent="0.3"/>
  <sheetData>
    <row r="1" spans="1:7" x14ac:dyDescent="0.3">
      <c r="A1" t="s">
        <v>92</v>
      </c>
      <c r="B1" t="s">
        <v>93</v>
      </c>
      <c r="C1" t="s">
        <v>119</v>
      </c>
      <c r="D1" t="s">
        <v>120</v>
      </c>
      <c r="F1" t="s">
        <v>121</v>
      </c>
      <c r="G1" t="s">
        <v>122</v>
      </c>
    </row>
    <row r="2" spans="1:7" x14ac:dyDescent="0.3">
      <c r="A2" t="s">
        <v>94</v>
      </c>
      <c r="B2">
        <v>7.0000000000000007E-2</v>
      </c>
      <c r="C2">
        <v>35</v>
      </c>
      <c r="D2">
        <v>40</v>
      </c>
      <c r="F2">
        <f>(C2-($C$7))/(($C$13)-($C$7))</f>
        <v>-2</v>
      </c>
      <c r="G2">
        <f>(D2-($D$7))/(($D$13)-($D$7))</f>
        <v>0</v>
      </c>
    </row>
    <row r="3" spans="1:7" x14ac:dyDescent="0.3">
      <c r="A3" t="s">
        <v>95</v>
      </c>
      <c r="B3">
        <v>0.25</v>
      </c>
      <c r="C3">
        <v>35</v>
      </c>
      <c r="D3">
        <v>40</v>
      </c>
      <c r="F3">
        <f>(C3-($C$7))/(($C$13)-($C$7))</f>
        <v>-2</v>
      </c>
      <c r="G3">
        <f t="shared" ref="G3:G26" si="0">(D3-($D$7))/(($D$13)-($D$7))</f>
        <v>0</v>
      </c>
    </row>
    <row r="4" spans="1:7" x14ac:dyDescent="0.3">
      <c r="A4" t="s">
        <v>96</v>
      </c>
      <c r="B4">
        <v>0.27</v>
      </c>
      <c r="C4">
        <v>40</v>
      </c>
      <c r="D4">
        <v>112</v>
      </c>
      <c r="F4">
        <f t="shared" ref="F3:F26" si="1">(C4-($C$7))/(($C$13)-($C$7))</f>
        <v>3</v>
      </c>
      <c r="G4">
        <f t="shared" si="0"/>
        <v>4.2352941176470589</v>
      </c>
    </row>
    <row r="5" spans="1:7" x14ac:dyDescent="0.3">
      <c r="A5" t="s">
        <v>97</v>
      </c>
      <c r="B5">
        <v>0.21</v>
      </c>
      <c r="C5">
        <v>37</v>
      </c>
      <c r="D5">
        <v>42</v>
      </c>
      <c r="F5">
        <f t="shared" si="1"/>
        <v>0</v>
      </c>
      <c r="G5">
        <f t="shared" si="0"/>
        <v>0.11764705882352941</v>
      </c>
    </row>
    <row r="6" spans="1:7" x14ac:dyDescent="0.3">
      <c r="A6" t="s">
        <v>98</v>
      </c>
      <c r="B6">
        <v>0.33</v>
      </c>
      <c r="C6">
        <v>35</v>
      </c>
      <c r="D6">
        <v>42</v>
      </c>
      <c r="F6">
        <f t="shared" si="1"/>
        <v>-2</v>
      </c>
      <c r="G6">
        <f t="shared" si="0"/>
        <v>0.11764705882352941</v>
      </c>
    </row>
    <row r="7" spans="1:7" x14ac:dyDescent="0.3">
      <c r="A7" t="s">
        <v>99</v>
      </c>
      <c r="B7">
        <v>0</v>
      </c>
      <c r="C7">
        <v>37</v>
      </c>
      <c r="D7">
        <v>40</v>
      </c>
      <c r="F7">
        <f t="shared" si="1"/>
        <v>0</v>
      </c>
      <c r="G7">
        <f t="shared" si="0"/>
        <v>0</v>
      </c>
    </row>
    <row r="8" spans="1:7" x14ac:dyDescent="0.3">
      <c r="A8" t="s">
        <v>100</v>
      </c>
      <c r="B8">
        <v>0.64</v>
      </c>
      <c r="C8">
        <v>35</v>
      </c>
      <c r="D8">
        <v>75</v>
      </c>
      <c r="F8">
        <f t="shared" si="1"/>
        <v>-2</v>
      </c>
      <c r="G8">
        <f t="shared" si="0"/>
        <v>2.0588235294117645</v>
      </c>
    </row>
    <row r="9" spans="1:7" x14ac:dyDescent="0.3">
      <c r="A9" t="s">
        <v>101</v>
      </c>
      <c r="B9">
        <v>0</v>
      </c>
      <c r="C9">
        <v>31</v>
      </c>
      <c r="D9">
        <v>37</v>
      </c>
      <c r="F9">
        <f t="shared" si="1"/>
        <v>-6</v>
      </c>
      <c r="G9">
        <f t="shared" si="0"/>
        <v>-0.17647058823529413</v>
      </c>
    </row>
    <row r="10" spans="1:7" x14ac:dyDescent="0.3">
      <c r="A10" t="s">
        <v>102</v>
      </c>
      <c r="B10">
        <v>0.55000000000000004</v>
      </c>
      <c r="C10">
        <v>40</v>
      </c>
      <c r="D10">
        <v>63</v>
      </c>
      <c r="F10">
        <f t="shared" si="1"/>
        <v>3</v>
      </c>
      <c r="G10">
        <f t="shared" si="0"/>
        <v>1.3529411764705883</v>
      </c>
    </row>
    <row r="11" spans="1:7" x14ac:dyDescent="0.3">
      <c r="A11" t="s">
        <v>103</v>
      </c>
      <c r="B11">
        <v>0.23</v>
      </c>
      <c r="C11">
        <v>37</v>
      </c>
      <c r="D11">
        <v>44</v>
      </c>
      <c r="F11">
        <f t="shared" si="1"/>
        <v>0</v>
      </c>
      <c r="G11">
        <f t="shared" si="0"/>
        <v>0.23529411764705882</v>
      </c>
    </row>
    <row r="12" spans="1:7" x14ac:dyDescent="0.3">
      <c r="A12" t="s">
        <v>104</v>
      </c>
      <c r="B12">
        <v>0</v>
      </c>
      <c r="C12">
        <v>38</v>
      </c>
      <c r="D12">
        <v>42</v>
      </c>
      <c r="F12">
        <f t="shared" si="1"/>
        <v>1</v>
      </c>
      <c r="G12">
        <f t="shared" si="0"/>
        <v>0.11764705882352941</v>
      </c>
    </row>
    <row r="13" spans="1:7" x14ac:dyDescent="0.3">
      <c r="A13" t="s">
        <v>105</v>
      </c>
      <c r="B13">
        <v>0.81</v>
      </c>
      <c r="C13">
        <v>38</v>
      </c>
      <c r="D13">
        <v>57</v>
      </c>
      <c r="F13">
        <f t="shared" si="1"/>
        <v>1</v>
      </c>
      <c r="G13">
        <f t="shared" si="0"/>
        <v>1</v>
      </c>
    </row>
    <row r="14" spans="1:7" x14ac:dyDescent="0.3">
      <c r="A14" t="s">
        <v>106</v>
      </c>
      <c r="B14">
        <v>0.66</v>
      </c>
      <c r="C14">
        <v>42</v>
      </c>
      <c r="D14">
        <v>202</v>
      </c>
      <c r="F14">
        <f t="shared" si="1"/>
        <v>5</v>
      </c>
      <c r="G14">
        <f t="shared" si="0"/>
        <v>9.5294117647058822</v>
      </c>
    </row>
    <row r="15" spans="1:7" x14ac:dyDescent="0.3">
      <c r="A15" t="s">
        <v>107</v>
      </c>
      <c r="B15">
        <v>0</v>
      </c>
      <c r="C15">
        <v>40</v>
      </c>
      <c r="D15">
        <v>44</v>
      </c>
      <c r="F15">
        <f t="shared" si="1"/>
        <v>3</v>
      </c>
      <c r="G15">
        <f t="shared" si="0"/>
        <v>0.23529411764705882</v>
      </c>
    </row>
    <row r="16" spans="1:7" x14ac:dyDescent="0.3">
      <c r="A16" t="s">
        <v>108</v>
      </c>
      <c r="B16">
        <v>0</v>
      </c>
      <c r="C16">
        <v>35</v>
      </c>
      <c r="D16">
        <v>40</v>
      </c>
      <c r="F16">
        <f t="shared" si="1"/>
        <v>-2</v>
      </c>
      <c r="G16">
        <f t="shared" si="0"/>
        <v>0</v>
      </c>
    </row>
    <row r="17" spans="1:7" x14ac:dyDescent="0.3">
      <c r="A17" t="s">
        <v>109</v>
      </c>
      <c r="B17">
        <v>0.48</v>
      </c>
      <c r="C17">
        <v>35</v>
      </c>
      <c r="D17">
        <v>46</v>
      </c>
      <c r="F17">
        <f t="shared" si="1"/>
        <v>-2</v>
      </c>
      <c r="G17">
        <f t="shared" si="0"/>
        <v>0.35294117647058826</v>
      </c>
    </row>
    <row r="18" spans="1:7" x14ac:dyDescent="0.3">
      <c r="A18" t="s">
        <v>110</v>
      </c>
      <c r="B18">
        <v>0</v>
      </c>
      <c r="C18">
        <v>40</v>
      </c>
      <c r="D18">
        <v>46</v>
      </c>
      <c r="F18">
        <f t="shared" si="1"/>
        <v>3</v>
      </c>
      <c r="G18">
        <f t="shared" si="0"/>
        <v>0.35294117647058826</v>
      </c>
    </row>
    <row r="19" spans="1:7" x14ac:dyDescent="0.3">
      <c r="A19" t="s">
        <v>111</v>
      </c>
      <c r="B19">
        <v>0.52</v>
      </c>
      <c r="C19">
        <v>42</v>
      </c>
      <c r="D19">
        <v>52</v>
      </c>
      <c r="F19">
        <f t="shared" si="1"/>
        <v>5</v>
      </c>
      <c r="G19">
        <f t="shared" si="0"/>
        <v>0.70588235294117652</v>
      </c>
    </row>
    <row r="20" spans="1:7" x14ac:dyDescent="0.3">
      <c r="A20" t="s">
        <v>112</v>
      </c>
      <c r="B20">
        <v>0.13</v>
      </c>
      <c r="C20">
        <v>38</v>
      </c>
      <c r="D20">
        <v>44</v>
      </c>
      <c r="F20">
        <f t="shared" si="1"/>
        <v>1</v>
      </c>
      <c r="G20">
        <f t="shared" si="0"/>
        <v>0.23529411764705882</v>
      </c>
    </row>
    <row r="21" spans="1:7" x14ac:dyDescent="0.3">
      <c r="A21" t="s">
        <v>113</v>
      </c>
      <c r="B21">
        <v>0.38</v>
      </c>
      <c r="C21">
        <v>38</v>
      </c>
      <c r="D21">
        <v>55</v>
      </c>
      <c r="F21">
        <f t="shared" si="1"/>
        <v>1</v>
      </c>
      <c r="G21">
        <f t="shared" si="0"/>
        <v>0.88235294117647056</v>
      </c>
    </row>
    <row r="22" spans="1:7" x14ac:dyDescent="0.3">
      <c r="A22" t="s">
        <v>114</v>
      </c>
      <c r="B22">
        <v>0</v>
      </c>
      <c r="C22">
        <v>38</v>
      </c>
      <c r="D22">
        <v>46</v>
      </c>
      <c r="F22">
        <f t="shared" si="1"/>
        <v>1</v>
      </c>
      <c r="G22">
        <f t="shared" si="0"/>
        <v>0.35294117647058826</v>
      </c>
    </row>
    <row r="23" spans="1:7" x14ac:dyDescent="0.3">
      <c r="A23" t="s">
        <v>115</v>
      </c>
      <c r="B23">
        <v>0.15</v>
      </c>
      <c r="C23">
        <v>37</v>
      </c>
      <c r="D23">
        <v>44</v>
      </c>
      <c r="F23">
        <f t="shared" si="1"/>
        <v>0</v>
      </c>
      <c r="G23">
        <f t="shared" si="0"/>
        <v>0.23529411764705882</v>
      </c>
    </row>
    <row r="24" spans="1:7" x14ac:dyDescent="0.3">
      <c r="A24" t="s">
        <v>116</v>
      </c>
      <c r="B24">
        <v>0</v>
      </c>
      <c r="C24">
        <v>35</v>
      </c>
      <c r="D24">
        <v>40</v>
      </c>
      <c r="F24">
        <f t="shared" si="1"/>
        <v>-2</v>
      </c>
      <c r="G24">
        <f t="shared" si="0"/>
        <v>0</v>
      </c>
    </row>
    <row r="25" spans="1:7" x14ac:dyDescent="0.3">
      <c r="A25" t="s">
        <v>117</v>
      </c>
      <c r="B25">
        <v>0.42</v>
      </c>
      <c r="C25">
        <v>37</v>
      </c>
      <c r="D25">
        <v>52</v>
      </c>
      <c r="F25">
        <f t="shared" si="1"/>
        <v>0</v>
      </c>
      <c r="G25">
        <f t="shared" si="0"/>
        <v>0.70588235294117652</v>
      </c>
    </row>
    <row r="26" spans="1:7" x14ac:dyDescent="0.3">
      <c r="A26" t="s">
        <v>118</v>
      </c>
      <c r="B26">
        <v>0.76</v>
      </c>
      <c r="C26">
        <v>66</v>
      </c>
      <c r="D26">
        <v>264</v>
      </c>
      <c r="F26">
        <f t="shared" si="1"/>
        <v>29</v>
      </c>
      <c r="G26">
        <f t="shared" si="0"/>
        <v>13.176470588235293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7.7.20_psr_bead_new_reagents_cs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2020-07-13T14:13:15Z</dcterms:created>
  <dcterms:modified xsi:type="dcterms:W3CDTF">2020-07-24T14:20:26Z</dcterms:modified>
</cp:coreProperties>
</file>