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kow\Documents\Research\Data Analysis\1.27.20_PSR_flow_bead_BITC\"/>
    </mc:Choice>
  </mc:AlternateContent>
  <xr:revisionPtr revIDLastSave="0" documentId="13_ncr:1_{B89D8351-32C0-4CAB-AFF3-365182FF9903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7.2.20_BITC_bead_newreagents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4" i="1" l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3" i="1"/>
</calcChain>
</file>

<file path=xl/sharedStrings.xml><?xml version="1.0" encoding="utf-8"?>
<sst xmlns="http://schemas.openxmlformats.org/spreadsheetml/2006/main" count="132" uniqueCount="113">
  <si>
    <t>7.2.20_BITC_bead_newreagents</t>
  </si>
  <si>
    <t>Well ID</t>
  </si>
  <si>
    <t>Sample Name</t>
  </si>
  <si>
    <t>R1_Count</t>
  </si>
  <si>
    <t>R1_Median X</t>
  </si>
  <si>
    <t>R1_Median Y</t>
  </si>
  <si>
    <t>R1_Mean X</t>
  </si>
  <si>
    <t>R1_Mean Y</t>
  </si>
  <si>
    <t>R1_%Total</t>
  </si>
  <si>
    <t>R1_Variance X</t>
  </si>
  <si>
    <t>R1_Variance Y</t>
  </si>
  <si>
    <t>R3_Count</t>
  </si>
  <si>
    <t>R3_Median X</t>
  </si>
  <si>
    <t>R3_Median Y</t>
  </si>
  <si>
    <t>R3_Mean X</t>
  </si>
  <si>
    <t>R3_Mean Y</t>
  </si>
  <si>
    <t>R3_%Total</t>
  </si>
  <si>
    <t>R3_Variance X</t>
  </si>
  <si>
    <t>R3_Variance Y</t>
  </si>
  <si>
    <t>R2_Count</t>
  </si>
  <si>
    <t>R2_Median X</t>
  </si>
  <si>
    <t>R2_Median Y</t>
  </si>
  <si>
    <t>R2_Mean X</t>
  </si>
  <si>
    <t>R2_Mean Y</t>
  </si>
  <si>
    <t>R2_%Total</t>
  </si>
  <si>
    <t>R2_Variance X</t>
  </si>
  <si>
    <t>R2_Variance Y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</si>
  <si>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</si>
  <si>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</si>
  <si>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</si>
  <si>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</si>
  <si>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</si>
  <si>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</si>
  <si>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</si>
  <si>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</si>
  <si>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</si>
  <si>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</si>
  <si>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</si>
  <si>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</si>
  <si>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</si>
  <si>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</si>
  <si>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</si>
  <si>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</si>
  <si>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</si>
  <si>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</si>
  <si>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</si>
  <si>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</si>
  <si>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</si>
  <si>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</si>
  <si>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</si>
  <si>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</si>
  <si>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</si>
  <si>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</si>
  <si>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</si>
  <si>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</si>
  <si>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</si>
  <si>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</si>
  <si>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</si>
  <si>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</si>
  <si>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</si>
  <si>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</si>
  <si>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</si>
  <si>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</si>
  <si>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</si>
  <si>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</si>
  <si>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</si>
  <si>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</si>
  <si>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</si>
  <si>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</si>
  <si>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</si>
  <si>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</si>
  <si>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</si>
  <si>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</si>
  <si>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</si>
  <si>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</si>
  <si>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</si>
  <si>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</si>
  <si>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</si>
  <si>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</si>
  <si>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</si>
  <si>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</si>
  <si>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</si>
  <si>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</si>
  <si>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</si>
  <si>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</si>
  <si>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</si>
  <si>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</si>
  <si>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</si>
  <si>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</si>
  <si>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</si>
  <si>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</si>
  <si>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</si>
  <si>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</si>
  <si>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</si>
  <si>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Elot</t>
  </si>
  <si>
    <t>Lenzi</t>
  </si>
  <si>
    <t>Trem</t>
  </si>
  <si>
    <t>Rad</t>
  </si>
  <si>
    <t>Mepo</t>
  </si>
  <si>
    <t>Duli</t>
  </si>
  <si>
    <t>Nata</t>
  </si>
  <si>
    <t>Ixe</t>
  </si>
  <si>
    <t>Emi</t>
  </si>
  <si>
    <t>Romo</t>
  </si>
  <si>
    <t>Boco</t>
  </si>
  <si>
    <t>Goli</t>
  </si>
  <si>
    <t>PSR</t>
  </si>
  <si>
    <t>OVA</t>
  </si>
  <si>
    <t>HAS</t>
  </si>
  <si>
    <t>BSA</t>
  </si>
  <si>
    <t>CS</t>
  </si>
  <si>
    <t>GC</t>
  </si>
  <si>
    <t>Adimab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</si>
</sst>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0509665673234145"/>
                  <c:y val="-2.127331883025624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Sheet1!$B$3:$B$14</c:f>
              <c:numCache>
                <c:formatCode>General</c:formatCode>
                <c:ptCount val="12"/>
                <c:pt idx="0">
                  <c:v>0</c:v>
                </c:pt>
                <c:pt idx="1">
                  <c:v>0.64</c:v>
                </c:pt>
                <c:pt idx="2">
                  <c:v>0.81</c:v>
                </c:pt>
                <c:pt idx="3">
                  <c:v>0.66</c:v>
                </c:pt>
                <c:pt idx="4">
                  <c:v>0.15</c:v>
                </c:pt>
                <c:pt idx="5">
                  <c:v>0.13</c:v>
                </c:pt>
                <c:pt idx="6">
                  <c:v>0</c:v>
                </c:pt>
                <c:pt idx="7">
                  <c:v>0.33</c:v>
                </c:pt>
                <c:pt idx="8">
                  <c:v>0</c:v>
                </c:pt>
                <c:pt idx="9">
                  <c:v>0</c:v>
                </c:pt>
                <c:pt idx="10">
                  <c:v>0.76</c:v>
                </c:pt>
                <c:pt idx="11">
                  <c:v>0.23</c:v>
                </c:pt>
              </c:numCache>
            </c:numRef>
          </c:xVal>
          <c:yVal>
            <c:numRef>
              <c:f>Sheet1!$L$3:$L$14</c:f>
              <c:numCache>
                <c:formatCode>General</c:formatCode>
                <c:ptCount val="12"/>
                <c:pt idx="0">
                  <c:v>12</c:v>
                </c:pt>
                <c:pt idx="1">
                  <c:v>5882</c:v>
                </c:pt>
                <c:pt idx="2">
                  <c:v>5623</c:v>
                </c:pt>
                <c:pt idx="3">
                  <c:v>4294</c:v>
                </c:pt>
                <c:pt idx="4">
                  <c:v>777</c:v>
                </c:pt>
                <c:pt idx="5">
                  <c:v>16</c:v>
                </c:pt>
                <c:pt idx="6">
                  <c:v>16</c:v>
                </c:pt>
                <c:pt idx="7">
                  <c:v>3134</c:v>
                </c:pt>
                <c:pt idx="8">
                  <c:v>3752</c:v>
                </c:pt>
                <c:pt idx="9">
                  <c:v>168</c:v>
                </c:pt>
                <c:pt idx="10">
                  <c:v>3752</c:v>
                </c:pt>
                <c:pt idx="11">
                  <c:v>161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DC4-4190-A7CE-DD1CACDD89B4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9587976760636886"/>
                  <c:y val="0.1055714918275802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Sheet1!$B$3:$B$14</c:f>
              <c:numCache>
                <c:formatCode>General</c:formatCode>
                <c:ptCount val="12"/>
                <c:pt idx="0">
                  <c:v>0</c:v>
                </c:pt>
                <c:pt idx="1">
                  <c:v>0.64</c:v>
                </c:pt>
                <c:pt idx="2">
                  <c:v>0.81</c:v>
                </c:pt>
                <c:pt idx="3">
                  <c:v>0.66</c:v>
                </c:pt>
                <c:pt idx="4">
                  <c:v>0.15</c:v>
                </c:pt>
                <c:pt idx="5">
                  <c:v>0.13</c:v>
                </c:pt>
                <c:pt idx="6">
                  <c:v>0</c:v>
                </c:pt>
                <c:pt idx="7">
                  <c:v>0.33</c:v>
                </c:pt>
                <c:pt idx="8">
                  <c:v>0</c:v>
                </c:pt>
                <c:pt idx="9">
                  <c:v>0</c:v>
                </c:pt>
                <c:pt idx="10">
                  <c:v>0.76</c:v>
                </c:pt>
                <c:pt idx="11">
                  <c:v>0.23</c:v>
                </c:pt>
              </c:numCache>
            </c:numRef>
          </c:xVal>
          <c:yVal>
            <c:numRef>
              <c:f>Sheet1!$M$3:$M$14</c:f>
              <c:numCache>
                <c:formatCode>General</c:formatCode>
                <c:ptCount val="12"/>
                <c:pt idx="0">
                  <c:v>42</c:v>
                </c:pt>
                <c:pt idx="1">
                  <c:v>9647</c:v>
                </c:pt>
                <c:pt idx="2">
                  <c:v>8817</c:v>
                </c:pt>
                <c:pt idx="3">
                  <c:v>11548</c:v>
                </c:pt>
                <c:pt idx="4">
                  <c:v>1596</c:v>
                </c:pt>
                <c:pt idx="5">
                  <c:v>52</c:v>
                </c:pt>
                <c:pt idx="6">
                  <c:v>63</c:v>
                </c:pt>
                <c:pt idx="7">
                  <c:v>44</c:v>
                </c:pt>
                <c:pt idx="8">
                  <c:v>90</c:v>
                </c:pt>
                <c:pt idx="9">
                  <c:v>66</c:v>
                </c:pt>
                <c:pt idx="10">
                  <c:v>7365</c:v>
                </c:pt>
                <c:pt idx="11">
                  <c:v>7365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DC4-4190-A7CE-DD1CACDD89B4}"/>
            </c:ext>
          </c:extLst>
        </c:ser>
        <c:ser>
          <c:idx val="2"/>
          <c:order val="2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3439851268591427"/>
                  <c:y val="2.4500583260425781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Sheet1!$B$3:$B$14</c:f>
              <c:numCache>
                <c:formatCode>General</c:formatCode>
                <c:ptCount val="12"/>
                <c:pt idx="0">
                  <c:v>0</c:v>
                </c:pt>
                <c:pt idx="1">
                  <c:v>0.64</c:v>
                </c:pt>
                <c:pt idx="2">
                  <c:v>0.81</c:v>
                </c:pt>
                <c:pt idx="3">
                  <c:v>0.66</c:v>
                </c:pt>
                <c:pt idx="4">
                  <c:v>0.15</c:v>
                </c:pt>
                <c:pt idx="5">
                  <c:v>0.13</c:v>
                </c:pt>
                <c:pt idx="6">
                  <c:v>0</c:v>
                </c:pt>
                <c:pt idx="7">
                  <c:v>0.33</c:v>
                </c:pt>
                <c:pt idx="8">
                  <c:v>0</c:v>
                </c:pt>
                <c:pt idx="9">
                  <c:v>0</c:v>
                </c:pt>
                <c:pt idx="10">
                  <c:v>0.76</c:v>
                </c:pt>
                <c:pt idx="11">
                  <c:v>0.23</c:v>
                </c:pt>
              </c:numCache>
            </c:numRef>
          </c:xVal>
          <c:yVal>
            <c:numRef>
              <c:f>Sheet1!$N$3:$N$14</c:f>
              <c:numCache>
                <c:formatCode>General</c:formatCode>
                <c:ptCount val="12"/>
                <c:pt idx="0">
                  <c:v>98</c:v>
                </c:pt>
                <c:pt idx="1">
                  <c:v>679</c:v>
                </c:pt>
                <c:pt idx="2">
                  <c:v>1459</c:v>
                </c:pt>
                <c:pt idx="3">
                  <c:v>1526</c:v>
                </c:pt>
                <c:pt idx="4">
                  <c:v>94</c:v>
                </c:pt>
                <c:pt idx="5">
                  <c:v>75</c:v>
                </c:pt>
                <c:pt idx="6">
                  <c:v>135</c:v>
                </c:pt>
                <c:pt idx="7">
                  <c:v>55</c:v>
                </c:pt>
                <c:pt idx="8">
                  <c:v>176</c:v>
                </c:pt>
                <c:pt idx="9">
                  <c:v>147</c:v>
                </c:pt>
                <c:pt idx="10">
                  <c:v>851</c:v>
                </c:pt>
                <c:pt idx="11">
                  <c:v>118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DC4-4190-A7CE-DD1CACDD89B4}"/>
            </c:ext>
          </c:extLst>
        </c:ser>
        <c:ser>
          <c:idx val="3"/>
          <c:order val="3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Sheet1!$B$3:$B$14</c:f>
              <c:numCache>
                <c:formatCode>General</c:formatCode>
                <c:ptCount val="12"/>
                <c:pt idx="0">
                  <c:v>0</c:v>
                </c:pt>
                <c:pt idx="1">
                  <c:v>0.64</c:v>
                </c:pt>
                <c:pt idx="2">
                  <c:v>0.81</c:v>
                </c:pt>
                <c:pt idx="3">
                  <c:v>0.66</c:v>
                </c:pt>
                <c:pt idx="4">
                  <c:v>0.15</c:v>
                </c:pt>
                <c:pt idx="5">
                  <c:v>0.13</c:v>
                </c:pt>
                <c:pt idx="6">
                  <c:v>0</c:v>
                </c:pt>
                <c:pt idx="7">
                  <c:v>0.33</c:v>
                </c:pt>
                <c:pt idx="8">
                  <c:v>0</c:v>
                </c:pt>
                <c:pt idx="9">
                  <c:v>0</c:v>
                </c:pt>
                <c:pt idx="10">
                  <c:v>0.76</c:v>
                </c:pt>
                <c:pt idx="11">
                  <c:v>0.23</c:v>
                </c:pt>
              </c:numCache>
            </c:numRef>
          </c:xVal>
          <c:yVal>
            <c:numRef>
              <c:f>Sheet1!$O$3:$O$14</c:f>
              <c:numCache>
                <c:formatCode>General</c:formatCode>
                <c:ptCount val="12"/>
                <c:pt idx="0">
                  <c:v>118</c:v>
                </c:pt>
                <c:pt idx="1">
                  <c:v>211</c:v>
                </c:pt>
                <c:pt idx="2">
                  <c:v>231</c:v>
                </c:pt>
                <c:pt idx="3">
                  <c:v>542</c:v>
                </c:pt>
                <c:pt idx="4">
                  <c:v>118</c:v>
                </c:pt>
                <c:pt idx="5">
                  <c:v>103</c:v>
                </c:pt>
                <c:pt idx="6">
                  <c:v>176</c:v>
                </c:pt>
                <c:pt idx="7">
                  <c:v>78</c:v>
                </c:pt>
                <c:pt idx="8">
                  <c:v>184</c:v>
                </c:pt>
                <c:pt idx="9">
                  <c:v>176</c:v>
                </c:pt>
                <c:pt idx="10">
                  <c:v>453</c:v>
                </c:pt>
                <c:pt idx="11">
                  <c:v>141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DC4-4190-A7CE-DD1CACDD89B4}"/>
            </c:ext>
          </c:extLst>
        </c:ser>
        <c:ser>
          <c:idx val="4"/>
          <c:order val="4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Sheet1!$B$3:$B$14</c:f>
              <c:numCache>
                <c:formatCode>General</c:formatCode>
                <c:ptCount val="12"/>
                <c:pt idx="0">
                  <c:v>0</c:v>
                </c:pt>
                <c:pt idx="1">
                  <c:v>0.64</c:v>
                </c:pt>
                <c:pt idx="2">
                  <c:v>0.81</c:v>
                </c:pt>
                <c:pt idx="3">
                  <c:v>0.66</c:v>
                </c:pt>
                <c:pt idx="4">
                  <c:v>0.15</c:v>
                </c:pt>
                <c:pt idx="5">
                  <c:v>0.13</c:v>
                </c:pt>
                <c:pt idx="6">
                  <c:v>0</c:v>
                </c:pt>
                <c:pt idx="7">
                  <c:v>0.33</c:v>
                </c:pt>
                <c:pt idx="8">
                  <c:v>0</c:v>
                </c:pt>
                <c:pt idx="9">
                  <c:v>0</c:v>
                </c:pt>
                <c:pt idx="10">
                  <c:v>0.76</c:v>
                </c:pt>
                <c:pt idx="11">
                  <c:v>0.23</c:v>
                </c:pt>
              </c:numCache>
            </c:numRef>
          </c:xVal>
          <c:yVal>
            <c:numRef>
              <c:f>Sheet1!$P$3:$P$14</c:f>
              <c:numCache>
                <c:formatCode>General</c:formatCode>
                <c:ptCount val="12"/>
                <c:pt idx="0">
                  <c:v>10</c:v>
                </c:pt>
                <c:pt idx="1">
                  <c:v>12</c:v>
                </c:pt>
                <c:pt idx="2">
                  <c:v>12</c:v>
                </c:pt>
                <c:pt idx="3">
                  <c:v>14</c:v>
                </c:pt>
                <c:pt idx="4">
                  <c:v>13</c:v>
                </c:pt>
                <c:pt idx="5">
                  <c:v>14</c:v>
                </c:pt>
                <c:pt idx="6">
                  <c:v>16</c:v>
                </c:pt>
                <c:pt idx="7">
                  <c:v>18</c:v>
                </c:pt>
                <c:pt idx="8">
                  <c:v>21</c:v>
                </c:pt>
                <c:pt idx="9">
                  <c:v>24</c:v>
                </c:pt>
                <c:pt idx="10">
                  <c:v>35</c:v>
                </c:pt>
                <c:pt idx="11">
                  <c:v>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DC4-4190-A7CE-DD1CACDD89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6942160"/>
        <c:axId val="736944456"/>
      </c:scatterChart>
      <c:valAx>
        <c:axId val="7369421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6944456"/>
        <c:crosses val="autoZero"/>
        <c:crossBetween val="midCat"/>
      </c:valAx>
      <c:valAx>
        <c:axId val="736944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69421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15240</xdr:colOff>
      <xdr:row>18</xdr:row>
      <xdr:rowOff>76200</xdr:rowOff>
    </xdr:from>
    <xdr:to>
      <xdr:col>18</xdr:col>
      <xdr:colOff>423888</xdr:colOff>
      <xdr:row>41</xdr:row>
      <xdr:rowOff>53340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28A27A0-457F-4878-83D5-7398DDAE36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69"/>
  <sheetViews>
    <sheetView topLeftCell="A43" workbookViewId="0">
      <selection activeCell="A3" activeCellId="1" sqref="M3:M69 A3:A69"/>
    </sheetView>
  </sheetViews>
  <sheetFormatPr defaultRowHeight="14.4" x14ac:dyDescent="0.3"/>
  <cols>
    <col min="12" max="12" width="16.5546875" customWidth="1"/>
    <col min="13" max="14" width="16.109375" customWidth="1"/>
  </cols>
  <sheetData>
    <row r="1" spans="1:27" x14ac:dyDescent="0.3">
      <c r="A1" t="s">
        <v>0</v>
      </c>
    </row>
    <row r="2" spans="1:27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</row>
    <row r="3" spans="1:27" x14ac:dyDescent="0.3">
      <c r="A3" t="s">
        <v>27</v>
      </c>
      <c r="C3">
        <v>5000</v>
      </c>
      <c r="D3">
        <v>80</v>
      </c>
      <c r="E3">
        <v>87</v>
      </c>
      <c r="F3">
        <v>79.38</v>
      </c>
      <c r="G3">
        <v>87.68</v>
      </c>
      <c r="H3" s="1">
        <v>0.82240000000000002</v>
      </c>
      <c r="I3">
        <v>117.6</v>
      </c>
      <c r="J3">
        <v>52.49</v>
      </c>
      <c r="K3">
        <v>4995</v>
      </c>
      <c r="L3">
        <v>1114</v>
      </c>
      <c r="M3">
        <v>12</v>
      </c>
      <c r="N3">
        <f>M3/L3</f>
        <v>1.0771992818671455E-2</v>
      </c>
      <c r="O3">
        <v>1058.9100000000001</v>
      </c>
      <c r="P3">
        <v>15.68</v>
      </c>
      <c r="Q3" s="1">
        <v>0.82150000000000001</v>
      </c>
      <c r="R3">
        <v>85471.039999999994</v>
      </c>
      <c r="S3">
        <v>11632.24</v>
      </c>
      <c r="T3">
        <v>5</v>
      </c>
      <c r="U3">
        <v>38</v>
      </c>
      <c r="V3">
        <v>24</v>
      </c>
      <c r="W3">
        <v>36.119999999999997</v>
      </c>
      <c r="X3">
        <v>2033.43</v>
      </c>
      <c r="Y3" s="1">
        <v>8.0000000000000004E-4</v>
      </c>
      <c r="Z3">
        <v>729.05</v>
      </c>
      <c r="AA3">
        <v>16228588.32</v>
      </c>
    </row>
    <row r="4" spans="1:27" x14ac:dyDescent="0.3">
      <c r="A4" t="s">
        <v>28</v>
      </c>
      <c r="C4">
        <v>5000</v>
      </c>
      <c r="D4">
        <v>80</v>
      </c>
      <c r="E4">
        <v>89</v>
      </c>
      <c r="F4">
        <v>79.599999999999994</v>
      </c>
      <c r="G4">
        <v>89.41</v>
      </c>
      <c r="H4" s="1">
        <v>0.77659999999999996</v>
      </c>
      <c r="I4">
        <v>109.1</v>
      </c>
      <c r="J4">
        <v>54.69</v>
      </c>
      <c r="K4">
        <v>4994</v>
      </c>
      <c r="L4">
        <v>1114</v>
      </c>
      <c r="M4">
        <v>5882</v>
      </c>
      <c r="N4">
        <f t="shared" ref="N4:N67" si="0">M4/L4</f>
        <v>5.280071813285458</v>
      </c>
      <c r="O4">
        <v>1098.3800000000001</v>
      </c>
      <c r="P4">
        <v>5640.9</v>
      </c>
      <c r="Q4" s="1">
        <v>0.77569999999999995</v>
      </c>
      <c r="R4">
        <v>62182.9</v>
      </c>
      <c r="S4">
        <v>908573.8</v>
      </c>
      <c r="T4">
        <v>6</v>
      </c>
      <c r="U4">
        <v>29</v>
      </c>
      <c r="V4">
        <v>10</v>
      </c>
      <c r="W4">
        <v>40.39</v>
      </c>
      <c r="X4">
        <v>15.8</v>
      </c>
      <c r="Y4" s="1">
        <v>8.9999999999999998E-4</v>
      </c>
      <c r="Z4">
        <v>639.53</v>
      </c>
      <c r="AA4">
        <v>144.77000000000001</v>
      </c>
    </row>
    <row r="5" spans="1:27" x14ac:dyDescent="0.3">
      <c r="A5" t="s">
        <v>29</v>
      </c>
      <c r="C5">
        <v>5000</v>
      </c>
      <c r="D5">
        <v>80</v>
      </c>
      <c r="E5">
        <v>89</v>
      </c>
      <c r="F5">
        <v>79.48</v>
      </c>
      <c r="G5">
        <v>88.91</v>
      </c>
      <c r="H5" s="1">
        <v>0.74160000000000004</v>
      </c>
      <c r="I5">
        <v>111.49</v>
      </c>
      <c r="J5">
        <v>50.97</v>
      </c>
      <c r="K5">
        <v>4996</v>
      </c>
      <c r="L5">
        <v>1334</v>
      </c>
      <c r="M5">
        <v>5623</v>
      </c>
      <c r="N5">
        <f t="shared" si="0"/>
        <v>4.2151424287856072</v>
      </c>
      <c r="O5">
        <v>1309.93</v>
      </c>
      <c r="P5">
        <v>5529.93</v>
      </c>
      <c r="Q5" s="1">
        <v>0.74099999999999999</v>
      </c>
      <c r="R5">
        <v>1995249.64</v>
      </c>
      <c r="S5">
        <v>1205692.72</v>
      </c>
      <c r="T5">
        <v>4</v>
      </c>
      <c r="U5">
        <v>13</v>
      </c>
      <c r="V5">
        <v>77</v>
      </c>
      <c r="W5">
        <v>35.96</v>
      </c>
      <c r="X5">
        <v>21920.14</v>
      </c>
      <c r="Y5" s="1">
        <v>5.9999999999999995E-4</v>
      </c>
      <c r="Z5">
        <v>904.02</v>
      </c>
      <c r="AA5">
        <v>1428286463.0799999</v>
      </c>
    </row>
    <row r="6" spans="1:27" x14ac:dyDescent="0.3">
      <c r="A6" t="s">
        <v>30</v>
      </c>
      <c r="C6">
        <v>5000</v>
      </c>
      <c r="D6">
        <v>80</v>
      </c>
      <c r="E6">
        <v>89</v>
      </c>
      <c r="F6">
        <v>79.92</v>
      </c>
      <c r="G6">
        <v>89.31</v>
      </c>
      <c r="H6" s="1">
        <v>0.90159999999999996</v>
      </c>
      <c r="I6">
        <v>106.17</v>
      </c>
      <c r="J6">
        <v>55.59</v>
      </c>
      <c r="K6">
        <v>4985</v>
      </c>
      <c r="L6">
        <v>362</v>
      </c>
      <c r="M6">
        <v>4294</v>
      </c>
      <c r="N6">
        <f t="shared" si="0"/>
        <v>11.861878453038674</v>
      </c>
      <c r="O6">
        <v>365.36</v>
      </c>
      <c r="P6">
        <v>4230.8500000000004</v>
      </c>
      <c r="Q6" s="1">
        <v>0.89880000000000004</v>
      </c>
      <c r="R6">
        <v>3915.15</v>
      </c>
      <c r="S6">
        <v>256843.1</v>
      </c>
      <c r="T6">
        <v>15</v>
      </c>
      <c r="U6">
        <v>86</v>
      </c>
      <c r="V6">
        <v>129</v>
      </c>
      <c r="W6">
        <v>94.15</v>
      </c>
      <c r="X6">
        <v>1190.8399999999999</v>
      </c>
      <c r="Y6" s="1">
        <v>2.7000000000000001E-3</v>
      </c>
      <c r="Z6">
        <v>2270.6</v>
      </c>
      <c r="AA6">
        <v>2476043.11</v>
      </c>
    </row>
    <row r="7" spans="1:27" x14ac:dyDescent="0.3">
      <c r="A7" t="s">
        <v>31</v>
      </c>
      <c r="C7">
        <v>5000</v>
      </c>
      <c r="D7">
        <v>80</v>
      </c>
      <c r="E7">
        <v>87</v>
      </c>
      <c r="F7">
        <v>79.39</v>
      </c>
      <c r="G7">
        <v>87.53</v>
      </c>
      <c r="H7" s="1">
        <v>0.84799999999999998</v>
      </c>
      <c r="I7">
        <v>117.96</v>
      </c>
      <c r="J7">
        <v>49.71</v>
      </c>
      <c r="K7">
        <v>4996</v>
      </c>
      <c r="L7">
        <v>1999</v>
      </c>
      <c r="M7">
        <v>777</v>
      </c>
      <c r="N7">
        <f t="shared" si="0"/>
        <v>0.38869434717358681</v>
      </c>
      <c r="O7">
        <v>1920.1</v>
      </c>
      <c r="P7">
        <v>794.46</v>
      </c>
      <c r="Q7" s="1">
        <v>0.84740000000000004</v>
      </c>
      <c r="R7">
        <v>75672.47</v>
      </c>
      <c r="S7">
        <v>72079.350000000006</v>
      </c>
      <c r="T7">
        <v>4</v>
      </c>
      <c r="U7">
        <v>15</v>
      </c>
      <c r="V7">
        <v>5</v>
      </c>
      <c r="W7">
        <v>23.29</v>
      </c>
      <c r="X7">
        <v>23908.48</v>
      </c>
      <c r="Y7" s="1">
        <v>6.9999999999999999E-4</v>
      </c>
      <c r="Z7">
        <v>468.22</v>
      </c>
      <c r="AA7">
        <v>1713339167.8900001</v>
      </c>
    </row>
    <row r="8" spans="1:27" x14ac:dyDescent="0.3">
      <c r="A8" t="s">
        <v>32</v>
      </c>
      <c r="C8">
        <v>5000</v>
      </c>
      <c r="D8">
        <v>80</v>
      </c>
      <c r="E8">
        <v>87</v>
      </c>
      <c r="F8">
        <v>79.53</v>
      </c>
      <c r="G8">
        <v>87.62</v>
      </c>
      <c r="H8" s="1">
        <v>0.87119999999999997</v>
      </c>
      <c r="I8">
        <v>117.55</v>
      </c>
      <c r="J8">
        <v>48.96</v>
      </c>
      <c r="K8">
        <v>4998</v>
      </c>
      <c r="L8">
        <v>1999</v>
      </c>
      <c r="M8">
        <v>16</v>
      </c>
      <c r="N8">
        <f t="shared" si="0"/>
        <v>8.0040020010004997E-3</v>
      </c>
      <c r="O8">
        <v>2040.05</v>
      </c>
      <c r="P8">
        <v>18.04</v>
      </c>
      <c r="Q8" s="1">
        <v>0.87090000000000001</v>
      </c>
      <c r="R8">
        <v>203757.56</v>
      </c>
      <c r="S8">
        <v>1333.53</v>
      </c>
      <c r="T8">
        <v>2</v>
      </c>
      <c r="U8">
        <v>15</v>
      </c>
      <c r="V8">
        <v>17</v>
      </c>
      <c r="W8">
        <v>40.19</v>
      </c>
      <c r="X8">
        <v>31.36</v>
      </c>
      <c r="Y8" s="1">
        <v>2.9999999999999997E-4</v>
      </c>
      <c r="Z8">
        <v>641.86</v>
      </c>
      <c r="AA8">
        <v>206.27</v>
      </c>
    </row>
    <row r="9" spans="1:27" x14ac:dyDescent="0.3">
      <c r="A9" t="s">
        <v>33</v>
      </c>
      <c r="C9">
        <v>5000</v>
      </c>
      <c r="D9">
        <v>80</v>
      </c>
      <c r="E9">
        <v>87</v>
      </c>
      <c r="F9">
        <v>79.28</v>
      </c>
      <c r="G9">
        <v>87.48</v>
      </c>
      <c r="H9" s="1">
        <v>0.89800000000000002</v>
      </c>
      <c r="I9">
        <v>119.67</v>
      </c>
      <c r="J9">
        <v>48.09</v>
      </c>
      <c r="K9">
        <v>4998</v>
      </c>
      <c r="L9">
        <v>1065</v>
      </c>
      <c r="M9">
        <v>16</v>
      </c>
      <c r="N9">
        <f t="shared" si="0"/>
        <v>1.5023474178403756E-2</v>
      </c>
      <c r="O9">
        <v>1076.1300000000001</v>
      </c>
      <c r="P9">
        <v>17.57</v>
      </c>
      <c r="Q9" s="1">
        <v>0.89759999999999995</v>
      </c>
      <c r="R9">
        <v>13713.22</v>
      </c>
      <c r="S9">
        <v>123.92</v>
      </c>
      <c r="T9">
        <v>2</v>
      </c>
      <c r="U9">
        <v>67</v>
      </c>
      <c r="V9">
        <v>3</v>
      </c>
      <c r="W9">
        <v>70.260000000000005</v>
      </c>
      <c r="X9">
        <v>6.79</v>
      </c>
      <c r="Y9" s="1">
        <v>4.0000000000000002E-4</v>
      </c>
      <c r="Z9">
        <v>22.39</v>
      </c>
      <c r="AA9">
        <v>12.77</v>
      </c>
    </row>
    <row r="10" spans="1:27" x14ac:dyDescent="0.3">
      <c r="A10" t="s">
        <v>34</v>
      </c>
      <c r="C10">
        <v>5000</v>
      </c>
      <c r="D10">
        <v>80</v>
      </c>
      <c r="E10">
        <v>88</v>
      </c>
      <c r="F10">
        <v>79.14</v>
      </c>
      <c r="G10">
        <v>88.23</v>
      </c>
      <c r="H10" s="1">
        <v>0.83909999999999996</v>
      </c>
      <c r="I10">
        <v>113.36</v>
      </c>
      <c r="J10">
        <v>50.88</v>
      </c>
      <c r="K10">
        <v>4995</v>
      </c>
      <c r="L10">
        <v>1526</v>
      </c>
      <c r="M10">
        <v>3134</v>
      </c>
      <c r="N10">
        <f t="shared" si="0"/>
        <v>2.053735255570118</v>
      </c>
      <c r="O10">
        <v>1483.53</v>
      </c>
      <c r="P10">
        <v>3133</v>
      </c>
      <c r="Q10" s="1">
        <v>0.83819999999999995</v>
      </c>
      <c r="R10">
        <v>34254.94</v>
      </c>
      <c r="S10">
        <v>655495.34</v>
      </c>
      <c r="T10">
        <v>5</v>
      </c>
      <c r="U10">
        <v>21</v>
      </c>
      <c r="V10">
        <v>16</v>
      </c>
      <c r="W10">
        <v>34.630000000000003</v>
      </c>
      <c r="X10">
        <v>15.04</v>
      </c>
      <c r="Y10" s="1">
        <v>8.0000000000000004E-4</v>
      </c>
      <c r="Z10">
        <v>730.1</v>
      </c>
      <c r="AA10">
        <v>40.869999999999997</v>
      </c>
    </row>
    <row r="11" spans="1:27" x14ac:dyDescent="0.3">
      <c r="A11" t="s">
        <v>35</v>
      </c>
      <c r="C11">
        <v>5000</v>
      </c>
      <c r="D11">
        <v>80</v>
      </c>
      <c r="E11">
        <v>88</v>
      </c>
      <c r="F11">
        <v>79.599999999999994</v>
      </c>
      <c r="G11">
        <v>88.45</v>
      </c>
      <c r="H11" s="1">
        <v>0.85650000000000004</v>
      </c>
      <c r="I11">
        <v>109.16</v>
      </c>
      <c r="J11">
        <v>52.35</v>
      </c>
      <c r="K11">
        <v>4996</v>
      </c>
      <c r="L11">
        <v>1219</v>
      </c>
      <c r="M11">
        <v>3752</v>
      </c>
      <c r="N11">
        <f t="shared" si="0"/>
        <v>3.0779327317473339</v>
      </c>
      <c r="O11">
        <v>1179.43</v>
      </c>
      <c r="P11">
        <v>3567.29</v>
      </c>
      <c r="Q11" s="1">
        <v>0.85580000000000001</v>
      </c>
      <c r="R11">
        <v>25664.19</v>
      </c>
      <c r="S11">
        <v>507964.64</v>
      </c>
      <c r="T11">
        <v>4</v>
      </c>
      <c r="U11">
        <v>64</v>
      </c>
      <c r="V11">
        <v>24</v>
      </c>
      <c r="W11">
        <v>79.680000000000007</v>
      </c>
      <c r="X11">
        <v>1467.01</v>
      </c>
      <c r="Y11" s="1">
        <v>6.9999999999999999E-4</v>
      </c>
      <c r="Z11">
        <v>2468.3200000000002</v>
      </c>
      <c r="AA11">
        <v>5764865.5700000003</v>
      </c>
    </row>
    <row r="12" spans="1:27" x14ac:dyDescent="0.3">
      <c r="A12" t="s">
        <v>36</v>
      </c>
      <c r="C12">
        <v>5000</v>
      </c>
      <c r="D12">
        <v>79</v>
      </c>
      <c r="E12">
        <v>88</v>
      </c>
      <c r="F12">
        <v>78.87</v>
      </c>
      <c r="G12">
        <v>87.75</v>
      </c>
      <c r="H12" s="1">
        <v>0.53110000000000002</v>
      </c>
      <c r="I12">
        <v>120.07</v>
      </c>
      <c r="J12">
        <v>55.84</v>
      </c>
      <c r="K12">
        <v>4992</v>
      </c>
      <c r="L12">
        <v>1165</v>
      </c>
      <c r="M12">
        <v>168</v>
      </c>
      <c r="N12">
        <f t="shared" si="0"/>
        <v>0.14420600858369098</v>
      </c>
      <c r="O12">
        <v>1254.03</v>
      </c>
      <c r="P12">
        <v>203.88</v>
      </c>
      <c r="Q12" s="1">
        <v>0.5302</v>
      </c>
      <c r="R12">
        <v>312521.34000000003</v>
      </c>
      <c r="S12">
        <v>20878.22</v>
      </c>
      <c r="T12">
        <v>8</v>
      </c>
      <c r="U12">
        <v>33</v>
      </c>
      <c r="V12">
        <v>23</v>
      </c>
      <c r="W12">
        <v>39.65</v>
      </c>
      <c r="X12">
        <v>68.819999999999993</v>
      </c>
      <c r="Y12" s="1">
        <v>8.0000000000000004E-4</v>
      </c>
      <c r="Z12">
        <v>598.20000000000005</v>
      </c>
      <c r="AA12">
        <v>13809.58</v>
      </c>
    </row>
    <row r="13" spans="1:27" x14ac:dyDescent="0.3">
      <c r="A13" t="s">
        <v>37</v>
      </c>
      <c r="C13">
        <v>5000</v>
      </c>
      <c r="D13">
        <v>80</v>
      </c>
      <c r="E13">
        <v>89</v>
      </c>
      <c r="F13">
        <v>79.77</v>
      </c>
      <c r="G13">
        <v>89.22</v>
      </c>
      <c r="H13" s="1">
        <v>0.91590000000000005</v>
      </c>
      <c r="I13">
        <v>108.68</v>
      </c>
      <c r="J13">
        <v>53.52</v>
      </c>
      <c r="K13">
        <v>4998</v>
      </c>
      <c r="L13">
        <v>743</v>
      </c>
      <c r="M13">
        <v>3752</v>
      </c>
      <c r="N13">
        <f t="shared" si="0"/>
        <v>5.049798115746972</v>
      </c>
      <c r="O13">
        <v>771.48</v>
      </c>
      <c r="P13">
        <v>3775.6</v>
      </c>
      <c r="Q13" s="1">
        <v>0.91559999999999997</v>
      </c>
      <c r="R13">
        <v>1762276.61</v>
      </c>
      <c r="S13">
        <v>2646598.0099999998</v>
      </c>
      <c r="T13">
        <v>2</v>
      </c>
      <c r="U13">
        <v>7</v>
      </c>
      <c r="V13">
        <v>16</v>
      </c>
      <c r="W13">
        <v>39.46</v>
      </c>
      <c r="X13">
        <v>318.18</v>
      </c>
      <c r="Y13" s="1">
        <v>4.0000000000000002E-4</v>
      </c>
      <c r="Z13">
        <v>1038.7</v>
      </c>
      <c r="AA13">
        <v>91592.77</v>
      </c>
    </row>
    <row r="14" spans="1:27" x14ac:dyDescent="0.3">
      <c r="A14" t="s">
        <v>38</v>
      </c>
      <c r="C14">
        <v>5000</v>
      </c>
      <c r="D14">
        <v>79</v>
      </c>
      <c r="E14">
        <v>87</v>
      </c>
      <c r="F14">
        <v>78.34</v>
      </c>
      <c r="G14">
        <v>87.72</v>
      </c>
      <c r="H14" s="1">
        <v>0.55689999999999995</v>
      </c>
      <c r="I14">
        <v>141.22999999999999</v>
      </c>
      <c r="J14">
        <v>52.92</v>
      </c>
      <c r="K14">
        <v>4994</v>
      </c>
      <c r="L14">
        <v>1911</v>
      </c>
      <c r="M14">
        <v>161</v>
      </c>
      <c r="N14">
        <f t="shared" si="0"/>
        <v>8.4249084249084255E-2</v>
      </c>
      <c r="O14">
        <v>2133.33</v>
      </c>
      <c r="P14">
        <v>606.59</v>
      </c>
      <c r="Q14" s="1">
        <v>0.55620000000000003</v>
      </c>
      <c r="R14">
        <v>1258819.47</v>
      </c>
      <c r="S14">
        <v>2425713.75</v>
      </c>
      <c r="T14">
        <v>6</v>
      </c>
      <c r="U14">
        <v>47</v>
      </c>
      <c r="V14">
        <v>37</v>
      </c>
      <c r="W14">
        <v>51.58</v>
      </c>
      <c r="X14">
        <v>2234.86</v>
      </c>
      <c r="Y14" s="1">
        <v>6.9999999999999999E-4</v>
      </c>
      <c r="Z14">
        <v>285.99</v>
      </c>
      <c r="AA14">
        <v>24116323.100000001</v>
      </c>
    </row>
    <row r="15" spans="1:27" x14ac:dyDescent="0.3">
      <c r="A15" t="s">
        <v>39</v>
      </c>
      <c r="C15">
        <v>5000</v>
      </c>
      <c r="D15">
        <v>79</v>
      </c>
      <c r="E15">
        <v>87</v>
      </c>
      <c r="F15">
        <v>78.55</v>
      </c>
      <c r="G15">
        <v>87.35</v>
      </c>
      <c r="H15" s="1">
        <v>0.74860000000000004</v>
      </c>
      <c r="I15">
        <v>118.31</v>
      </c>
      <c r="J15">
        <v>49.89</v>
      </c>
      <c r="K15">
        <v>4996</v>
      </c>
      <c r="L15">
        <v>1018</v>
      </c>
      <c r="M15">
        <v>42</v>
      </c>
      <c r="N15">
        <f t="shared" si="0"/>
        <v>4.1257367387033402E-2</v>
      </c>
      <c r="O15">
        <v>1037.08</v>
      </c>
      <c r="P15">
        <v>104.99</v>
      </c>
      <c r="Q15" s="1">
        <v>0.748</v>
      </c>
      <c r="R15">
        <v>27929.759999999998</v>
      </c>
      <c r="S15">
        <v>3066362.33</v>
      </c>
      <c r="T15">
        <v>4</v>
      </c>
      <c r="U15">
        <v>19</v>
      </c>
      <c r="V15">
        <v>33</v>
      </c>
      <c r="W15">
        <v>39.39</v>
      </c>
      <c r="X15">
        <v>27367.75</v>
      </c>
      <c r="Y15" s="1">
        <v>5.9999999999999995E-4</v>
      </c>
      <c r="Z15">
        <v>830.59</v>
      </c>
      <c r="AA15">
        <v>1583734615.01</v>
      </c>
    </row>
    <row r="16" spans="1:27" x14ac:dyDescent="0.3">
      <c r="A16" t="s">
        <v>40</v>
      </c>
      <c r="C16">
        <v>4544</v>
      </c>
      <c r="D16">
        <v>79</v>
      </c>
      <c r="E16">
        <v>89</v>
      </c>
      <c r="F16">
        <v>78.569999999999993</v>
      </c>
      <c r="G16">
        <v>89.17</v>
      </c>
      <c r="H16" s="1">
        <v>0.38109999999999999</v>
      </c>
      <c r="I16">
        <v>124.19</v>
      </c>
      <c r="J16">
        <v>56.59</v>
      </c>
      <c r="K16">
        <v>4535</v>
      </c>
      <c r="L16">
        <v>621</v>
      </c>
      <c r="M16">
        <v>9647</v>
      </c>
      <c r="N16">
        <f t="shared" si="0"/>
        <v>15.53462157809984</v>
      </c>
      <c r="O16">
        <v>614.89</v>
      </c>
      <c r="P16">
        <v>13628.25</v>
      </c>
      <c r="Q16" s="1">
        <v>0.38040000000000002</v>
      </c>
      <c r="R16">
        <v>538931.36</v>
      </c>
      <c r="S16">
        <v>239080361.75</v>
      </c>
      <c r="T16">
        <v>14</v>
      </c>
      <c r="U16">
        <v>151</v>
      </c>
      <c r="V16">
        <v>211</v>
      </c>
      <c r="W16">
        <v>128.13</v>
      </c>
      <c r="X16">
        <v>1964.58</v>
      </c>
      <c r="Y16" s="1">
        <v>1.1999999999999999E-3</v>
      </c>
      <c r="Z16">
        <v>2505.67</v>
      </c>
      <c r="AA16">
        <v>40144211.859999999</v>
      </c>
    </row>
    <row r="17" spans="1:27" x14ac:dyDescent="0.3">
      <c r="A17" t="s">
        <v>41</v>
      </c>
      <c r="C17">
        <v>3951</v>
      </c>
      <c r="D17">
        <v>79</v>
      </c>
      <c r="E17">
        <v>89</v>
      </c>
      <c r="F17">
        <v>78.75</v>
      </c>
      <c r="G17">
        <v>89.22</v>
      </c>
      <c r="H17" s="1">
        <v>0.41439999999999999</v>
      </c>
      <c r="I17">
        <v>121.97</v>
      </c>
      <c r="J17">
        <v>57.25</v>
      </c>
      <c r="K17">
        <v>3939</v>
      </c>
      <c r="L17">
        <v>777</v>
      </c>
      <c r="M17">
        <v>8817</v>
      </c>
      <c r="N17">
        <f t="shared" si="0"/>
        <v>11.347490347490348</v>
      </c>
      <c r="O17">
        <v>773.45</v>
      </c>
      <c r="P17">
        <v>12312.46</v>
      </c>
      <c r="Q17" s="1">
        <v>0.41320000000000001</v>
      </c>
      <c r="R17">
        <v>20583.88</v>
      </c>
      <c r="S17">
        <v>240272186.08000001</v>
      </c>
      <c r="T17">
        <v>13</v>
      </c>
      <c r="U17">
        <v>57</v>
      </c>
      <c r="V17">
        <v>135</v>
      </c>
      <c r="W17">
        <v>69.099999999999994</v>
      </c>
      <c r="X17">
        <v>10341.290000000001</v>
      </c>
      <c r="Y17" s="1">
        <v>1.4E-3</v>
      </c>
      <c r="Z17">
        <v>2063.9</v>
      </c>
      <c r="AA17">
        <v>686148132.01999998</v>
      </c>
    </row>
    <row r="18" spans="1:27" x14ac:dyDescent="0.3">
      <c r="A18" t="s">
        <v>42</v>
      </c>
      <c r="C18">
        <v>5000</v>
      </c>
      <c r="D18">
        <v>78</v>
      </c>
      <c r="E18">
        <v>89</v>
      </c>
      <c r="F18">
        <v>77.95</v>
      </c>
      <c r="G18">
        <v>89.79</v>
      </c>
      <c r="H18" s="1">
        <v>0.55830000000000002</v>
      </c>
      <c r="I18">
        <v>124.98</v>
      </c>
      <c r="J18">
        <v>57.83</v>
      </c>
      <c r="K18">
        <v>4981</v>
      </c>
      <c r="L18">
        <v>621</v>
      </c>
      <c r="M18">
        <v>11548</v>
      </c>
      <c r="N18">
        <f t="shared" si="0"/>
        <v>18.595813204508858</v>
      </c>
      <c r="O18">
        <v>619.76</v>
      </c>
      <c r="P18">
        <v>16729.400000000001</v>
      </c>
      <c r="Q18" s="1">
        <v>0.55620000000000003</v>
      </c>
      <c r="R18">
        <v>15169</v>
      </c>
      <c r="S18">
        <v>289708574.76999998</v>
      </c>
      <c r="T18">
        <v>21</v>
      </c>
      <c r="U18">
        <v>112</v>
      </c>
      <c r="V18">
        <v>276</v>
      </c>
      <c r="W18">
        <v>101.61</v>
      </c>
      <c r="X18">
        <v>251.22</v>
      </c>
      <c r="Y18" s="1">
        <v>2.3E-3</v>
      </c>
      <c r="Z18">
        <v>2136.87</v>
      </c>
      <c r="AA18">
        <v>22530.639999999999</v>
      </c>
    </row>
    <row r="19" spans="1:27" x14ac:dyDescent="0.3">
      <c r="A19" t="s">
        <v>43</v>
      </c>
      <c r="C19">
        <v>5000</v>
      </c>
      <c r="D19">
        <v>80</v>
      </c>
      <c r="E19">
        <v>88</v>
      </c>
      <c r="F19">
        <v>78.91</v>
      </c>
      <c r="G19">
        <v>88.01</v>
      </c>
      <c r="H19" s="1">
        <v>0.73280000000000001</v>
      </c>
      <c r="I19">
        <v>121.87</v>
      </c>
      <c r="J19">
        <v>52.91</v>
      </c>
      <c r="K19">
        <v>4995</v>
      </c>
      <c r="L19">
        <v>1747</v>
      </c>
      <c r="M19">
        <v>1596</v>
      </c>
      <c r="N19">
        <f t="shared" si="0"/>
        <v>0.91356611333714943</v>
      </c>
      <c r="O19">
        <v>1721.93</v>
      </c>
      <c r="P19">
        <v>4823.76</v>
      </c>
      <c r="Q19" s="1">
        <v>0.73209999999999997</v>
      </c>
      <c r="R19">
        <v>51511.58</v>
      </c>
      <c r="S19">
        <v>136760378.84</v>
      </c>
      <c r="T19">
        <v>5</v>
      </c>
      <c r="U19">
        <v>69</v>
      </c>
      <c r="V19">
        <v>46</v>
      </c>
      <c r="W19">
        <v>56.82</v>
      </c>
      <c r="X19">
        <v>19146.41</v>
      </c>
      <c r="Y19" s="1">
        <v>6.9999999999999999E-4</v>
      </c>
      <c r="Z19">
        <v>877.66</v>
      </c>
      <c r="AA19">
        <v>1461379604.5999999</v>
      </c>
    </row>
    <row r="20" spans="1:27" x14ac:dyDescent="0.3">
      <c r="A20" t="s">
        <v>44</v>
      </c>
      <c r="C20">
        <v>5000</v>
      </c>
      <c r="D20">
        <v>80</v>
      </c>
      <c r="E20">
        <v>87</v>
      </c>
      <c r="F20">
        <v>79.430000000000007</v>
      </c>
      <c r="G20">
        <v>87.55</v>
      </c>
      <c r="H20" s="1">
        <v>0.86</v>
      </c>
      <c r="I20">
        <v>115.06</v>
      </c>
      <c r="J20">
        <v>49.57</v>
      </c>
      <c r="K20">
        <v>4992</v>
      </c>
      <c r="L20">
        <v>1911</v>
      </c>
      <c r="M20">
        <v>52</v>
      </c>
      <c r="N20">
        <f t="shared" si="0"/>
        <v>2.7210884353741496E-2</v>
      </c>
      <c r="O20">
        <v>1943.78</v>
      </c>
      <c r="P20">
        <v>292.07</v>
      </c>
      <c r="Q20" s="1">
        <v>0.85860000000000003</v>
      </c>
      <c r="R20">
        <v>910544.95</v>
      </c>
      <c r="S20">
        <v>14404037.050000001</v>
      </c>
      <c r="T20">
        <v>8</v>
      </c>
      <c r="U20">
        <v>96</v>
      </c>
      <c r="V20">
        <v>25</v>
      </c>
      <c r="W20">
        <v>80.23</v>
      </c>
      <c r="X20">
        <v>23917.21</v>
      </c>
      <c r="Y20" s="1">
        <v>1.4E-3</v>
      </c>
      <c r="Z20">
        <v>1727.95</v>
      </c>
      <c r="AA20">
        <v>1712921988.9400001</v>
      </c>
    </row>
    <row r="21" spans="1:27" x14ac:dyDescent="0.3">
      <c r="A21" t="s">
        <v>45</v>
      </c>
      <c r="C21">
        <v>5000</v>
      </c>
      <c r="D21">
        <v>80</v>
      </c>
      <c r="E21">
        <v>87</v>
      </c>
      <c r="F21">
        <v>79.510000000000005</v>
      </c>
      <c r="G21">
        <v>87.69</v>
      </c>
      <c r="H21" s="1">
        <v>0.89</v>
      </c>
      <c r="I21">
        <v>118.42</v>
      </c>
      <c r="J21">
        <v>51.29</v>
      </c>
      <c r="K21">
        <v>4999</v>
      </c>
      <c r="L21">
        <v>973</v>
      </c>
      <c r="M21">
        <v>63</v>
      </c>
      <c r="N21">
        <f t="shared" si="0"/>
        <v>6.4748201438848921E-2</v>
      </c>
      <c r="O21">
        <v>993.32</v>
      </c>
      <c r="P21">
        <v>119.59</v>
      </c>
      <c r="Q21" s="1">
        <v>0.88980000000000004</v>
      </c>
      <c r="R21">
        <v>14006.09</v>
      </c>
      <c r="S21">
        <v>3363109.92</v>
      </c>
      <c r="T21">
        <v>1</v>
      </c>
      <c r="U21">
        <v>17</v>
      </c>
      <c r="V21">
        <v>7</v>
      </c>
      <c r="W21">
        <v>17</v>
      </c>
      <c r="X21">
        <v>6.92</v>
      </c>
      <c r="Y21" s="1">
        <v>2.0000000000000001E-4</v>
      </c>
      <c r="Z21">
        <v>0</v>
      </c>
      <c r="AA21">
        <v>0</v>
      </c>
    </row>
    <row r="22" spans="1:27" x14ac:dyDescent="0.3">
      <c r="A22" t="s">
        <v>46</v>
      </c>
      <c r="C22">
        <v>2049</v>
      </c>
      <c r="D22">
        <v>78</v>
      </c>
      <c r="E22">
        <v>88</v>
      </c>
      <c r="F22">
        <v>77.73</v>
      </c>
      <c r="G22">
        <v>88.47</v>
      </c>
      <c r="H22" s="1">
        <v>0.50049999999999994</v>
      </c>
      <c r="I22">
        <v>127.8</v>
      </c>
      <c r="J22">
        <v>61.72</v>
      </c>
      <c r="K22">
        <v>2033</v>
      </c>
      <c r="L22">
        <v>1065</v>
      </c>
      <c r="M22">
        <v>44</v>
      </c>
      <c r="N22">
        <f t="shared" si="0"/>
        <v>4.1314553990610327E-2</v>
      </c>
      <c r="O22">
        <v>1143.74</v>
      </c>
      <c r="P22">
        <v>320.52</v>
      </c>
      <c r="Q22" s="1">
        <v>0.49659999999999999</v>
      </c>
      <c r="R22">
        <v>4744120.84</v>
      </c>
      <c r="S22">
        <v>9656160.2100000009</v>
      </c>
      <c r="T22">
        <v>16</v>
      </c>
      <c r="U22">
        <v>39</v>
      </c>
      <c r="V22">
        <v>32</v>
      </c>
      <c r="W22">
        <v>49.94</v>
      </c>
      <c r="X22">
        <v>24570.34</v>
      </c>
      <c r="Y22" s="1">
        <v>3.8999999999999998E-3</v>
      </c>
      <c r="Z22">
        <v>1042.21</v>
      </c>
      <c r="AA22">
        <v>1687627233.3900001</v>
      </c>
    </row>
    <row r="23" spans="1:27" x14ac:dyDescent="0.3">
      <c r="A23" t="s">
        <v>47</v>
      </c>
      <c r="C23">
        <v>5000</v>
      </c>
      <c r="D23">
        <v>80</v>
      </c>
      <c r="E23">
        <v>87</v>
      </c>
      <c r="F23">
        <v>79.41</v>
      </c>
      <c r="G23">
        <v>87.72</v>
      </c>
      <c r="H23" s="1">
        <v>0.89349999999999996</v>
      </c>
      <c r="I23">
        <v>123.03</v>
      </c>
      <c r="J23">
        <v>48.27</v>
      </c>
      <c r="K23">
        <v>4997</v>
      </c>
      <c r="L23">
        <v>1334</v>
      </c>
      <c r="M23">
        <v>90</v>
      </c>
      <c r="N23">
        <f t="shared" si="0"/>
        <v>6.7466266866566718E-2</v>
      </c>
      <c r="O23">
        <v>1329.77</v>
      </c>
      <c r="P23">
        <v>946.64</v>
      </c>
      <c r="Q23" s="1">
        <v>0.89300000000000002</v>
      </c>
      <c r="R23">
        <v>26552.21</v>
      </c>
      <c r="S23">
        <v>51722951.060000002</v>
      </c>
      <c r="T23">
        <v>3</v>
      </c>
      <c r="U23">
        <v>75</v>
      </c>
      <c r="V23">
        <v>7704</v>
      </c>
      <c r="W23">
        <v>63.66</v>
      </c>
      <c r="X23">
        <v>34441.96</v>
      </c>
      <c r="Y23" s="1">
        <v>5.0000000000000001E-4</v>
      </c>
      <c r="Z23">
        <v>1142.42</v>
      </c>
      <c r="AA23">
        <v>1880141040.51</v>
      </c>
    </row>
    <row r="24" spans="1:27" x14ac:dyDescent="0.3">
      <c r="A24" t="s">
        <v>48</v>
      </c>
      <c r="C24">
        <v>5000</v>
      </c>
      <c r="D24">
        <v>80</v>
      </c>
      <c r="E24">
        <v>87</v>
      </c>
      <c r="F24">
        <v>79.25</v>
      </c>
      <c r="G24">
        <v>87.68</v>
      </c>
      <c r="H24" s="1">
        <v>0.5383</v>
      </c>
      <c r="I24">
        <v>117.02</v>
      </c>
      <c r="J24">
        <v>53.7</v>
      </c>
      <c r="K24">
        <v>4994</v>
      </c>
      <c r="L24">
        <v>1018</v>
      </c>
      <c r="M24">
        <v>66</v>
      </c>
      <c r="N24">
        <f t="shared" si="0"/>
        <v>6.4833005893909626E-2</v>
      </c>
      <c r="O24">
        <v>1086.6400000000001</v>
      </c>
      <c r="P24">
        <v>201.86</v>
      </c>
      <c r="Q24" s="1">
        <v>0.53759999999999997</v>
      </c>
      <c r="R24">
        <v>291839.08</v>
      </c>
      <c r="S24">
        <v>7844956.1100000003</v>
      </c>
      <c r="T24">
        <v>6</v>
      </c>
      <c r="U24">
        <v>100</v>
      </c>
      <c r="V24">
        <v>95602</v>
      </c>
      <c r="W24">
        <v>107.85</v>
      </c>
      <c r="X24">
        <v>63748.3</v>
      </c>
      <c r="Y24" s="1">
        <v>5.9999999999999995E-4</v>
      </c>
      <c r="Z24">
        <v>778.33</v>
      </c>
      <c r="AA24">
        <v>2029366281.27</v>
      </c>
    </row>
    <row r="25" spans="1:27" x14ac:dyDescent="0.3">
      <c r="A25" t="s">
        <v>49</v>
      </c>
      <c r="C25">
        <v>5000</v>
      </c>
      <c r="D25">
        <v>79</v>
      </c>
      <c r="E25">
        <v>89</v>
      </c>
      <c r="F25">
        <v>78.900000000000006</v>
      </c>
      <c r="G25">
        <v>89.57</v>
      </c>
      <c r="H25" s="1">
        <v>0.67820000000000003</v>
      </c>
      <c r="I25">
        <v>128.82</v>
      </c>
      <c r="J25">
        <v>58.18</v>
      </c>
      <c r="K25">
        <v>4968</v>
      </c>
      <c r="L25">
        <v>379</v>
      </c>
      <c r="M25">
        <v>7365</v>
      </c>
      <c r="N25">
        <f t="shared" si="0"/>
        <v>19.432717678100264</v>
      </c>
      <c r="O25">
        <v>371.51</v>
      </c>
      <c r="P25">
        <v>13272.36</v>
      </c>
      <c r="Q25" s="1">
        <v>0.67379999999999995</v>
      </c>
      <c r="R25">
        <v>424793.18</v>
      </c>
      <c r="S25">
        <v>287733378.70999998</v>
      </c>
      <c r="T25">
        <v>51</v>
      </c>
      <c r="U25">
        <v>154</v>
      </c>
      <c r="V25">
        <v>4294</v>
      </c>
      <c r="W25">
        <v>138.91</v>
      </c>
      <c r="X25">
        <v>4218.76</v>
      </c>
      <c r="Y25" s="1">
        <v>6.8999999999999999E-3</v>
      </c>
      <c r="Z25">
        <v>1211.46</v>
      </c>
      <c r="AA25">
        <v>5786381.3600000003</v>
      </c>
    </row>
    <row r="26" spans="1:27" x14ac:dyDescent="0.3">
      <c r="A26" t="s">
        <v>50</v>
      </c>
      <c r="C26">
        <v>3918</v>
      </c>
      <c r="D26">
        <v>78</v>
      </c>
      <c r="E26">
        <v>89</v>
      </c>
      <c r="F26">
        <v>77.09</v>
      </c>
      <c r="G26">
        <v>89.2</v>
      </c>
      <c r="H26" s="1">
        <v>0.53910000000000002</v>
      </c>
      <c r="I26">
        <v>152.24</v>
      </c>
      <c r="J26">
        <v>61.62</v>
      </c>
      <c r="K26">
        <v>3906</v>
      </c>
      <c r="L26">
        <v>1596</v>
      </c>
      <c r="M26">
        <v>7365</v>
      </c>
      <c r="N26">
        <f t="shared" si="0"/>
        <v>4.6146616541353387</v>
      </c>
      <c r="O26">
        <v>1691.23</v>
      </c>
      <c r="P26">
        <v>14651.52</v>
      </c>
      <c r="Q26" s="1">
        <v>0.53739999999999999</v>
      </c>
      <c r="R26">
        <v>927039.43</v>
      </c>
      <c r="S26">
        <v>419371334.43000001</v>
      </c>
      <c r="T26">
        <v>12</v>
      </c>
      <c r="U26">
        <v>59</v>
      </c>
      <c r="V26">
        <v>36</v>
      </c>
      <c r="W26">
        <v>59.23</v>
      </c>
      <c r="X26">
        <v>28564.76</v>
      </c>
      <c r="Y26" s="1">
        <v>1.6999999999999999E-3</v>
      </c>
      <c r="Z26">
        <v>1721.58</v>
      </c>
      <c r="AA26">
        <v>1727834625.6199999</v>
      </c>
    </row>
    <row r="27" spans="1:27" x14ac:dyDescent="0.3">
      <c r="A27" t="s">
        <v>51</v>
      </c>
      <c r="C27">
        <v>5000</v>
      </c>
      <c r="D27">
        <v>80</v>
      </c>
      <c r="E27">
        <v>88</v>
      </c>
      <c r="F27">
        <v>79.53</v>
      </c>
      <c r="G27">
        <v>87.83</v>
      </c>
      <c r="H27" s="1">
        <v>0.79879999999999995</v>
      </c>
      <c r="I27">
        <v>117.49</v>
      </c>
      <c r="J27">
        <v>49.22</v>
      </c>
      <c r="K27">
        <v>4998</v>
      </c>
      <c r="L27">
        <v>1018</v>
      </c>
      <c r="M27">
        <v>98</v>
      </c>
      <c r="N27">
        <f t="shared" si="0"/>
        <v>9.6267190569744601E-2</v>
      </c>
      <c r="O27">
        <v>1034.19</v>
      </c>
      <c r="P27">
        <v>101.48</v>
      </c>
      <c r="Q27" s="1">
        <v>0.79849999999999999</v>
      </c>
      <c r="R27">
        <v>20197.3</v>
      </c>
      <c r="S27">
        <v>5555.89</v>
      </c>
      <c r="T27">
        <v>2</v>
      </c>
      <c r="U27">
        <v>51</v>
      </c>
      <c r="V27">
        <v>3</v>
      </c>
      <c r="W27">
        <v>56.34</v>
      </c>
      <c r="X27">
        <v>13.53</v>
      </c>
      <c r="Y27" s="1">
        <v>2.9999999999999997E-4</v>
      </c>
      <c r="Z27">
        <v>39.78</v>
      </c>
      <c r="AA27">
        <v>117.43</v>
      </c>
    </row>
    <row r="28" spans="1:27" x14ac:dyDescent="0.3">
      <c r="A28" t="s">
        <v>52</v>
      </c>
      <c r="C28">
        <v>5000</v>
      </c>
      <c r="D28">
        <v>80</v>
      </c>
      <c r="E28">
        <v>88</v>
      </c>
      <c r="F28">
        <v>79.290000000000006</v>
      </c>
      <c r="G28">
        <v>88.03</v>
      </c>
      <c r="H28" s="1">
        <v>0.47689999999999999</v>
      </c>
      <c r="I28">
        <v>119.83</v>
      </c>
      <c r="J28">
        <v>56.12</v>
      </c>
      <c r="K28">
        <v>4996</v>
      </c>
      <c r="L28">
        <v>1526</v>
      </c>
      <c r="M28">
        <v>679</v>
      </c>
      <c r="N28">
        <f t="shared" si="0"/>
        <v>0.44495412844036697</v>
      </c>
      <c r="O28">
        <v>1498.08</v>
      </c>
      <c r="P28">
        <v>764.66</v>
      </c>
      <c r="Q28" s="1">
        <v>0.47649999999999998</v>
      </c>
      <c r="R28">
        <v>160629.63</v>
      </c>
      <c r="S28">
        <v>823325.98</v>
      </c>
      <c r="T28">
        <v>4</v>
      </c>
      <c r="U28">
        <v>37</v>
      </c>
      <c r="V28">
        <v>4</v>
      </c>
      <c r="W28">
        <v>59.78</v>
      </c>
      <c r="X28">
        <v>24.17</v>
      </c>
      <c r="Y28" s="1">
        <v>4.0000000000000002E-4</v>
      </c>
      <c r="Z28">
        <v>1841.9</v>
      </c>
      <c r="AA28">
        <v>423.02</v>
      </c>
    </row>
    <row r="29" spans="1:27" x14ac:dyDescent="0.3">
      <c r="A29" t="s">
        <v>53</v>
      </c>
      <c r="C29">
        <v>5000</v>
      </c>
      <c r="D29">
        <v>80</v>
      </c>
      <c r="E29">
        <v>87</v>
      </c>
      <c r="F29">
        <v>79.25</v>
      </c>
      <c r="G29">
        <v>87.93</v>
      </c>
      <c r="H29" s="1">
        <v>0.72250000000000003</v>
      </c>
      <c r="I29">
        <v>115.79</v>
      </c>
      <c r="J29">
        <v>51.78</v>
      </c>
      <c r="K29">
        <v>4991</v>
      </c>
      <c r="L29">
        <v>1395</v>
      </c>
      <c r="M29">
        <v>1459</v>
      </c>
      <c r="N29">
        <f t="shared" si="0"/>
        <v>1.0458781362007168</v>
      </c>
      <c r="O29">
        <v>1345.74</v>
      </c>
      <c r="P29">
        <v>1490.13</v>
      </c>
      <c r="Q29" s="1">
        <v>0.72119999999999995</v>
      </c>
      <c r="R29">
        <v>90789.46</v>
      </c>
      <c r="S29">
        <v>474351.33</v>
      </c>
      <c r="T29">
        <v>9</v>
      </c>
      <c r="U29">
        <v>46</v>
      </c>
      <c r="V29">
        <v>14</v>
      </c>
      <c r="W29">
        <v>47.14</v>
      </c>
      <c r="X29">
        <v>18.190000000000001</v>
      </c>
      <c r="Y29" s="1">
        <v>1.2999999999999999E-3</v>
      </c>
      <c r="Z29">
        <v>659.76</v>
      </c>
      <c r="AA29">
        <v>120.72</v>
      </c>
    </row>
    <row r="30" spans="1:27" x14ac:dyDescent="0.3">
      <c r="A30" t="s">
        <v>54</v>
      </c>
      <c r="C30">
        <v>3414</v>
      </c>
      <c r="D30">
        <v>78</v>
      </c>
      <c r="E30">
        <v>88</v>
      </c>
      <c r="F30">
        <v>78.17</v>
      </c>
      <c r="G30">
        <v>88.89</v>
      </c>
      <c r="H30" s="1">
        <v>0.53720000000000001</v>
      </c>
      <c r="I30">
        <v>129.06</v>
      </c>
      <c r="J30">
        <v>61.66</v>
      </c>
      <c r="K30">
        <v>3411</v>
      </c>
      <c r="L30">
        <v>1596</v>
      </c>
      <c r="M30">
        <v>1526</v>
      </c>
      <c r="N30">
        <f t="shared" si="0"/>
        <v>0.95614035087719296</v>
      </c>
      <c r="O30">
        <v>1589.06</v>
      </c>
      <c r="P30">
        <v>1681.68</v>
      </c>
      <c r="Q30" s="1">
        <v>0.53669999999999995</v>
      </c>
      <c r="R30">
        <v>3049800.25</v>
      </c>
      <c r="S30">
        <v>3290278.51</v>
      </c>
      <c r="T30">
        <v>5</v>
      </c>
      <c r="U30">
        <v>141</v>
      </c>
      <c r="V30">
        <v>184</v>
      </c>
      <c r="W30">
        <v>143.01</v>
      </c>
      <c r="X30">
        <v>208.72</v>
      </c>
      <c r="Y30" s="1">
        <v>8.0000000000000004E-4</v>
      </c>
      <c r="Z30">
        <v>275.26</v>
      </c>
      <c r="AA30">
        <v>5856.91</v>
      </c>
    </row>
    <row r="31" spans="1:27" x14ac:dyDescent="0.3">
      <c r="A31" t="s">
        <v>55</v>
      </c>
      <c r="C31">
        <v>5000</v>
      </c>
      <c r="D31">
        <v>80</v>
      </c>
      <c r="E31">
        <v>87</v>
      </c>
      <c r="F31">
        <v>79.48</v>
      </c>
      <c r="G31">
        <v>87.58</v>
      </c>
      <c r="H31" s="1">
        <v>0.74970000000000003</v>
      </c>
      <c r="I31">
        <v>116.27</v>
      </c>
      <c r="J31">
        <v>50.37</v>
      </c>
      <c r="K31">
        <v>5000</v>
      </c>
      <c r="L31">
        <v>1596</v>
      </c>
      <c r="M31">
        <v>94</v>
      </c>
      <c r="N31">
        <f t="shared" si="0"/>
        <v>5.889724310776942E-2</v>
      </c>
      <c r="O31">
        <v>1641.87</v>
      </c>
      <c r="P31">
        <v>99.04</v>
      </c>
      <c r="Q31" s="1">
        <v>0.74970000000000003</v>
      </c>
      <c r="R31">
        <v>78527.679999999993</v>
      </c>
      <c r="S31">
        <v>24618.99</v>
      </c>
      <c r="T31">
        <v>1</v>
      </c>
      <c r="U31">
        <v>161</v>
      </c>
      <c r="V31">
        <v>48</v>
      </c>
      <c r="W31">
        <v>161.08000000000001</v>
      </c>
      <c r="X31">
        <v>47.83</v>
      </c>
      <c r="Y31" s="1">
        <v>1E-4</v>
      </c>
      <c r="Z31">
        <v>0</v>
      </c>
      <c r="AA31">
        <v>0</v>
      </c>
    </row>
    <row r="32" spans="1:27" x14ac:dyDescent="0.3">
      <c r="A32" t="s">
        <v>56</v>
      </c>
      <c r="C32">
        <v>5000</v>
      </c>
      <c r="D32">
        <v>80</v>
      </c>
      <c r="E32">
        <v>87</v>
      </c>
      <c r="F32">
        <v>79.349999999999994</v>
      </c>
      <c r="G32">
        <v>87.7</v>
      </c>
      <c r="H32" s="1">
        <v>0.86129999999999995</v>
      </c>
      <c r="I32">
        <v>118.14</v>
      </c>
      <c r="J32">
        <v>49.07</v>
      </c>
      <c r="K32">
        <v>4995</v>
      </c>
      <c r="L32">
        <v>1747</v>
      </c>
      <c r="M32">
        <v>75</v>
      </c>
      <c r="N32">
        <f t="shared" si="0"/>
        <v>4.2930738408700632E-2</v>
      </c>
      <c r="O32">
        <v>1647.27</v>
      </c>
      <c r="P32">
        <v>81.08</v>
      </c>
      <c r="Q32" s="1">
        <v>0.86050000000000004</v>
      </c>
      <c r="R32">
        <v>136344.09</v>
      </c>
      <c r="S32">
        <v>106640.59</v>
      </c>
      <c r="T32">
        <v>5</v>
      </c>
      <c r="U32">
        <v>25</v>
      </c>
      <c r="V32">
        <v>8</v>
      </c>
      <c r="W32">
        <v>44.22</v>
      </c>
      <c r="X32">
        <v>24.51</v>
      </c>
      <c r="Y32" s="1">
        <v>8.9999999999999998E-4</v>
      </c>
      <c r="Z32">
        <v>3116.21</v>
      </c>
      <c r="AA32">
        <v>970.39</v>
      </c>
    </row>
    <row r="33" spans="1:27" x14ac:dyDescent="0.3">
      <c r="A33" t="s">
        <v>57</v>
      </c>
      <c r="C33">
        <v>5000</v>
      </c>
      <c r="D33">
        <v>80</v>
      </c>
      <c r="E33">
        <v>87</v>
      </c>
      <c r="F33">
        <v>79.69</v>
      </c>
      <c r="G33">
        <v>87.75</v>
      </c>
      <c r="H33" s="1">
        <v>0.87539999999999996</v>
      </c>
      <c r="I33">
        <v>118.7</v>
      </c>
      <c r="J33">
        <v>51.73</v>
      </c>
      <c r="K33">
        <v>4995</v>
      </c>
      <c r="L33">
        <v>973</v>
      </c>
      <c r="M33">
        <v>135</v>
      </c>
      <c r="N33">
        <f t="shared" si="0"/>
        <v>0.13874614594039056</v>
      </c>
      <c r="O33">
        <v>958.53</v>
      </c>
      <c r="P33">
        <v>136.41</v>
      </c>
      <c r="Q33" s="1">
        <v>0.87450000000000006</v>
      </c>
      <c r="R33">
        <v>10187.82</v>
      </c>
      <c r="S33">
        <v>437.11</v>
      </c>
      <c r="T33">
        <v>5</v>
      </c>
      <c r="U33">
        <v>98</v>
      </c>
      <c r="V33">
        <v>40</v>
      </c>
      <c r="W33">
        <v>72.47</v>
      </c>
      <c r="X33">
        <v>33.32</v>
      </c>
      <c r="Y33" s="1">
        <v>8.9999999999999998E-4</v>
      </c>
      <c r="Z33">
        <v>1422.07</v>
      </c>
      <c r="AA33">
        <v>591.20000000000005</v>
      </c>
    </row>
    <row r="34" spans="1:27" x14ac:dyDescent="0.3">
      <c r="A34" t="s">
        <v>58</v>
      </c>
      <c r="C34">
        <v>2049</v>
      </c>
      <c r="D34">
        <v>78</v>
      </c>
      <c r="E34">
        <v>88</v>
      </c>
      <c r="F34">
        <v>77.89</v>
      </c>
      <c r="G34">
        <v>88.38</v>
      </c>
      <c r="H34" s="1">
        <v>0.52990000000000004</v>
      </c>
      <c r="I34">
        <v>126.75</v>
      </c>
      <c r="J34">
        <v>60.49</v>
      </c>
      <c r="K34">
        <v>2033</v>
      </c>
      <c r="L34">
        <v>973</v>
      </c>
      <c r="M34">
        <v>55</v>
      </c>
      <c r="N34">
        <f t="shared" si="0"/>
        <v>5.6526207605344297E-2</v>
      </c>
      <c r="O34">
        <v>1051.5</v>
      </c>
      <c r="P34">
        <v>119.19</v>
      </c>
      <c r="Q34" s="1">
        <v>0.52569999999999995</v>
      </c>
      <c r="R34">
        <v>383518.76</v>
      </c>
      <c r="S34">
        <v>152372.34</v>
      </c>
      <c r="T34">
        <v>17</v>
      </c>
      <c r="U34">
        <v>129</v>
      </c>
      <c r="V34">
        <v>20</v>
      </c>
      <c r="W34">
        <v>122.85</v>
      </c>
      <c r="X34">
        <v>21.04</v>
      </c>
      <c r="Y34" s="1">
        <v>4.4000000000000003E-3</v>
      </c>
      <c r="Z34">
        <v>756.69</v>
      </c>
      <c r="AA34">
        <v>137.82</v>
      </c>
    </row>
    <row r="35" spans="1:27" x14ac:dyDescent="0.3">
      <c r="A35" t="s">
        <v>59</v>
      </c>
      <c r="C35">
        <v>5000</v>
      </c>
      <c r="D35">
        <v>80</v>
      </c>
      <c r="E35">
        <v>88</v>
      </c>
      <c r="F35">
        <v>79.89</v>
      </c>
      <c r="G35">
        <v>87.79</v>
      </c>
      <c r="H35" s="1">
        <v>0.9173</v>
      </c>
      <c r="I35">
        <v>111.29</v>
      </c>
      <c r="J35">
        <v>51.24</v>
      </c>
      <c r="K35">
        <v>4999</v>
      </c>
      <c r="L35">
        <v>1219</v>
      </c>
      <c r="M35">
        <v>176</v>
      </c>
      <c r="N35">
        <f t="shared" si="0"/>
        <v>0.14438063986874489</v>
      </c>
      <c r="O35">
        <v>1226.78</v>
      </c>
      <c r="P35">
        <v>204.97</v>
      </c>
      <c r="Q35" s="1">
        <v>0.91710000000000003</v>
      </c>
      <c r="R35">
        <v>30788.22</v>
      </c>
      <c r="S35">
        <v>208248.3</v>
      </c>
      <c r="T35">
        <v>1</v>
      </c>
      <c r="U35">
        <v>40</v>
      </c>
      <c r="V35">
        <v>11</v>
      </c>
      <c r="W35">
        <v>39.950000000000003</v>
      </c>
      <c r="X35">
        <v>10.84</v>
      </c>
      <c r="Y35" s="1">
        <v>2.0000000000000001E-4</v>
      </c>
      <c r="Z35">
        <v>0</v>
      </c>
      <c r="AA35">
        <v>0</v>
      </c>
    </row>
    <row r="36" spans="1:27" x14ac:dyDescent="0.3">
      <c r="A36" t="s">
        <v>60</v>
      </c>
      <c r="C36">
        <v>5000</v>
      </c>
      <c r="D36">
        <v>80</v>
      </c>
      <c r="E36">
        <v>87</v>
      </c>
      <c r="F36">
        <v>79.22</v>
      </c>
      <c r="G36">
        <v>87.85</v>
      </c>
      <c r="H36" s="1">
        <v>0.57830000000000004</v>
      </c>
      <c r="I36">
        <v>118.58</v>
      </c>
      <c r="J36">
        <v>52.6</v>
      </c>
      <c r="K36">
        <v>4998</v>
      </c>
      <c r="L36">
        <v>931</v>
      </c>
      <c r="M36">
        <v>147</v>
      </c>
      <c r="N36">
        <f t="shared" si="0"/>
        <v>0.15789473684210525</v>
      </c>
      <c r="O36">
        <v>1058.3900000000001</v>
      </c>
      <c r="P36">
        <v>149.97</v>
      </c>
      <c r="Q36" s="1">
        <v>0.57809999999999995</v>
      </c>
      <c r="R36">
        <v>574997.16</v>
      </c>
      <c r="S36">
        <v>21595.55</v>
      </c>
      <c r="T36">
        <v>2</v>
      </c>
      <c r="U36">
        <v>22</v>
      </c>
      <c r="V36">
        <v>11</v>
      </c>
      <c r="W36">
        <v>39.270000000000003</v>
      </c>
      <c r="X36">
        <v>22.64</v>
      </c>
      <c r="Y36" s="1">
        <v>2.0000000000000001E-4</v>
      </c>
      <c r="Z36">
        <v>323.41000000000003</v>
      </c>
      <c r="AA36">
        <v>150.62</v>
      </c>
    </row>
    <row r="37" spans="1:27" x14ac:dyDescent="0.3">
      <c r="A37" t="s">
        <v>61</v>
      </c>
      <c r="C37">
        <v>5000</v>
      </c>
      <c r="D37">
        <v>80</v>
      </c>
      <c r="E37">
        <v>88</v>
      </c>
      <c r="F37">
        <v>79.61</v>
      </c>
      <c r="G37">
        <v>88.61</v>
      </c>
      <c r="H37" s="1">
        <v>0.83209999999999995</v>
      </c>
      <c r="I37">
        <v>115.15</v>
      </c>
      <c r="J37">
        <v>53.41</v>
      </c>
      <c r="K37">
        <v>4997</v>
      </c>
      <c r="L37">
        <v>777</v>
      </c>
      <c r="M37">
        <v>851</v>
      </c>
      <c r="N37">
        <f t="shared" si="0"/>
        <v>1.0952380952380953</v>
      </c>
      <c r="O37">
        <v>711.19</v>
      </c>
      <c r="P37">
        <v>1011.73</v>
      </c>
      <c r="Q37" s="1">
        <v>0.83160000000000001</v>
      </c>
      <c r="R37">
        <v>878023.5</v>
      </c>
      <c r="S37">
        <v>995879.15</v>
      </c>
      <c r="T37">
        <v>4</v>
      </c>
      <c r="U37">
        <v>67</v>
      </c>
      <c r="V37">
        <v>23</v>
      </c>
      <c r="W37">
        <v>90.85</v>
      </c>
      <c r="X37">
        <v>106.11</v>
      </c>
      <c r="Y37" s="1">
        <v>6.9999999999999999E-4</v>
      </c>
      <c r="Z37">
        <v>1738.68</v>
      </c>
      <c r="AA37">
        <v>19208.95</v>
      </c>
    </row>
    <row r="38" spans="1:27" x14ac:dyDescent="0.3">
      <c r="A38" t="s">
        <v>62</v>
      </c>
      <c r="C38">
        <v>3860</v>
      </c>
      <c r="D38">
        <v>79</v>
      </c>
      <c r="E38">
        <v>88</v>
      </c>
      <c r="F38">
        <v>78.599999999999994</v>
      </c>
      <c r="G38">
        <v>88.05</v>
      </c>
      <c r="H38" s="1">
        <v>0.50090000000000001</v>
      </c>
      <c r="I38">
        <v>135.13</v>
      </c>
      <c r="J38">
        <v>53.03</v>
      </c>
      <c r="K38">
        <v>3849</v>
      </c>
      <c r="L38">
        <v>1670</v>
      </c>
      <c r="M38">
        <v>118</v>
      </c>
      <c r="N38">
        <f t="shared" si="0"/>
        <v>7.0658682634730532E-2</v>
      </c>
      <c r="O38">
        <v>2040.36</v>
      </c>
      <c r="P38">
        <v>217.66</v>
      </c>
      <c r="Q38" s="1">
        <v>0.4995</v>
      </c>
      <c r="R38">
        <v>2573958.4700000002</v>
      </c>
      <c r="S38">
        <v>420985.45</v>
      </c>
      <c r="T38">
        <v>11</v>
      </c>
      <c r="U38">
        <v>66</v>
      </c>
      <c r="V38">
        <v>37</v>
      </c>
      <c r="W38">
        <v>60.46</v>
      </c>
      <c r="X38">
        <v>3762.88</v>
      </c>
      <c r="Y38" s="1">
        <v>1.4E-3</v>
      </c>
      <c r="Z38">
        <v>565.80999999999995</v>
      </c>
      <c r="AA38">
        <v>136294050.47999999</v>
      </c>
    </row>
    <row r="39" spans="1:27" x14ac:dyDescent="0.3">
      <c r="A39" t="s">
        <v>63</v>
      </c>
      <c r="C39">
        <v>5000</v>
      </c>
      <c r="D39">
        <v>80</v>
      </c>
      <c r="E39">
        <v>87</v>
      </c>
      <c r="F39">
        <v>79.37</v>
      </c>
      <c r="G39">
        <v>87.78</v>
      </c>
      <c r="H39" s="1">
        <v>0.82669999999999999</v>
      </c>
      <c r="I39">
        <v>115.4</v>
      </c>
      <c r="J39">
        <v>51.7</v>
      </c>
      <c r="K39">
        <v>5000</v>
      </c>
      <c r="L39">
        <v>931</v>
      </c>
      <c r="M39">
        <v>118</v>
      </c>
      <c r="N39">
        <f t="shared" si="0"/>
        <v>0.12674543501611171</v>
      </c>
      <c r="O39">
        <v>922.04</v>
      </c>
      <c r="P39">
        <v>122.67</v>
      </c>
      <c r="Q39" s="1">
        <v>0.82669999999999999</v>
      </c>
      <c r="R39">
        <v>47947.76</v>
      </c>
      <c r="S39">
        <v>15474.52</v>
      </c>
      <c r="T39">
        <v>0</v>
      </c>
      <c r="U39">
        <v>1</v>
      </c>
      <c r="V39">
        <v>1</v>
      </c>
      <c r="W39">
        <v>0</v>
      </c>
      <c r="X39">
        <v>0</v>
      </c>
      <c r="Y39" s="1">
        <v>0</v>
      </c>
      <c r="Z39">
        <v>0</v>
      </c>
      <c r="AA39">
        <v>0</v>
      </c>
    </row>
    <row r="40" spans="1:27" x14ac:dyDescent="0.3">
      <c r="A40" t="s">
        <v>64</v>
      </c>
      <c r="C40">
        <v>5000</v>
      </c>
      <c r="D40">
        <v>80</v>
      </c>
      <c r="E40">
        <v>88</v>
      </c>
      <c r="F40">
        <v>79.59</v>
      </c>
      <c r="G40">
        <v>87.99</v>
      </c>
      <c r="H40" s="1">
        <v>0.50319999999999998</v>
      </c>
      <c r="I40">
        <v>114.86</v>
      </c>
      <c r="J40">
        <v>54.35</v>
      </c>
      <c r="K40">
        <v>4995</v>
      </c>
      <c r="L40">
        <v>1526</v>
      </c>
      <c r="M40">
        <v>211</v>
      </c>
      <c r="N40">
        <f t="shared" si="0"/>
        <v>0.1382699868938401</v>
      </c>
      <c r="O40">
        <v>1540.93</v>
      </c>
      <c r="P40">
        <v>288.31</v>
      </c>
      <c r="Q40" s="1">
        <v>0.50270000000000004</v>
      </c>
      <c r="R40">
        <v>85234.51</v>
      </c>
      <c r="S40">
        <v>479895.59</v>
      </c>
      <c r="T40">
        <v>5</v>
      </c>
      <c r="U40">
        <v>94</v>
      </c>
      <c r="V40">
        <v>28</v>
      </c>
      <c r="W40">
        <v>71.48</v>
      </c>
      <c r="X40">
        <v>673.65</v>
      </c>
      <c r="Y40" s="1">
        <v>5.0000000000000001E-4</v>
      </c>
      <c r="Z40">
        <v>1964.72</v>
      </c>
      <c r="AA40">
        <v>1696120.06</v>
      </c>
    </row>
    <row r="41" spans="1:27" x14ac:dyDescent="0.3">
      <c r="A41" t="s">
        <v>65</v>
      </c>
      <c r="C41">
        <v>5000</v>
      </c>
      <c r="D41">
        <v>80</v>
      </c>
      <c r="E41">
        <v>87</v>
      </c>
      <c r="F41">
        <v>79.569999999999993</v>
      </c>
      <c r="G41">
        <v>87.68</v>
      </c>
      <c r="H41" s="1">
        <v>0.79530000000000001</v>
      </c>
      <c r="I41">
        <v>112.45</v>
      </c>
      <c r="J41">
        <v>50.91</v>
      </c>
      <c r="K41">
        <v>4997</v>
      </c>
      <c r="L41">
        <v>1526</v>
      </c>
      <c r="M41">
        <v>231</v>
      </c>
      <c r="N41">
        <f t="shared" si="0"/>
        <v>0.15137614678899083</v>
      </c>
      <c r="O41">
        <v>1475.57</v>
      </c>
      <c r="P41">
        <v>245.63</v>
      </c>
      <c r="Q41" s="1">
        <v>0.79479999999999995</v>
      </c>
      <c r="R41">
        <v>74165.440000000002</v>
      </c>
      <c r="S41">
        <v>67751.520000000004</v>
      </c>
      <c r="T41">
        <v>3</v>
      </c>
      <c r="U41">
        <v>31</v>
      </c>
      <c r="V41">
        <v>16</v>
      </c>
      <c r="W41">
        <v>40.58</v>
      </c>
      <c r="X41">
        <v>20.02</v>
      </c>
      <c r="Y41" s="1">
        <v>5.0000000000000001E-4</v>
      </c>
      <c r="Z41">
        <v>625.77</v>
      </c>
      <c r="AA41">
        <v>179.39</v>
      </c>
    </row>
    <row r="42" spans="1:27" x14ac:dyDescent="0.3">
      <c r="A42" t="s">
        <v>66</v>
      </c>
      <c r="C42">
        <v>3571</v>
      </c>
      <c r="D42">
        <v>78</v>
      </c>
      <c r="E42">
        <v>88</v>
      </c>
      <c r="F42">
        <v>77.849999999999994</v>
      </c>
      <c r="G42">
        <v>88.76</v>
      </c>
      <c r="H42" s="1">
        <v>0.56610000000000005</v>
      </c>
      <c r="I42">
        <v>126.34</v>
      </c>
      <c r="J42">
        <v>59.87</v>
      </c>
      <c r="K42">
        <v>3567</v>
      </c>
      <c r="L42">
        <v>1334</v>
      </c>
      <c r="M42">
        <v>542</v>
      </c>
      <c r="N42">
        <f t="shared" si="0"/>
        <v>0.40629685157421291</v>
      </c>
      <c r="O42">
        <v>1523.34</v>
      </c>
      <c r="P42">
        <v>841.85</v>
      </c>
      <c r="Q42" s="1">
        <v>0.5655</v>
      </c>
      <c r="R42">
        <v>2995968.99</v>
      </c>
      <c r="S42">
        <v>1192278.24</v>
      </c>
      <c r="T42">
        <v>4</v>
      </c>
      <c r="U42">
        <v>29</v>
      </c>
      <c r="V42">
        <v>5</v>
      </c>
      <c r="W42">
        <v>85.98</v>
      </c>
      <c r="X42">
        <v>53.88</v>
      </c>
      <c r="Y42" s="1">
        <v>5.9999999999999995E-4</v>
      </c>
      <c r="Z42">
        <v>3796.42</v>
      </c>
      <c r="AA42">
        <v>6455.04</v>
      </c>
    </row>
    <row r="43" spans="1:27" x14ac:dyDescent="0.3">
      <c r="A43" t="s">
        <v>67</v>
      </c>
      <c r="C43">
        <v>5000</v>
      </c>
      <c r="D43">
        <v>80</v>
      </c>
      <c r="E43">
        <v>87</v>
      </c>
      <c r="F43">
        <v>79.16</v>
      </c>
      <c r="G43">
        <v>87.71</v>
      </c>
      <c r="H43" s="1">
        <v>0.78</v>
      </c>
      <c r="I43">
        <v>116.17</v>
      </c>
      <c r="J43">
        <v>49.18</v>
      </c>
      <c r="K43">
        <v>4999</v>
      </c>
      <c r="L43">
        <v>1670</v>
      </c>
      <c r="M43">
        <v>118</v>
      </c>
      <c r="N43">
        <f t="shared" si="0"/>
        <v>7.0658682634730532E-2</v>
      </c>
      <c r="O43">
        <v>1659.14</v>
      </c>
      <c r="P43">
        <v>136.24</v>
      </c>
      <c r="Q43" s="1">
        <v>0.77990000000000004</v>
      </c>
      <c r="R43">
        <v>99141.2</v>
      </c>
      <c r="S43">
        <v>109744.5</v>
      </c>
      <c r="T43">
        <v>1</v>
      </c>
      <c r="U43">
        <v>31</v>
      </c>
      <c r="V43">
        <v>42</v>
      </c>
      <c r="W43">
        <v>30.51</v>
      </c>
      <c r="X43">
        <v>41.79</v>
      </c>
      <c r="Y43" s="1">
        <v>2.0000000000000001E-4</v>
      </c>
      <c r="Z43">
        <v>0</v>
      </c>
      <c r="AA43">
        <v>0</v>
      </c>
    </row>
    <row r="44" spans="1:27" x14ac:dyDescent="0.3">
      <c r="A44" t="s">
        <v>68</v>
      </c>
      <c r="C44">
        <v>5000</v>
      </c>
      <c r="D44">
        <v>80</v>
      </c>
      <c r="E44">
        <v>87</v>
      </c>
      <c r="F44">
        <v>79.3</v>
      </c>
      <c r="G44">
        <v>87.76</v>
      </c>
      <c r="H44" s="1">
        <v>0.7954</v>
      </c>
      <c r="I44">
        <v>116.29</v>
      </c>
      <c r="J44">
        <v>48.22</v>
      </c>
      <c r="K44">
        <v>4995</v>
      </c>
      <c r="L44">
        <v>1747</v>
      </c>
      <c r="M44">
        <v>103</v>
      </c>
      <c r="N44">
        <f t="shared" si="0"/>
        <v>5.8958214081282198E-2</v>
      </c>
      <c r="O44">
        <v>1742.2</v>
      </c>
      <c r="P44">
        <v>104.95</v>
      </c>
      <c r="Q44" s="1">
        <v>0.79459999999999997</v>
      </c>
      <c r="R44">
        <v>71203.820000000007</v>
      </c>
      <c r="S44">
        <v>16780.04</v>
      </c>
      <c r="T44">
        <v>5</v>
      </c>
      <c r="U44">
        <v>35</v>
      </c>
      <c r="V44">
        <v>16</v>
      </c>
      <c r="W44">
        <v>61.59</v>
      </c>
      <c r="X44">
        <v>18.329999999999998</v>
      </c>
      <c r="Y44" s="1">
        <v>8.0000000000000004E-4</v>
      </c>
      <c r="Z44">
        <v>1667.25</v>
      </c>
      <c r="AA44">
        <v>197.24</v>
      </c>
    </row>
    <row r="45" spans="1:27" x14ac:dyDescent="0.3">
      <c r="A45" t="s">
        <v>69</v>
      </c>
      <c r="C45">
        <v>5000</v>
      </c>
      <c r="D45">
        <v>80</v>
      </c>
      <c r="E45">
        <v>87</v>
      </c>
      <c r="F45">
        <v>79.209999999999994</v>
      </c>
      <c r="G45">
        <v>87.71</v>
      </c>
      <c r="H45" s="1">
        <v>0.86580000000000001</v>
      </c>
      <c r="I45">
        <v>112.3</v>
      </c>
      <c r="J45">
        <v>48.81</v>
      </c>
      <c r="K45">
        <v>4997</v>
      </c>
      <c r="L45">
        <v>931</v>
      </c>
      <c r="M45">
        <v>176</v>
      </c>
      <c r="N45">
        <f t="shared" si="0"/>
        <v>0.18904403866809882</v>
      </c>
      <c r="O45">
        <v>957.4</v>
      </c>
      <c r="P45">
        <v>178.43</v>
      </c>
      <c r="Q45" s="1">
        <v>0.86529999999999996</v>
      </c>
      <c r="R45">
        <v>16159.66</v>
      </c>
      <c r="S45">
        <v>16011.49</v>
      </c>
      <c r="T45">
        <v>3</v>
      </c>
      <c r="U45">
        <v>15</v>
      </c>
      <c r="V45">
        <v>11</v>
      </c>
      <c r="W45">
        <v>14.62</v>
      </c>
      <c r="X45">
        <v>15.43</v>
      </c>
      <c r="Y45" s="1">
        <v>5.0000000000000001E-4</v>
      </c>
      <c r="Z45">
        <v>98.48</v>
      </c>
      <c r="AA45">
        <v>64.62</v>
      </c>
    </row>
    <row r="46" spans="1:27" x14ac:dyDescent="0.3">
      <c r="A46" t="s">
        <v>70</v>
      </c>
      <c r="C46">
        <v>2017</v>
      </c>
      <c r="D46">
        <v>79</v>
      </c>
      <c r="E46">
        <v>88</v>
      </c>
      <c r="F46">
        <v>77.989999999999995</v>
      </c>
      <c r="G46">
        <v>88.48</v>
      </c>
      <c r="H46" s="1">
        <v>0.57330000000000003</v>
      </c>
      <c r="I46">
        <v>130.38999999999999</v>
      </c>
      <c r="J46">
        <v>59.23</v>
      </c>
      <c r="K46">
        <v>2007</v>
      </c>
      <c r="L46">
        <v>1065</v>
      </c>
      <c r="M46">
        <v>78</v>
      </c>
      <c r="N46">
        <f t="shared" si="0"/>
        <v>7.3239436619718309E-2</v>
      </c>
      <c r="O46">
        <v>1088.28</v>
      </c>
      <c r="P46">
        <v>196.61</v>
      </c>
      <c r="Q46" s="1">
        <v>0.57050000000000001</v>
      </c>
      <c r="R46">
        <v>186321.48</v>
      </c>
      <c r="S46">
        <v>477373.11</v>
      </c>
      <c r="T46">
        <v>10</v>
      </c>
      <c r="U46">
        <v>21</v>
      </c>
      <c r="V46">
        <v>13</v>
      </c>
      <c r="W46">
        <v>47.26</v>
      </c>
      <c r="X46">
        <v>28.88</v>
      </c>
      <c r="Y46" s="1">
        <v>2.8E-3</v>
      </c>
      <c r="Z46">
        <v>1993.56</v>
      </c>
      <c r="AA46">
        <v>969.33</v>
      </c>
    </row>
    <row r="47" spans="1:27" x14ac:dyDescent="0.3">
      <c r="A47" t="s">
        <v>71</v>
      </c>
      <c r="C47">
        <v>5000</v>
      </c>
      <c r="D47">
        <v>80</v>
      </c>
      <c r="E47">
        <v>88</v>
      </c>
      <c r="F47">
        <v>79.599999999999994</v>
      </c>
      <c r="G47">
        <v>87.98</v>
      </c>
      <c r="H47" s="1">
        <v>0.84699999999999998</v>
      </c>
      <c r="I47">
        <v>115.26</v>
      </c>
      <c r="J47">
        <v>52</v>
      </c>
      <c r="K47">
        <v>4997</v>
      </c>
      <c r="L47">
        <v>1219</v>
      </c>
      <c r="M47">
        <v>184</v>
      </c>
      <c r="N47">
        <f t="shared" si="0"/>
        <v>0.15094339622641509</v>
      </c>
      <c r="O47">
        <v>1220.1199999999999</v>
      </c>
      <c r="P47">
        <v>208.06</v>
      </c>
      <c r="Q47" s="1">
        <v>0.84650000000000003</v>
      </c>
      <c r="R47">
        <v>22030.78</v>
      </c>
      <c r="S47">
        <v>108272.59</v>
      </c>
      <c r="T47">
        <v>3</v>
      </c>
      <c r="U47">
        <v>44</v>
      </c>
      <c r="V47">
        <v>154</v>
      </c>
      <c r="W47">
        <v>62.88</v>
      </c>
      <c r="X47">
        <v>220.38</v>
      </c>
      <c r="Y47" s="1">
        <v>5.0000000000000001E-4</v>
      </c>
      <c r="Z47">
        <v>2754.2</v>
      </c>
      <c r="AA47">
        <v>41321.370000000003</v>
      </c>
    </row>
    <row r="48" spans="1:27" x14ac:dyDescent="0.3">
      <c r="A48" t="s">
        <v>72</v>
      </c>
      <c r="C48">
        <v>5000</v>
      </c>
      <c r="D48">
        <v>80</v>
      </c>
      <c r="E48">
        <v>87</v>
      </c>
      <c r="F48">
        <v>79.209999999999994</v>
      </c>
      <c r="G48">
        <v>87.73</v>
      </c>
      <c r="H48" s="1">
        <v>0.59719999999999995</v>
      </c>
      <c r="I48">
        <v>120.63</v>
      </c>
      <c r="J48">
        <v>50.11</v>
      </c>
      <c r="K48">
        <v>4990</v>
      </c>
      <c r="L48">
        <v>931</v>
      </c>
      <c r="M48">
        <v>176</v>
      </c>
      <c r="N48">
        <f t="shared" si="0"/>
        <v>0.18904403866809882</v>
      </c>
      <c r="O48">
        <v>1040.4100000000001</v>
      </c>
      <c r="P48">
        <v>179.35</v>
      </c>
      <c r="Q48" s="1">
        <v>0.59599999999999997</v>
      </c>
      <c r="R48">
        <v>356093.64</v>
      </c>
      <c r="S48">
        <v>3000.75</v>
      </c>
      <c r="T48">
        <v>10</v>
      </c>
      <c r="U48">
        <v>36</v>
      </c>
      <c r="V48">
        <v>23</v>
      </c>
      <c r="W48">
        <v>50.77</v>
      </c>
      <c r="X48">
        <v>31.06</v>
      </c>
      <c r="Y48" s="1">
        <v>1.1999999999999999E-3</v>
      </c>
      <c r="Z48">
        <v>1150.04</v>
      </c>
      <c r="AA48">
        <v>405.59</v>
      </c>
    </row>
    <row r="49" spans="1:27" x14ac:dyDescent="0.3">
      <c r="A49" t="s">
        <v>73</v>
      </c>
      <c r="C49">
        <v>5000</v>
      </c>
      <c r="D49">
        <v>80</v>
      </c>
      <c r="E49">
        <v>88</v>
      </c>
      <c r="F49">
        <v>79.37</v>
      </c>
      <c r="G49">
        <v>88.76</v>
      </c>
      <c r="H49" s="1">
        <v>0.81979999999999997</v>
      </c>
      <c r="I49">
        <v>116.16</v>
      </c>
      <c r="J49">
        <v>53.98</v>
      </c>
      <c r="K49">
        <v>4998</v>
      </c>
      <c r="L49">
        <v>931</v>
      </c>
      <c r="M49">
        <v>453</v>
      </c>
      <c r="N49">
        <f t="shared" si="0"/>
        <v>0.48657357679914071</v>
      </c>
      <c r="O49">
        <v>862.19</v>
      </c>
      <c r="P49">
        <v>623.28</v>
      </c>
      <c r="Q49" s="1">
        <v>0.81950000000000001</v>
      </c>
      <c r="R49">
        <v>101165.01</v>
      </c>
      <c r="S49">
        <v>872306.21</v>
      </c>
      <c r="T49">
        <v>3</v>
      </c>
      <c r="U49">
        <v>63</v>
      </c>
      <c r="V49">
        <v>69</v>
      </c>
      <c r="W49">
        <v>94.54</v>
      </c>
      <c r="X49">
        <v>130.86000000000001</v>
      </c>
      <c r="Y49" s="1">
        <v>5.0000000000000001E-4</v>
      </c>
      <c r="Z49">
        <v>2215.06</v>
      </c>
      <c r="AA49">
        <v>8897.01</v>
      </c>
    </row>
    <row r="50" spans="1:27" x14ac:dyDescent="0.3">
      <c r="A50" t="s">
        <v>74</v>
      </c>
      <c r="C50">
        <v>3163</v>
      </c>
      <c r="D50">
        <v>79</v>
      </c>
      <c r="E50">
        <v>88</v>
      </c>
      <c r="F50">
        <v>78.510000000000005</v>
      </c>
      <c r="G50">
        <v>88.01</v>
      </c>
      <c r="H50" s="1">
        <v>0.51839999999999997</v>
      </c>
      <c r="I50">
        <v>130.97999999999999</v>
      </c>
      <c r="J50">
        <v>51.91</v>
      </c>
      <c r="K50">
        <v>3160</v>
      </c>
      <c r="L50">
        <v>1596</v>
      </c>
      <c r="M50">
        <v>141</v>
      </c>
      <c r="N50">
        <f t="shared" si="0"/>
        <v>8.834586466165413E-2</v>
      </c>
      <c r="O50">
        <v>1961.01</v>
      </c>
      <c r="P50">
        <v>220.71</v>
      </c>
      <c r="Q50" s="1">
        <v>0.51790000000000003</v>
      </c>
      <c r="R50">
        <v>3292416.79</v>
      </c>
      <c r="S50">
        <v>166087.32999999999</v>
      </c>
      <c r="T50">
        <v>3</v>
      </c>
      <c r="U50">
        <v>40</v>
      </c>
      <c r="V50">
        <v>24</v>
      </c>
      <c r="W50">
        <v>38.049999999999997</v>
      </c>
      <c r="X50">
        <v>32.369999999999997</v>
      </c>
      <c r="Y50" s="1">
        <v>5.0000000000000001E-4</v>
      </c>
      <c r="Z50">
        <v>540.76</v>
      </c>
      <c r="AA50">
        <v>598.4</v>
      </c>
    </row>
    <row r="51" spans="1:27" x14ac:dyDescent="0.3">
      <c r="A51" t="s">
        <v>75</v>
      </c>
      <c r="C51">
        <v>5000</v>
      </c>
      <c r="D51">
        <v>80</v>
      </c>
      <c r="E51">
        <v>88</v>
      </c>
      <c r="F51">
        <v>79.319999999999993</v>
      </c>
      <c r="G51">
        <v>87.84</v>
      </c>
      <c r="H51" s="1">
        <v>0.90239999999999998</v>
      </c>
      <c r="I51">
        <v>113.54</v>
      </c>
      <c r="J51">
        <v>48.1</v>
      </c>
      <c r="K51">
        <v>4999</v>
      </c>
      <c r="L51">
        <v>973</v>
      </c>
      <c r="M51">
        <v>10</v>
      </c>
      <c r="N51">
        <f t="shared" si="0"/>
        <v>1.0277492291880781E-2</v>
      </c>
      <c r="O51">
        <v>1007.2</v>
      </c>
      <c r="P51">
        <v>11.44</v>
      </c>
      <c r="Q51" s="1">
        <v>0.9022</v>
      </c>
      <c r="R51">
        <v>20951.060000000001</v>
      </c>
      <c r="S51">
        <v>45.45</v>
      </c>
      <c r="T51">
        <v>1</v>
      </c>
      <c r="U51">
        <v>31</v>
      </c>
      <c r="V51">
        <v>7</v>
      </c>
      <c r="W51">
        <v>30.51</v>
      </c>
      <c r="X51">
        <v>6.61</v>
      </c>
      <c r="Y51" s="1">
        <v>2.0000000000000001E-4</v>
      </c>
      <c r="Z51">
        <v>0</v>
      </c>
      <c r="AA51">
        <v>0</v>
      </c>
    </row>
    <row r="52" spans="1:27" x14ac:dyDescent="0.3">
      <c r="A52" t="s">
        <v>76</v>
      </c>
      <c r="C52">
        <v>5000</v>
      </c>
      <c r="D52">
        <v>79</v>
      </c>
      <c r="E52">
        <v>87</v>
      </c>
      <c r="F52">
        <v>79.13</v>
      </c>
      <c r="G52">
        <v>87.7</v>
      </c>
      <c r="H52" s="1">
        <v>0.51929999999999998</v>
      </c>
      <c r="I52">
        <v>112.25</v>
      </c>
      <c r="J52">
        <v>51.81</v>
      </c>
      <c r="K52">
        <v>4995</v>
      </c>
      <c r="L52">
        <v>1596</v>
      </c>
      <c r="M52">
        <v>12</v>
      </c>
      <c r="N52">
        <f t="shared" si="0"/>
        <v>7.5187969924812026E-3</v>
      </c>
      <c r="O52">
        <v>1585.34</v>
      </c>
      <c r="P52">
        <v>13.41</v>
      </c>
      <c r="Q52" s="1">
        <v>0.51880000000000004</v>
      </c>
      <c r="R52">
        <v>59166.1</v>
      </c>
      <c r="S52">
        <v>357.64</v>
      </c>
      <c r="T52">
        <v>5</v>
      </c>
      <c r="U52">
        <v>42</v>
      </c>
      <c r="V52">
        <v>7</v>
      </c>
      <c r="W52">
        <v>45.16</v>
      </c>
      <c r="X52">
        <v>5.99</v>
      </c>
      <c r="Y52" s="1">
        <v>5.0000000000000001E-4</v>
      </c>
      <c r="Z52">
        <v>561.42999999999995</v>
      </c>
      <c r="AA52">
        <v>8.08</v>
      </c>
    </row>
    <row r="53" spans="1:27" x14ac:dyDescent="0.3">
      <c r="A53" t="s">
        <v>77</v>
      </c>
      <c r="C53">
        <v>5000</v>
      </c>
      <c r="D53">
        <v>80</v>
      </c>
      <c r="E53">
        <v>88</v>
      </c>
      <c r="F53">
        <v>79.069999999999993</v>
      </c>
      <c r="G53">
        <v>87.78</v>
      </c>
      <c r="H53" s="1">
        <v>0.75529999999999997</v>
      </c>
      <c r="I53">
        <v>113.99</v>
      </c>
      <c r="J53">
        <v>49.49</v>
      </c>
      <c r="K53">
        <v>4997</v>
      </c>
      <c r="L53">
        <v>1526</v>
      </c>
      <c r="M53">
        <v>12</v>
      </c>
      <c r="N53">
        <f t="shared" si="0"/>
        <v>7.8636959370904317E-3</v>
      </c>
      <c r="O53">
        <v>1558.77</v>
      </c>
      <c r="P53">
        <v>13.84</v>
      </c>
      <c r="Q53" s="1">
        <v>0.75480000000000003</v>
      </c>
      <c r="R53">
        <v>32426.02</v>
      </c>
      <c r="S53">
        <v>5313.74</v>
      </c>
      <c r="T53">
        <v>3</v>
      </c>
      <c r="U53">
        <v>57</v>
      </c>
      <c r="V53">
        <v>23</v>
      </c>
      <c r="W53">
        <v>43.61</v>
      </c>
      <c r="X53">
        <v>29.03</v>
      </c>
      <c r="Y53" s="1">
        <v>5.0000000000000001E-4</v>
      </c>
      <c r="Z53">
        <v>764.89</v>
      </c>
      <c r="AA53">
        <v>364.22</v>
      </c>
    </row>
    <row r="54" spans="1:27" x14ac:dyDescent="0.3">
      <c r="A54" t="s">
        <v>78</v>
      </c>
      <c r="C54">
        <v>5000</v>
      </c>
      <c r="D54">
        <v>79</v>
      </c>
      <c r="E54">
        <v>88</v>
      </c>
      <c r="F54">
        <v>78.91</v>
      </c>
      <c r="G54">
        <v>87.93</v>
      </c>
      <c r="H54" s="1">
        <v>0.63080000000000003</v>
      </c>
      <c r="I54">
        <v>120</v>
      </c>
      <c r="J54">
        <v>49.27</v>
      </c>
      <c r="K54">
        <v>4997</v>
      </c>
      <c r="L54">
        <v>1275</v>
      </c>
      <c r="M54">
        <v>14</v>
      </c>
      <c r="N54">
        <f t="shared" si="0"/>
        <v>1.0980392156862745E-2</v>
      </c>
      <c r="O54">
        <v>1288.27</v>
      </c>
      <c r="P54">
        <v>15.1</v>
      </c>
      <c r="Q54" s="1">
        <v>0.63039999999999996</v>
      </c>
      <c r="R54">
        <v>43189.43</v>
      </c>
      <c r="S54">
        <v>74.239999999999995</v>
      </c>
      <c r="T54">
        <v>3</v>
      </c>
      <c r="U54">
        <v>31</v>
      </c>
      <c r="V54">
        <v>16</v>
      </c>
      <c r="W54">
        <v>30.46</v>
      </c>
      <c r="X54">
        <v>12.33</v>
      </c>
      <c r="Y54" s="1">
        <v>4.0000000000000002E-4</v>
      </c>
      <c r="Z54">
        <v>24.63</v>
      </c>
      <c r="AA54">
        <v>52.8</v>
      </c>
    </row>
    <row r="55" spans="1:27" x14ac:dyDescent="0.3">
      <c r="A55" t="s">
        <v>79</v>
      </c>
      <c r="C55">
        <v>5000</v>
      </c>
      <c r="D55">
        <v>80</v>
      </c>
      <c r="E55">
        <v>87</v>
      </c>
      <c r="F55">
        <v>79.64</v>
      </c>
      <c r="G55">
        <v>87.57</v>
      </c>
      <c r="H55" s="1">
        <v>0.68369999999999997</v>
      </c>
      <c r="I55">
        <v>113.54</v>
      </c>
      <c r="J55">
        <v>49.83</v>
      </c>
      <c r="K55">
        <v>4994</v>
      </c>
      <c r="L55">
        <v>1670</v>
      </c>
      <c r="M55">
        <v>13</v>
      </c>
      <c r="N55">
        <f t="shared" si="0"/>
        <v>7.784431137724551E-3</v>
      </c>
      <c r="O55">
        <v>1665.48</v>
      </c>
      <c r="P55">
        <v>13.99</v>
      </c>
      <c r="Q55" s="1">
        <v>0.68289999999999995</v>
      </c>
      <c r="R55">
        <v>43369</v>
      </c>
      <c r="S55">
        <v>64.45</v>
      </c>
      <c r="T55">
        <v>6</v>
      </c>
      <c r="U55">
        <v>29</v>
      </c>
      <c r="V55">
        <v>5</v>
      </c>
      <c r="W55">
        <v>36.17</v>
      </c>
      <c r="X55">
        <v>4.5999999999999996</v>
      </c>
      <c r="Y55" s="1">
        <v>8.0000000000000004E-4</v>
      </c>
      <c r="Z55">
        <v>414.81</v>
      </c>
      <c r="AA55">
        <v>2.48</v>
      </c>
    </row>
    <row r="56" spans="1:27" x14ac:dyDescent="0.3">
      <c r="A56" t="s">
        <v>80</v>
      </c>
      <c r="C56">
        <v>5000</v>
      </c>
      <c r="D56">
        <v>80</v>
      </c>
      <c r="E56">
        <v>87</v>
      </c>
      <c r="F56">
        <v>79.45</v>
      </c>
      <c r="G56">
        <v>87.79</v>
      </c>
      <c r="H56" s="1">
        <v>0.76949999999999996</v>
      </c>
      <c r="I56">
        <v>119.77</v>
      </c>
      <c r="J56">
        <v>50.88</v>
      </c>
      <c r="K56">
        <v>4990</v>
      </c>
      <c r="L56">
        <v>1747</v>
      </c>
      <c r="M56">
        <v>14</v>
      </c>
      <c r="N56">
        <f t="shared" si="0"/>
        <v>8.0137378362907848E-3</v>
      </c>
      <c r="O56">
        <v>1769.26</v>
      </c>
      <c r="P56">
        <v>14.65</v>
      </c>
      <c r="Q56" s="1">
        <v>0.76790000000000003</v>
      </c>
      <c r="R56">
        <v>166316.79999999999</v>
      </c>
      <c r="S56">
        <v>78.33</v>
      </c>
      <c r="T56">
        <v>10</v>
      </c>
      <c r="U56">
        <v>23</v>
      </c>
      <c r="V56">
        <v>6</v>
      </c>
      <c r="W56">
        <v>33.15</v>
      </c>
      <c r="X56">
        <v>36.54</v>
      </c>
      <c r="Y56" s="1">
        <v>1.5E-3</v>
      </c>
      <c r="Z56">
        <v>441.25</v>
      </c>
      <c r="AA56">
        <v>4137.7299999999996</v>
      </c>
    </row>
    <row r="57" spans="1:27" x14ac:dyDescent="0.3">
      <c r="A57" t="s">
        <v>81</v>
      </c>
      <c r="C57">
        <v>5000</v>
      </c>
      <c r="D57">
        <v>80</v>
      </c>
      <c r="E57">
        <v>87</v>
      </c>
      <c r="F57">
        <v>79.45</v>
      </c>
      <c r="G57">
        <v>87.67</v>
      </c>
      <c r="H57" s="1">
        <v>0.82430000000000003</v>
      </c>
      <c r="I57">
        <v>116.66</v>
      </c>
      <c r="J57">
        <v>48.22</v>
      </c>
      <c r="K57">
        <v>4997</v>
      </c>
      <c r="L57">
        <v>931</v>
      </c>
      <c r="M57">
        <v>16</v>
      </c>
      <c r="N57">
        <f t="shared" si="0"/>
        <v>1.7185821697099892E-2</v>
      </c>
      <c r="O57">
        <v>940.46</v>
      </c>
      <c r="P57">
        <v>17.86</v>
      </c>
      <c r="Q57" s="1">
        <v>0.82379999999999998</v>
      </c>
      <c r="R57">
        <v>28863.57</v>
      </c>
      <c r="S57">
        <v>107.86</v>
      </c>
      <c r="T57">
        <v>3</v>
      </c>
      <c r="U57">
        <v>118</v>
      </c>
      <c r="V57">
        <v>21</v>
      </c>
      <c r="W57">
        <v>104.92</v>
      </c>
      <c r="X57">
        <v>26.4</v>
      </c>
      <c r="Y57" s="1">
        <v>5.0000000000000001E-4</v>
      </c>
      <c r="Z57">
        <v>941.93</v>
      </c>
      <c r="AA57">
        <v>158.24</v>
      </c>
    </row>
    <row r="58" spans="1:27" x14ac:dyDescent="0.3">
      <c r="A58" t="s">
        <v>82</v>
      </c>
      <c r="C58">
        <v>1965</v>
      </c>
      <c r="D58">
        <v>78</v>
      </c>
      <c r="E58">
        <v>88</v>
      </c>
      <c r="F58">
        <v>78.06</v>
      </c>
      <c r="G58">
        <v>88.04</v>
      </c>
      <c r="H58" s="1">
        <v>0.5827</v>
      </c>
      <c r="I58">
        <v>121.17</v>
      </c>
      <c r="J58">
        <v>51.65</v>
      </c>
      <c r="K58">
        <v>1962</v>
      </c>
      <c r="L58">
        <v>1018</v>
      </c>
      <c r="M58">
        <v>18</v>
      </c>
      <c r="N58">
        <f t="shared" si="0"/>
        <v>1.768172888015717E-2</v>
      </c>
      <c r="O58">
        <v>1067.94</v>
      </c>
      <c r="P58">
        <v>19.52</v>
      </c>
      <c r="Q58" s="1">
        <v>0.58189999999999997</v>
      </c>
      <c r="R58">
        <v>181741.39</v>
      </c>
      <c r="S58">
        <v>148.62</v>
      </c>
      <c r="T58">
        <v>3</v>
      </c>
      <c r="U58">
        <v>16</v>
      </c>
      <c r="V58">
        <v>12</v>
      </c>
      <c r="W58">
        <v>29.24</v>
      </c>
      <c r="X58">
        <v>18.53</v>
      </c>
      <c r="Y58" s="1">
        <v>8.9999999999999998E-4</v>
      </c>
      <c r="Z58">
        <v>393.21</v>
      </c>
      <c r="AA58">
        <v>136.97</v>
      </c>
    </row>
    <row r="59" spans="1:27" x14ac:dyDescent="0.3">
      <c r="A59" t="s">
        <v>83</v>
      </c>
      <c r="C59">
        <v>5000</v>
      </c>
      <c r="D59">
        <v>80</v>
      </c>
      <c r="E59">
        <v>88</v>
      </c>
      <c r="F59">
        <v>79.36</v>
      </c>
      <c r="G59">
        <v>87.76</v>
      </c>
      <c r="H59" s="1">
        <v>0.82479999999999998</v>
      </c>
      <c r="I59">
        <v>110.9</v>
      </c>
      <c r="J59">
        <v>45.91</v>
      </c>
      <c r="K59">
        <v>4998</v>
      </c>
      <c r="L59">
        <v>1165</v>
      </c>
      <c r="M59">
        <v>21</v>
      </c>
      <c r="N59">
        <f t="shared" si="0"/>
        <v>1.8025751072961373E-2</v>
      </c>
      <c r="O59">
        <v>1106.45</v>
      </c>
      <c r="P59">
        <v>22.39</v>
      </c>
      <c r="Q59" s="1">
        <v>0.82450000000000001</v>
      </c>
      <c r="R59">
        <v>80203.87</v>
      </c>
      <c r="S59">
        <v>156.34</v>
      </c>
      <c r="T59">
        <v>2</v>
      </c>
      <c r="U59">
        <v>77</v>
      </c>
      <c r="V59">
        <v>11</v>
      </c>
      <c r="W59">
        <v>98.99</v>
      </c>
      <c r="X59">
        <v>16.07</v>
      </c>
      <c r="Y59" s="1">
        <v>2.9999999999999997E-4</v>
      </c>
      <c r="Z59">
        <v>575.84</v>
      </c>
      <c r="AA59">
        <v>27.27</v>
      </c>
    </row>
    <row r="60" spans="1:27" x14ac:dyDescent="0.3">
      <c r="A60" t="s">
        <v>84</v>
      </c>
      <c r="C60">
        <v>5000</v>
      </c>
      <c r="D60">
        <v>79</v>
      </c>
      <c r="E60">
        <v>87</v>
      </c>
      <c r="F60">
        <v>79.06</v>
      </c>
      <c r="G60">
        <v>87.84</v>
      </c>
      <c r="H60" s="1">
        <v>0.53739999999999999</v>
      </c>
      <c r="I60">
        <v>113.56</v>
      </c>
      <c r="J60">
        <v>49.72</v>
      </c>
      <c r="K60">
        <v>4994</v>
      </c>
      <c r="L60">
        <v>931</v>
      </c>
      <c r="M60">
        <v>24</v>
      </c>
      <c r="N60">
        <f t="shared" si="0"/>
        <v>2.577873254564984E-2</v>
      </c>
      <c r="O60">
        <v>1078.8</v>
      </c>
      <c r="P60">
        <v>26.36</v>
      </c>
      <c r="Q60" s="1">
        <v>0.53680000000000005</v>
      </c>
      <c r="R60">
        <v>575433.03</v>
      </c>
      <c r="S60">
        <v>262.62</v>
      </c>
      <c r="T60">
        <v>6</v>
      </c>
      <c r="U60">
        <v>31</v>
      </c>
      <c r="V60">
        <v>10</v>
      </c>
      <c r="W60">
        <v>46.94</v>
      </c>
      <c r="X60">
        <v>15.44</v>
      </c>
      <c r="Y60" s="1">
        <v>5.9999999999999995E-4</v>
      </c>
      <c r="Z60">
        <v>681.39</v>
      </c>
      <c r="AA60">
        <v>86.12</v>
      </c>
    </row>
    <row r="61" spans="1:27" x14ac:dyDescent="0.3">
      <c r="A61" t="s">
        <v>85</v>
      </c>
      <c r="C61">
        <v>5000</v>
      </c>
      <c r="D61">
        <v>80</v>
      </c>
      <c r="E61">
        <v>89</v>
      </c>
      <c r="F61">
        <v>79.08</v>
      </c>
      <c r="G61">
        <v>88.89</v>
      </c>
      <c r="H61" s="1">
        <v>0.74829999999999997</v>
      </c>
      <c r="I61">
        <v>113.88</v>
      </c>
      <c r="J61">
        <v>50.75</v>
      </c>
      <c r="K61">
        <v>4996</v>
      </c>
      <c r="L61">
        <v>931</v>
      </c>
      <c r="M61">
        <v>35</v>
      </c>
      <c r="N61">
        <f t="shared" si="0"/>
        <v>3.7593984962406013E-2</v>
      </c>
      <c r="O61">
        <v>899.37</v>
      </c>
      <c r="P61">
        <v>36.5</v>
      </c>
      <c r="Q61" s="1">
        <v>0.74770000000000003</v>
      </c>
      <c r="R61">
        <v>1156294.49</v>
      </c>
      <c r="S61">
        <v>569.96</v>
      </c>
      <c r="T61">
        <v>4</v>
      </c>
      <c r="U61">
        <v>59</v>
      </c>
      <c r="V61">
        <v>13</v>
      </c>
      <c r="W61">
        <v>65.75</v>
      </c>
      <c r="X61">
        <v>14.81</v>
      </c>
      <c r="Y61" s="1">
        <v>5.9999999999999995E-4</v>
      </c>
      <c r="Z61">
        <v>124.66</v>
      </c>
      <c r="AA61">
        <v>32.21</v>
      </c>
    </row>
    <row r="62" spans="1:27" x14ac:dyDescent="0.3">
      <c r="A62" t="s">
        <v>86</v>
      </c>
      <c r="C62">
        <v>3533</v>
      </c>
      <c r="D62">
        <v>79</v>
      </c>
      <c r="E62">
        <v>88</v>
      </c>
      <c r="F62">
        <v>78.61</v>
      </c>
      <c r="G62">
        <v>88.21</v>
      </c>
      <c r="H62" s="1">
        <v>0.50380000000000003</v>
      </c>
      <c r="I62">
        <v>136.41999999999999</v>
      </c>
      <c r="J62">
        <v>51.59</v>
      </c>
      <c r="K62">
        <v>3525</v>
      </c>
      <c r="L62">
        <v>1670</v>
      </c>
      <c r="M62">
        <v>35</v>
      </c>
      <c r="N62">
        <f t="shared" si="0"/>
        <v>2.0958083832335328E-2</v>
      </c>
      <c r="O62">
        <v>2039.09</v>
      </c>
      <c r="P62">
        <v>36.21</v>
      </c>
      <c r="Q62" s="1">
        <v>0.50260000000000005</v>
      </c>
      <c r="R62">
        <v>2780730.73</v>
      </c>
      <c r="S62">
        <v>591.98</v>
      </c>
      <c r="T62">
        <v>8</v>
      </c>
      <c r="U62">
        <v>49</v>
      </c>
      <c r="V62">
        <v>20</v>
      </c>
      <c r="W62">
        <v>44.23</v>
      </c>
      <c r="X62">
        <v>23.45</v>
      </c>
      <c r="Y62" s="1">
        <v>1.1000000000000001E-3</v>
      </c>
      <c r="Z62">
        <v>691.11</v>
      </c>
      <c r="AA62">
        <v>224.02</v>
      </c>
    </row>
    <row r="63" spans="1:27" x14ac:dyDescent="0.3">
      <c r="A63" t="s">
        <v>87</v>
      </c>
      <c r="C63">
        <v>5000</v>
      </c>
      <c r="D63">
        <v>80</v>
      </c>
      <c r="E63">
        <v>88</v>
      </c>
      <c r="F63">
        <v>79.38</v>
      </c>
      <c r="G63">
        <v>87.83</v>
      </c>
      <c r="H63" s="1">
        <v>0.86460000000000004</v>
      </c>
      <c r="I63">
        <v>117.9</v>
      </c>
      <c r="J63">
        <v>48.49</v>
      </c>
      <c r="K63">
        <v>4999</v>
      </c>
      <c r="L63">
        <v>1018</v>
      </c>
      <c r="M63">
        <v>11</v>
      </c>
      <c r="N63">
        <f t="shared" si="0"/>
        <v>1.0805500982318271E-2</v>
      </c>
      <c r="O63">
        <v>1021.38</v>
      </c>
      <c r="P63">
        <v>11.91</v>
      </c>
      <c r="Q63" s="1">
        <v>0.86439999999999995</v>
      </c>
      <c r="R63">
        <v>15372.95</v>
      </c>
      <c r="S63">
        <v>47.92</v>
      </c>
      <c r="T63">
        <v>1</v>
      </c>
      <c r="U63">
        <v>50</v>
      </c>
      <c r="V63">
        <v>2</v>
      </c>
      <c r="W63">
        <v>50.03</v>
      </c>
      <c r="X63">
        <v>2.15</v>
      </c>
      <c r="Y63" s="1">
        <v>2.0000000000000001E-4</v>
      </c>
      <c r="Z63">
        <v>0</v>
      </c>
      <c r="AA63">
        <v>0</v>
      </c>
    </row>
    <row r="64" spans="1:27" x14ac:dyDescent="0.3">
      <c r="A64" t="s">
        <v>88</v>
      </c>
      <c r="C64">
        <v>5000</v>
      </c>
      <c r="D64">
        <v>80</v>
      </c>
      <c r="E64">
        <v>87</v>
      </c>
      <c r="F64">
        <v>79.3</v>
      </c>
      <c r="G64">
        <v>87.68</v>
      </c>
      <c r="H64" s="1">
        <v>0.49459999999999998</v>
      </c>
      <c r="I64">
        <v>115.47</v>
      </c>
      <c r="J64">
        <v>51.73</v>
      </c>
      <c r="K64">
        <v>4996</v>
      </c>
      <c r="L64">
        <v>1596</v>
      </c>
      <c r="M64">
        <v>12</v>
      </c>
      <c r="N64">
        <f t="shared" si="0"/>
        <v>7.5187969924812026E-3</v>
      </c>
      <c r="O64">
        <v>1583.84</v>
      </c>
      <c r="P64">
        <v>13.28</v>
      </c>
      <c r="Q64" s="1">
        <v>0.49419999999999997</v>
      </c>
      <c r="R64">
        <v>52209.21</v>
      </c>
      <c r="S64">
        <v>70.52</v>
      </c>
      <c r="T64">
        <v>4</v>
      </c>
      <c r="U64">
        <v>12</v>
      </c>
      <c r="V64">
        <v>5</v>
      </c>
      <c r="W64">
        <v>14.36</v>
      </c>
      <c r="X64">
        <v>24.88</v>
      </c>
      <c r="Y64" s="1">
        <v>4.0000000000000002E-4</v>
      </c>
      <c r="Z64">
        <v>61.32</v>
      </c>
      <c r="AA64">
        <v>1238.3599999999999</v>
      </c>
    </row>
    <row r="65" spans="1:27" x14ac:dyDescent="0.3">
      <c r="A65" t="s">
        <v>89</v>
      </c>
      <c r="C65">
        <v>5000</v>
      </c>
      <c r="D65">
        <v>80</v>
      </c>
      <c r="E65">
        <v>87</v>
      </c>
      <c r="F65">
        <v>79.37</v>
      </c>
      <c r="G65">
        <v>87.74</v>
      </c>
      <c r="H65" s="1">
        <v>0.68289999999999995</v>
      </c>
      <c r="I65">
        <v>117.6</v>
      </c>
      <c r="J65">
        <v>49.57</v>
      </c>
      <c r="K65">
        <v>4996</v>
      </c>
      <c r="L65">
        <v>1526</v>
      </c>
      <c r="M65">
        <v>12</v>
      </c>
      <c r="N65">
        <f t="shared" si="0"/>
        <v>7.8636959370904317E-3</v>
      </c>
      <c r="O65">
        <v>1574.55</v>
      </c>
      <c r="P65">
        <v>13.24</v>
      </c>
      <c r="Q65" s="1">
        <v>0.68230000000000002</v>
      </c>
      <c r="R65">
        <v>964033.15</v>
      </c>
      <c r="S65">
        <v>61.25</v>
      </c>
      <c r="T65">
        <v>4</v>
      </c>
      <c r="U65">
        <v>70</v>
      </c>
      <c r="V65">
        <v>5</v>
      </c>
      <c r="W65">
        <v>67.87</v>
      </c>
      <c r="X65">
        <v>12.31</v>
      </c>
      <c r="Y65" s="1">
        <v>5.0000000000000001E-4</v>
      </c>
      <c r="Z65">
        <v>1574.52</v>
      </c>
      <c r="AA65">
        <v>65.930000000000007</v>
      </c>
    </row>
    <row r="66" spans="1:27" x14ac:dyDescent="0.3">
      <c r="A66" t="s">
        <v>90</v>
      </c>
      <c r="C66">
        <v>4043</v>
      </c>
      <c r="D66">
        <v>77</v>
      </c>
      <c r="E66">
        <v>89</v>
      </c>
      <c r="F66">
        <v>77.13</v>
      </c>
      <c r="G66">
        <v>88.82</v>
      </c>
      <c r="H66" s="1">
        <v>0.56210000000000004</v>
      </c>
      <c r="I66">
        <v>118.83</v>
      </c>
      <c r="J66">
        <v>55.36</v>
      </c>
      <c r="K66">
        <v>4039</v>
      </c>
      <c r="L66">
        <v>1911</v>
      </c>
      <c r="M66">
        <v>21</v>
      </c>
      <c r="N66">
        <f t="shared" si="0"/>
        <v>1.098901098901099E-2</v>
      </c>
      <c r="O66">
        <v>1835.03</v>
      </c>
      <c r="P66">
        <v>22.22</v>
      </c>
      <c r="Q66" s="1">
        <v>0.5615</v>
      </c>
      <c r="R66">
        <v>552991.9</v>
      </c>
      <c r="S66">
        <v>146.99</v>
      </c>
      <c r="T66">
        <v>4</v>
      </c>
      <c r="U66">
        <v>13</v>
      </c>
      <c r="V66">
        <v>8</v>
      </c>
      <c r="W66">
        <v>46.99</v>
      </c>
      <c r="X66">
        <v>26.8</v>
      </c>
      <c r="Y66" s="1">
        <v>5.9999999999999995E-4</v>
      </c>
      <c r="Z66">
        <v>2617.8200000000002</v>
      </c>
      <c r="AA66">
        <v>1164.92</v>
      </c>
    </row>
    <row r="67" spans="1:27" x14ac:dyDescent="0.3">
      <c r="A67" t="s">
        <v>91</v>
      </c>
      <c r="C67">
        <v>5000</v>
      </c>
      <c r="D67">
        <v>80</v>
      </c>
      <c r="E67">
        <v>87</v>
      </c>
      <c r="F67">
        <v>79.52</v>
      </c>
      <c r="G67">
        <v>87.58</v>
      </c>
      <c r="H67" s="1">
        <v>0.64639999999999997</v>
      </c>
      <c r="I67">
        <v>118.91</v>
      </c>
      <c r="J67">
        <v>49.67</v>
      </c>
      <c r="K67">
        <v>4995</v>
      </c>
      <c r="L67">
        <v>1670</v>
      </c>
      <c r="M67">
        <v>13</v>
      </c>
      <c r="N67">
        <f t="shared" si="0"/>
        <v>7.784431137724551E-3</v>
      </c>
      <c r="O67">
        <v>1683.06</v>
      </c>
      <c r="P67">
        <v>14.31</v>
      </c>
      <c r="Q67" s="1">
        <v>0.64580000000000004</v>
      </c>
      <c r="R67">
        <v>82791.38</v>
      </c>
      <c r="S67">
        <v>75.08</v>
      </c>
      <c r="T67">
        <v>5</v>
      </c>
      <c r="U67">
        <v>24</v>
      </c>
      <c r="V67">
        <v>5</v>
      </c>
      <c r="W67">
        <v>25.59</v>
      </c>
      <c r="X67">
        <v>9.0399999999999991</v>
      </c>
      <c r="Y67" s="1">
        <v>5.9999999999999995E-4</v>
      </c>
      <c r="Z67">
        <v>150.22999999999999</v>
      </c>
      <c r="AA67">
        <v>44.4</v>
      </c>
    </row>
    <row r="68" spans="1:27" x14ac:dyDescent="0.3">
      <c r="A68" t="s">
        <v>92</v>
      </c>
      <c r="C68">
        <v>5000</v>
      </c>
      <c r="D68">
        <v>80</v>
      </c>
      <c r="E68">
        <v>87</v>
      </c>
      <c r="F68">
        <v>79.52</v>
      </c>
      <c r="G68">
        <v>87.88</v>
      </c>
      <c r="H68" s="1">
        <v>0.754</v>
      </c>
      <c r="I68">
        <v>117.09</v>
      </c>
      <c r="J68">
        <v>50.17</v>
      </c>
      <c r="K68">
        <v>4995</v>
      </c>
      <c r="L68">
        <v>1747</v>
      </c>
      <c r="M68">
        <v>14</v>
      </c>
      <c r="N68">
        <f t="shared" ref="N68:N69" si="1">M68/L68</f>
        <v>8.0137378362907848E-3</v>
      </c>
      <c r="O68">
        <v>1792.4</v>
      </c>
      <c r="P68">
        <v>14.75</v>
      </c>
      <c r="Q68" s="1">
        <v>0.75329999999999997</v>
      </c>
      <c r="R68">
        <v>75879.3</v>
      </c>
      <c r="S68">
        <v>69.17</v>
      </c>
      <c r="T68">
        <v>5</v>
      </c>
      <c r="U68">
        <v>25</v>
      </c>
      <c r="V68">
        <v>6</v>
      </c>
      <c r="W68">
        <v>24.48</v>
      </c>
      <c r="X68">
        <v>18.649999999999999</v>
      </c>
      <c r="Y68" s="1">
        <v>8.0000000000000004E-4</v>
      </c>
      <c r="Z68">
        <v>92.83</v>
      </c>
      <c r="AA68">
        <v>564.29999999999995</v>
      </c>
    </row>
    <row r="69" spans="1:27" x14ac:dyDescent="0.3">
      <c r="A69" t="s">
        <v>93</v>
      </c>
      <c r="C69">
        <v>5000</v>
      </c>
      <c r="D69">
        <v>80</v>
      </c>
      <c r="E69">
        <v>87</v>
      </c>
      <c r="F69">
        <v>79.23</v>
      </c>
      <c r="G69">
        <v>87.77</v>
      </c>
      <c r="H69" s="1">
        <v>0.78059999999999996</v>
      </c>
      <c r="I69">
        <v>113.84</v>
      </c>
      <c r="J69">
        <v>46.48</v>
      </c>
      <c r="K69">
        <v>4997</v>
      </c>
      <c r="L69">
        <v>931</v>
      </c>
      <c r="M69">
        <v>16</v>
      </c>
      <c r="N69">
        <f t="shared" si="1"/>
        <v>1.7185821697099892E-2</v>
      </c>
      <c r="O69">
        <v>969.84</v>
      </c>
      <c r="P69">
        <v>16.77</v>
      </c>
      <c r="Q69" s="1">
        <v>0.7802</v>
      </c>
      <c r="R69">
        <v>158075.38</v>
      </c>
      <c r="S69">
        <v>85.71</v>
      </c>
      <c r="T69">
        <v>3</v>
      </c>
      <c r="U69">
        <v>63</v>
      </c>
      <c r="V69">
        <v>16</v>
      </c>
      <c r="W69">
        <v>73.930000000000007</v>
      </c>
      <c r="X69">
        <v>15.63</v>
      </c>
      <c r="Y69" s="1">
        <v>5.0000000000000001E-4</v>
      </c>
      <c r="Z69">
        <v>1668.75</v>
      </c>
      <c r="AA69">
        <v>2.95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Q14"/>
  <sheetViews>
    <sheetView tabSelected="1" topLeftCell="A14" workbookViewId="0">
      <selection activeCell="A3" sqref="A3:B14"/>
    </sheetView>
  </sheetViews>
  <sheetFormatPr defaultRowHeight="14.4" x14ac:dyDescent="0.3"/>
  <cols>
    <col min="3" max="3" width="16.109375" customWidth="1"/>
  </cols>
  <sheetData>
    <row r="2" spans="1:17" x14ac:dyDescent="0.3">
      <c r="B2" t="s">
        <v>112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K2" t="s">
        <v>112</v>
      </c>
      <c r="L2" t="s">
        <v>106</v>
      </c>
      <c r="M2" t="s">
        <v>107</v>
      </c>
      <c r="N2" t="s">
        <v>108</v>
      </c>
      <c r="O2" t="s">
        <v>109</v>
      </c>
      <c r="P2" t="s">
        <v>110</v>
      </c>
      <c r="Q2" t="s">
        <v>111</v>
      </c>
    </row>
    <row r="3" spans="1:17" x14ac:dyDescent="0.3">
      <c r="A3" t="s">
        <v>94</v>
      </c>
      <c r="B3">
        <v>0</v>
      </c>
      <c r="C3">
        <v>1.0771992818671455E-2</v>
      </c>
      <c r="D3">
        <v>4.1257367387033402E-2</v>
      </c>
      <c r="E3">
        <v>9.6267190569744601E-2</v>
      </c>
      <c r="F3">
        <v>0.12674543501611171</v>
      </c>
      <c r="G3">
        <v>1.0277492291880781E-2</v>
      </c>
      <c r="H3">
        <v>1.0805500982318271E-2</v>
      </c>
      <c r="J3" t="s">
        <v>94</v>
      </c>
      <c r="K3">
        <v>0</v>
      </c>
      <c r="L3">
        <v>12</v>
      </c>
      <c r="M3">
        <v>42</v>
      </c>
      <c r="N3">
        <v>98</v>
      </c>
      <c r="O3">
        <v>118</v>
      </c>
      <c r="P3">
        <v>10</v>
      </c>
      <c r="Q3">
        <v>11</v>
      </c>
    </row>
    <row r="4" spans="1:17" x14ac:dyDescent="0.3">
      <c r="A4" t="s">
        <v>102</v>
      </c>
      <c r="B4">
        <v>0.64</v>
      </c>
      <c r="C4">
        <v>5.280071813285458</v>
      </c>
      <c r="D4">
        <v>15.53462157809984</v>
      </c>
      <c r="E4">
        <v>0.44495412844036697</v>
      </c>
      <c r="F4">
        <v>0.1382699868938401</v>
      </c>
      <c r="G4">
        <v>7.5187969924812026E-3</v>
      </c>
      <c r="H4">
        <v>7.5187969924812026E-3</v>
      </c>
      <c r="J4" t="s">
        <v>102</v>
      </c>
      <c r="K4">
        <v>0.64</v>
      </c>
      <c r="L4">
        <v>5882</v>
      </c>
      <c r="M4">
        <v>9647</v>
      </c>
      <c r="N4">
        <v>679</v>
      </c>
      <c r="O4">
        <v>211</v>
      </c>
      <c r="P4">
        <v>12</v>
      </c>
      <c r="Q4">
        <v>12</v>
      </c>
    </row>
    <row r="5" spans="1:17" x14ac:dyDescent="0.3">
      <c r="A5" t="s">
        <v>101</v>
      </c>
      <c r="B5">
        <v>0.81</v>
      </c>
      <c r="C5">
        <v>4.2151424287856072</v>
      </c>
      <c r="D5">
        <v>11.347490347490348</v>
      </c>
      <c r="E5">
        <v>1.0458781362007168</v>
      </c>
      <c r="F5">
        <v>0.15137614678899083</v>
      </c>
      <c r="G5">
        <v>7.8636959370904317E-3</v>
      </c>
      <c r="H5">
        <v>7.8636959370904317E-3</v>
      </c>
      <c r="J5" t="s">
        <v>101</v>
      </c>
      <c r="K5">
        <v>0.81</v>
      </c>
      <c r="L5">
        <v>5623</v>
      </c>
      <c r="M5">
        <v>8817</v>
      </c>
      <c r="N5">
        <v>1459</v>
      </c>
      <c r="O5">
        <v>231</v>
      </c>
      <c r="P5">
        <v>12</v>
      </c>
      <c r="Q5">
        <v>12</v>
      </c>
    </row>
    <row r="6" spans="1:17" x14ac:dyDescent="0.3">
      <c r="A6" t="s">
        <v>95</v>
      </c>
      <c r="B6">
        <v>0.66</v>
      </c>
      <c r="C6">
        <v>11.861878453038674</v>
      </c>
      <c r="D6">
        <v>18.595813204508858</v>
      </c>
      <c r="E6">
        <v>0.95614035087719296</v>
      </c>
      <c r="F6">
        <v>0.40629685157421291</v>
      </c>
      <c r="G6">
        <v>1.0980392156862745E-2</v>
      </c>
      <c r="H6">
        <v>1.098901098901099E-2</v>
      </c>
      <c r="J6" t="s">
        <v>95</v>
      </c>
      <c r="K6">
        <v>0.66</v>
      </c>
      <c r="L6">
        <v>4294</v>
      </c>
      <c r="M6">
        <v>11548</v>
      </c>
      <c r="N6">
        <v>1526</v>
      </c>
      <c r="O6">
        <v>542</v>
      </c>
      <c r="P6">
        <v>14</v>
      </c>
      <c r="Q6">
        <v>21</v>
      </c>
    </row>
    <row r="7" spans="1:17" x14ac:dyDescent="0.3">
      <c r="A7" t="s">
        <v>96</v>
      </c>
      <c r="B7">
        <v>0.15</v>
      </c>
      <c r="C7">
        <v>0.38869434717358681</v>
      </c>
      <c r="D7">
        <v>0.91356611333714943</v>
      </c>
      <c r="E7">
        <v>5.889724310776942E-2</v>
      </c>
      <c r="F7">
        <v>7.0658682634730532E-2</v>
      </c>
      <c r="G7">
        <v>7.784431137724551E-3</v>
      </c>
      <c r="H7">
        <v>7.784431137724551E-3</v>
      </c>
      <c r="J7" t="s">
        <v>96</v>
      </c>
      <c r="K7">
        <v>0.15</v>
      </c>
      <c r="L7">
        <v>777</v>
      </c>
      <c r="M7">
        <v>1596</v>
      </c>
      <c r="N7">
        <v>94</v>
      </c>
      <c r="O7">
        <v>118</v>
      </c>
      <c r="P7">
        <v>13</v>
      </c>
      <c r="Q7">
        <v>13</v>
      </c>
    </row>
    <row r="8" spans="1:17" x14ac:dyDescent="0.3">
      <c r="A8" t="s">
        <v>97</v>
      </c>
      <c r="B8">
        <v>0.13</v>
      </c>
      <c r="C8">
        <v>8.0040020010004997E-3</v>
      </c>
      <c r="D8">
        <v>2.7210884353741496E-2</v>
      </c>
      <c r="E8">
        <v>4.2930738408700632E-2</v>
      </c>
      <c r="F8">
        <v>5.8958214081282198E-2</v>
      </c>
      <c r="G8">
        <v>8.0137378362907848E-3</v>
      </c>
      <c r="H8">
        <v>8.0137378362907848E-3</v>
      </c>
      <c r="J8" t="s">
        <v>97</v>
      </c>
      <c r="K8">
        <v>0.13</v>
      </c>
      <c r="L8">
        <v>16</v>
      </c>
      <c r="M8">
        <v>52</v>
      </c>
      <c r="N8">
        <v>75</v>
      </c>
      <c r="O8">
        <v>103</v>
      </c>
      <c r="P8">
        <v>14</v>
      </c>
      <c r="Q8">
        <v>14</v>
      </c>
    </row>
    <row r="9" spans="1:17" x14ac:dyDescent="0.3">
      <c r="A9" t="s">
        <v>98</v>
      </c>
      <c r="B9">
        <v>0</v>
      </c>
      <c r="C9">
        <v>1.5023474178403756E-2</v>
      </c>
      <c r="D9">
        <v>6.4748201438848921E-2</v>
      </c>
      <c r="E9">
        <v>0.13874614594039056</v>
      </c>
      <c r="F9">
        <v>0.18904403866809882</v>
      </c>
      <c r="G9">
        <v>1.7185821697099892E-2</v>
      </c>
      <c r="H9">
        <v>1.7185821697099892E-2</v>
      </c>
      <c r="J9" t="s">
        <v>98</v>
      </c>
      <c r="K9">
        <v>0</v>
      </c>
      <c r="L9">
        <v>16</v>
      </c>
      <c r="M9">
        <v>63</v>
      </c>
      <c r="N9">
        <v>135</v>
      </c>
      <c r="O9">
        <v>176</v>
      </c>
      <c r="P9">
        <v>16</v>
      </c>
      <c r="Q9">
        <v>16</v>
      </c>
    </row>
    <row r="10" spans="1:17" x14ac:dyDescent="0.3">
      <c r="A10" t="s">
        <v>99</v>
      </c>
      <c r="B10">
        <v>0.33</v>
      </c>
      <c r="C10">
        <v>2.053735255570118</v>
      </c>
      <c r="D10">
        <v>4.1314553990610327E-2</v>
      </c>
      <c r="E10">
        <v>5.6526207605344297E-2</v>
      </c>
      <c r="F10">
        <v>7.3239436619718309E-2</v>
      </c>
      <c r="G10">
        <v>1.768172888015717E-2</v>
      </c>
      <c r="J10" t="s">
        <v>99</v>
      </c>
      <c r="K10">
        <v>0.33</v>
      </c>
      <c r="L10">
        <v>3134</v>
      </c>
      <c r="M10">
        <v>44</v>
      </c>
      <c r="N10">
        <v>55</v>
      </c>
      <c r="O10">
        <v>78</v>
      </c>
      <c r="P10">
        <v>18</v>
      </c>
    </row>
    <row r="11" spans="1:17" x14ac:dyDescent="0.3">
      <c r="A11" t="s">
        <v>100</v>
      </c>
      <c r="B11">
        <v>0</v>
      </c>
      <c r="C11">
        <v>3.0779327317473339</v>
      </c>
      <c r="D11">
        <v>6.7466266866566718E-2</v>
      </c>
      <c r="E11">
        <v>0.14438063986874489</v>
      </c>
      <c r="F11">
        <v>0.15094339622641509</v>
      </c>
      <c r="G11">
        <v>1.8025751072961373E-2</v>
      </c>
      <c r="J11" t="s">
        <v>100</v>
      </c>
      <c r="K11">
        <v>0</v>
      </c>
      <c r="L11">
        <v>3752</v>
      </c>
      <c r="M11">
        <v>90</v>
      </c>
      <c r="N11">
        <v>176</v>
      </c>
      <c r="O11">
        <v>184</v>
      </c>
      <c r="P11">
        <v>21</v>
      </c>
    </row>
    <row r="12" spans="1:17" x14ac:dyDescent="0.3">
      <c r="A12" t="s">
        <v>103</v>
      </c>
      <c r="B12">
        <v>0</v>
      </c>
      <c r="C12">
        <v>0.14420600858369098</v>
      </c>
      <c r="D12">
        <v>6.4833005893909626E-2</v>
      </c>
      <c r="E12">
        <v>0.15789473684210525</v>
      </c>
      <c r="F12">
        <v>0.18904403866809882</v>
      </c>
      <c r="G12">
        <v>2.577873254564984E-2</v>
      </c>
      <c r="J12" t="s">
        <v>103</v>
      </c>
      <c r="K12">
        <v>0</v>
      </c>
      <c r="L12">
        <v>168</v>
      </c>
      <c r="M12">
        <v>66</v>
      </c>
      <c r="N12">
        <v>147</v>
      </c>
      <c r="O12">
        <v>176</v>
      </c>
      <c r="P12">
        <v>24</v>
      </c>
    </row>
    <row r="13" spans="1:17" x14ac:dyDescent="0.3">
      <c r="A13" t="s">
        <v>104</v>
      </c>
      <c r="B13">
        <v>0.76</v>
      </c>
      <c r="C13">
        <v>5.049798115746972</v>
      </c>
      <c r="D13">
        <v>19.432717678100264</v>
      </c>
      <c r="E13">
        <v>1.0952380952380953</v>
      </c>
      <c r="F13">
        <v>0.48657357679914071</v>
      </c>
      <c r="G13">
        <v>3.7593984962406013E-2</v>
      </c>
      <c r="J13" t="s">
        <v>104</v>
      </c>
      <c r="K13">
        <v>0.76</v>
      </c>
      <c r="L13">
        <v>3752</v>
      </c>
      <c r="M13">
        <v>7365</v>
      </c>
      <c r="N13">
        <v>851</v>
      </c>
      <c r="O13">
        <v>453</v>
      </c>
      <c r="P13">
        <v>35</v>
      </c>
    </row>
    <row r="14" spans="1:17" x14ac:dyDescent="0.3">
      <c r="A14" t="s">
        <v>105</v>
      </c>
      <c r="B14">
        <v>0.23</v>
      </c>
      <c r="C14">
        <v>8.4249084249084255E-2</v>
      </c>
      <c r="D14">
        <v>4.6146616541353387</v>
      </c>
      <c r="E14">
        <v>7.0658682634730532E-2</v>
      </c>
      <c r="F14">
        <v>8.834586466165413E-2</v>
      </c>
      <c r="G14">
        <v>2.0958083832335328E-2</v>
      </c>
      <c r="J14" t="s">
        <v>105</v>
      </c>
      <c r="K14">
        <v>0.23</v>
      </c>
      <c r="L14">
        <v>161</v>
      </c>
      <c r="M14">
        <v>7365</v>
      </c>
      <c r="N14">
        <v>118</v>
      </c>
      <c r="O14">
        <v>141</v>
      </c>
      <c r="P14">
        <v>35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7.2.20_BITC_bead_newreagents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Makowski</dc:creator>
  <cp:lastModifiedBy>Emily Makowski</cp:lastModifiedBy>
  <dcterms:modified xsi:type="dcterms:W3CDTF">2020-07-09T22:16:01Z</dcterms:modified>
</cp:coreProperties>
</file>