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063508AE-7414-45D1-9339-EF0F0DABE2B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">49816496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</calcChain>
</file>

<file path=xl/sharedStrings.xml><?xml version="1.0" encoding="utf-8"?>
<sst xmlns="http://schemas.openxmlformats.org/spreadsheetml/2006/main" count="80" uniqueCount="69">
  <si>
    <t>Software Version</t>
  </si>
  <si>
    <t>2.09.1</t>
  </si>
  <si>
    <t>Experiment File Path:</t>
  </si>
  <si>
    <t>C:\Users\Public\Documents\Experiments\Tessier Lab\Emily\8.28.20_psr_ELISA_rep2.xpt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</si>
  <si>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</si>
  <si>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</si>
  <si>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</si>
  <si>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</si>
  <si>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</si>
  <si>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</si>
  <si>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</si>
  <si>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</si>
  <si>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</si>
  <si>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</si>
  <si>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</si>
  <si>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</si>
  <si>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</si>
  <si>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</si>
  <si>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</si>
  <si>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</si>
  <si>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</si>
  <si>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</si>
  <si>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</si>
  <si>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50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</si>
  <si>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</si>
  <si>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</si>
  <si>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</si>
  <si>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</si>
  <si>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</si>
  <si>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</si>
  <si>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</si>
  <si>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</si>
  <si>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</si>
  <si>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</si>
  <si>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OVA</t>
  </si>
  <si>
    <t>SMP</t>
  </si>
  <si>
    <t>HSA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</si>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</sst>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Sheet2!$D$2:$D$33</c:f>
              <c:numCache>
                <c:formatCode>General</c:formatCode>
                <c:ptCount val="32"/>
                <c:pt idx="0">
                  <c:v>0.13270142180094774</c:v>
                </c:pt>
                <c:pt idx="1">
                  <c:v>0.24644549763033174</c:v>
                </c:pt>
                <c:pt idx="2">
                  <c:v>0.43127962085308047</c:v>
                </c:pt>
                <c:pt idx="3">
                  <c:v>0.31753554502369674</c:v>
                </c:pt>
                <c:pt idx="4">
                  <c:v>0.58767772511848348</c:v>
                </c:pt>
                <c:pt idx="5">
                  <c:v>0.13744075829383876</c:v>
                </c:pt>
                <c:pt idx="6">
                  <c:v>0.18483412322274875</c:v>
                </c:pt>
                <c:pt idx="7">
                  <c:v>0.31753554502369674</c:v>
                </c:pt>
                <c:pt idx="8">
                  <c:v>0</c:v>
                </c:pt>
                <c:pt idx="9">
                  <c:v>0.52132701421800953</c:v>
                </c:pt>
                <c:pt idx="10">
                  <c:v>5.6872037914691739E-2</c:v>
                </c:pt>
                <c:pt idx="11">
                  <c:v>0.50710900473933651</c:v>
                </c:pt>
                <c:pt idx="12">
                  <c:v>0.29383886255924174</c:v>
                </c:pt>
                <c:pt idx="13">
                  <c:v>4.2654028436019002E-2</c:v>
                </c:pt>
                <c:pt idx="14">
                  <c:v>1</c:v>
                </c:pt>
                <c:pt idx="15">
                  <c:v>1.0900473933649291</c:v>
                </c:pt>
                <c:pt idx="16">
                  <c:v>0.10900473933649274</c:v>
                </c:pt>
                <c:pt idx="17">
                  <c:v>0.18483412322274875</c:v>
                </c:pt>
                <c:pt idx="18">
                  <c:v>7.1090047393364747E-2</c:v>
                </c:pt>
                <c:pt idx="19">
                  <c:v>0.23696682464454974</c:v>
                </c:pt>
                <c:pt idx="20">
                  <c:v>0.18957345971563974</c:v>
                </c:pt>
                <c:pt idx="21">
                  <c:v>-0.19431279620853087</c:v>
                </c:pt>
                <c:pt idx="22">
                  <c:v>1.8957345971564E-2</c:v>
                </c:pt>
                <c:pt idx="23">
                  <c:v>0.10426540284360174</c:v>
                </c:pt>
                <c:pt idx="24">
                  <c:v>0.15165876777251175</c:v>
                </c:pt>
                <c:pt idx="25">
                  <c:v>0.63033175355450255</c:v>
                </c:pt>
                <c:pt idx="26">
                  <c:v>0.11374407582938374</c:v>
                </c:pt>
                <c:pt idx="27">
                  <c:v>0.14691943127962073</c:v>
                </c:pt>
                <c:pt idx="28">
                  <c:v>-0.14218009478672999</c:v>
                </c:pt>
                <c:pt idx="29">
                  <c:v>9.0047393364928743E-2</c:v>
                </c:pt>
                <c:pt idx="30">
                  <c:v>0.19431279620853076</c:v>
                </c:pt>
                <c:pt idx="31">
                  <c:v>0.91943127962085325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4559-8D71-89AB6B9F55A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Sheet2!$F$2:$F$33</c:f>
              <c:numCache>
                <c:formatCode>General</c:formatCode>
                <c:ptCount val="32"/>
                <c:pt idx="0">
                  <c:v>-0.30158730158729929</c:v>
                </c:pt>
                <c:pt idx="1">
                  <c:v>-2.0158730158730105</c:v>
                </c:pt>
                <c:pt idx="2">
                  <c:v>10.888888888888863</c:v>
                </c:pt>
                <c:pt idx="3">
                  <c:v>1.5079365079365035</c:v>
                </c:pt>
                <c:pt idx="4">
                  <c:v>1.5396825396825351</c:v>
                </c:pt>
                <c:pt idx="5">
                  <c:v>2.2857142857142816</c:v>
                </c:pt>
                <c:pt idx="6">
                  <c:v>-6.1269841269841088</c:v>
                </c:pt>
                <c:pt idx="7">
                  <c:v>7.7301587301587116</c:v>
                </c:pt>
                <c:pt idx="8">
                  <c:v>0</c:v>
                </c:pt>
                <c:pt idx="9">
                  <c:v>4.8412698412698312</c:v>
                </c:pt>
                <c:pt idx="10">
                  <c:v>-0.61904761904761618</c:v>
                </c:pt>
                <c:pt idx="11">
                  <c:v>7.7301587301587116</c:v>
                </c:pt>
                <c:pt idx="12">
                  <c:v>-3.4126984126984015</c:v>
                </c:pt>
                <c:pt idx="13">
                  <c:v>-4.7142857142857011</c:v>
                </c:pt>
                <c:pt idx="14">
                  <c:v>1</c:v>
                </c:pt>
                <c:pt idx="15">
                  <c:v>13.603174603174567</c:v>
                </c:pt>
                <c:pt idx="16">
                  <c:v>-0.50793650793650702</c:v>
                </c:pt>
                <c:pt idx="17">
                  <c:v>-0.77777777777777468</c:v>
                </c:pt>
                <c:pt idx="18">
                  <c:v>2.8730158730158664</c:v>
                </c:pt>
                <c:pt idx="19">
                  <c:v>-0.93650793650793307</c:v>
                </c:pt>
                <c:pt idx="20">
                  <c:v>-2.1111111111111058</c:v>
                </c:pt>
                <c:pt idx="21">
                  <c:v>4.0634920634920526</c:v>
                </c:pt>
                <c:pt idx="22">
                  <c:v>0.88888888888888729</c:v>
                </c:pt>
                <c:pt idx="23">
                  <c:v>-2.4285714285714226</c:v>
                </c:pt>
                <c:pt idx="24">
                  <c:v>-3.6984126984126866</c:v>
                </c:pt>
                <c:pt idx="25">
                  <c:v>2.6666666666666621</c:v>
                </c:pt>
                <c:pt idx="26">
                  <c:v>-1.0476190476190423</c:v>
                </c:pt>
                <c:pt idx="27">
                  <c:v>-1.3174603174603134</c:v>
                </c:pt>
                <c:pt idx="28">
                  <c:v>-3.9365079365079261</c:v>
                </c:pt>
                <c:pt idx="29">
                  <c:v>-5.9999999999999822</c:v>
                </c:pt>
                <c:pt idx="30">
                  <c:v>-2.7619047619047534</c:v>
                </c:pt>
                <c:pt idx="31">
                  <c:v>-0.74603174603174294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4559-8D71-89AB6B9F55A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Sheet2!$H$2:$H$33</c:f>
              <c:numCache>
                <c:formatCode>General</c:formatCode>
                <c:ptCount val="32"/>
                <c:pt idx="0">
                  <c:v>0.16034985422740508</c:v>
                </c:pt>
                <c:pt idx="1">
                  <c:v>-0.53352769679300316</c:v>
                </c:pt>
                <c:pt idx="2">
                  <c:v>-1.3206997084548109</c:v>
                </c:pt>
                <c:pt idx="3">
                  <c:v>0.11078717201166191</c:v>
                </c:pt>
                <c:pt idx="4">
                  <c:v>0.28862973760932942</c:v>
                </c:pt>
                <c:pt idx="5">
                  <c:v>-0.12244897959183686</c:v>
                </c:pt>
                <c:pt idx="6">
                  <c:v>-0.76676384839650191</c:v>
                </c:pt>
                <c:pt idx="7">
                  <c:v>0.41399416909620967</c:v>
                </c:pt>
                <c:pt idx="8">
                  <c:v>0</c:v>
                </c:pt>
                <c:pt idx="9">
                  <c:v>0.38483965014577232</c:v>
                </c:pt>
                <c:pt idx="10">
                  <c:v>-2.3323615160349878E-2</c:v>
                </c:pt>
                <c:pt idx="11">
                  <c:v>0.66180758017492747</c:v>
                </c:pt>
                <c:pt idx="12">
                  <c:v>-0.32653061224489827</c:v>
                </c:pt>
                <c:pt idx="13">
                  <c:v>0.22740524781341129</c:v>
                </c:pt>
                <c:pt idx="14">
                  <c:v>1</c:v>
                </c:pt>
                <c:pt idx="15">
                  <c:v>0.80466472303207015</c:v>
                </c:pt>
                <c:pt idx="16">
                  <c:v>6.4139941690962154E-2</c:v>
                </c:pt>
                <c:pt idx="17">
                  <c:v>0.22448979591836724</c:v>
                </c:pt>
                <c:pt idx="18">
                  <c:v>0.23323615160349878</c:v>
                </c:pt>
                <c:pt idx="19">
                  <c:v>0.51311953352769668</c:v>
                </c:pt>
                <c:pt idx="20">
                  <c:v>5.2478134110787222E-2</c:v>
                </c:pt>
                <c:pt idx="21">
                  <c:v>0.15743440233236167</c:v>
                </c:pt>
                <c:pt idx="22">
                  <c:v>6.4139941690962154E-2</c:v>
                </c:pt>
                <c:pt idx="23">
                  <c:v>0.1516034985422742</c:v>
                </c:pt>
                <c:pt idx="24">
                  <c:v>-0.49562682215743425</c:v>
                </c:pt>
                <c:pt idx="25">
                  <c:v>0.72594752186588896</c:v>
                </c:pt>
                <c:pt idx="26">
                  <c:v>0.13702623906705522</c:v>
                </c:pt>
                <c:pt idx="27">
                  <c:v>-9.9125364431486979E-2</c:v>
                </c:pt>
                <c:pt idx="28">
                  <c:v>-0.370262390670554</c:v>
                </c:pt>
                <c:pt idx="29">
                  <c:v>-0.18658892128279903</c:v>
                </c:pt>
                <c:pt idx="30">
                  <c:v>0.82798833819242001</c:v>
                </c:pt>
                <c:pt idx="31">
                  <c:v>0.75801749271137031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4559-8D71-89AB6B9F5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06336"/>
        <c:axId val="624301416"/>
      </c:scatterChart>
      <c:valAx>
        <c:axId val="6243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1416"/>
        <c:crosses val="autoZero"/>
        <c:crossBetween val="midCat"/>
      </c:valAx>
      <c:valAx>
        <c:axId val="6243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0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144780</xdr:rowOff>
    </xdr:from>
    <xdr:to>
      <xdr:col>17</xdr:col>
      <xdr:colOff>236220</xdr:colOff>
      <xdr:row>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09234-0222-401E-B6DF-CE79B637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opLeftCell="A13" workbookViewId="0">
      <selection activeCell="B24" sqref="B24:N32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44072</v>
      </c>
    </row>
    <row r="8" spans="1:2" x14ac:dyDescent="0.25">
      <c r="A8" t="s">
        <v>8</v>
      </c>
      <c r="B8" s="2">
        <v>0.52248842592592593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1" spans="1:15" x14ac:dyDescent="0.25">
      <c r="A21" s="3" t="s">
        <v>24</v>
      </c>
      <c r="B21" s="4"/>
    </row>
    <row r="22" spans="1:15" x14ac:dyDescent="0.25">
      <c r="A22" t="s">
        <v>25</v>
      </c>
      <c r="B22">
        <v>19.399999999999999</v>
      </c>
    </row>
    <row r="24" spans="1:15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 x14ac:dyDescent="0.25">
      <c r="B25" s="6" t="s">
        <v>26</v>
      </c>
      <c r="C25" s="7">
        <v>0.29899999999999999</v>
      </c>
      <c r="D25" s="7">
        <v>0.27100000000000002</v>
      </c>
      <c r="E25" s="7">
        <v>0.29399999999999998</v>
      </c>
      <c r="F25" s="7">
        <v>0.30299999999999999</v>
      </c>
      <c r="G25" s="8">
        <v>1.415</v>
      </c>
      <c r="H25" s="8">
        <v>1.4339999999999999</v>
      </c>
      <c r="I25" s="9">
        <v>1.4019999999999999</v>
      </c>
      <c r="J25" s="10">
        <v>1.2010000000000001</v>
      </c>
      <c r="K25" s="11">
        <v>1.702</v>
      </c>
      <c r="L25" s="12">
        <v>1.647</v>
      </c>
      <c r="M25" s="12">
        <v>1.669</v>
      </c>
      <c r="N25" s="8">
        <v>1.4770000000000001</v>
      </c>
      <c r="O25" s="13">
        <v>450</v>
      </c>
    </row>
    <row r="26" spans="1:15" x14ac:dyDescent="0.25">
      <c r="B26" s="6" t="s">
        <v>27</v>
      </c>
      <c r="C26" s="7">
        <v>0.32300000000000001</v>
      </c>
      <c r="D26" s="14">
        <v>0.38100000000000001</v>
      </c>
      <c r="E26" s="7">
        <v>0.31</v>
      </c>
      <c r="F26" s="14">
        <v>0.40400000000000003</v>
      </c>
      <c r="G26" s="9">
        <v>1.3069999999999999</v>
      </c>
      <c r="H26" s="11">
        <v>1.7390000000000001</v>
      </c>
      <c r="I26" s="9">
        <v>1.385</v>
      </c>
      <c r="J26" s="12">
        <v>1.6020000000000001</v>
      </c>
      <c r="K26" s="8">
        <v>1.464</v>
      </c>
      <c r="L26" s="11">
        <v>1.7789999999999999</v>
      </c>
      <c r="M26" s="11">
        <v>1.724</v>
      </c>
      <c r="N26" s="15">
        <v>1.8959999999999999</v>
      </c>
      <c r="O26" s="13">
        <v>450</v>
      </c>
    </row>
    <row r="27" spans="1:15" x14ac:dyDescent="0.25">
      <c r="B27" s="6" t="s">
        <v>28</v>
      </c>
      <c r="C27" s="7">
        <v>0.36199999999999999</v>
      </c>
      <c r="D27" s="7">
        <v>0.28299999999999997</v>
      </c>
      <c r="E27" s="7">
        <v>0.28599999999999998</v>
      </c>
      <c r="F27" s="7">
        <v>0.29499999999999998</v>
      </c>
      <c r="G27" s="16">
        <v>2.12</v>
      </c>
      <c r="H27" s="9">
        <v>1.395</v>
      </c>
      <c r="I27" s="12">
        <v>1.615</v>
      </c>
      <c r="J27" s="9">
        <v>1.3680000000000001</v>
      </c>
      <c r="K27" s="10">
        <v>1.194</v>
      </c>
      <c r="L27" s="12">
        <v>1.639</v>
      </c>
      <c r="M27" s="11">
        <v>1.7270000000000001</v>
      </c>
      <c r="N27" s="12">
        <v>1.694</v>
      </c>
      <c r="O27" s="13">
        <v>450</v>
      </c>
    </row>
    <row r="28" spans="1:15" x14ac:dyDescent="0.25">
      <c r="B28" s="6" t="s">
        <v>29</v>
      </c>
      <c r="C28" s="7">
        <v>0.33800000000000002</v>
      </c>
      <c r="D28" s="14">
        <v>0.378</v>
      </c>
      <c r="E28" s="7">
        <v>0.32100000000000001</v>
      </c>
      <c r="F28" s="7">
        <v>0.30199999999999999</v>
      </c>
      <c r="G28" s="8">
        <v>1.5289999999999999</v>
      </c>
      <c r="H28" s="15">
        <v>1.921</v>
      </c>
      <c r="I28" s="9">
        <v>1.375</v>
      </c>
      <c r="J28" s="9">
        <v>1.351</v>
      </c>
      <c r="K28" s="12">
        <v>1.6850000000000001</v>
      </c>
      <c r="L28" s="15">
        <v>1.8740000000000001</v>
      </c>
      <c r="M28" s="11">
        <v>1.823</v>
      </c>
      <c r="N28" s="12">
        <v>1.613</v>
      </c>
      <c r="O28" s="13">
        <v>450</v>
      </c>
    </row>
    <row r="29" spans="1:15" x14ac:dyDescent="0.25">
      <c r="B29" s="6" t="s">
        <v>30</v>
      </c>
      <c r="C29" s="14">
        <v>0.39500000000000002</v>
      </c>
      <c r="D29" s="7">
        <v>0.33300000000000002</v>
      </c>
      <c r="E29" s="7">
        <v>0.311</v>
      </c>
      <c r="F29" s="7">
        <v>0.24099999999999999</v>
      </c>
      <c r="G29" s="8">
        <v>1.5309999999999999</v>
      </c>
      <c r="H29" s="10">
        <v>1.2190000000000001</v>
      </c>
      <c r="I29" s="9">
        <v>1.3009999999999999</v>
      </c>
      <c r="J29" s="10">
        <v>1.1859999999999999</v>
      </c>
      <c r="K29" s="11">
        <v>1.746</v>
      </c>
      <c r="L29" s="8">
        <v>1.5349999999999999</v>
      </c>
      <c r="M29" s="12">
        <v>1.665</v>
      </c>
      <c r="N29" s="8">
        <v>1.52</v>
      </c>
      <c r="O29" s="13">
        <v>450</v>
      </c>
    </row>
    <row r="30" spans="1:15" x14ac:dyDescent="0.25">
      <c r="B30" s="6" t="s">
        <v>31</v>
      </c>
      <c r="C30" s="7">
        <v>0.3</v>
      </c>
      <c r="D30" s="7">
        <v>0.28000000000000003</v>
      </c>
      <c r="E30" s="7">
        <v>0.23</v>
      </c>
      <c r="F30" s="7">
        <v>0.28999999999999998</v>
      </c>
      <c r="G30" s="12">
        <v>1.5780000000000001</v>
      </c>
      <c r="H30" s="10">
        <v>1.137</v>
      </c>
      <c r="I30" s="12">
        <v>1.69</v>
      </c>
      <c r="J30" s="17">
        <v>1.056</v>
      </c>
      <c r="K30" s="12">
        <v>1.605</v>
      </c>
      <c r="L30" s="11">
        <v>1.7250000000000001</v>
      </c>
      <c r="M30" s="12">
        <v>1.7010000000000001</v>
      </c>
      <c r="N30" s="12">
        <v>1.583</v>
      </c>
      <c r="O30" s="13">
        <v>450</v>
      </c>
    </row>
    <row r="31" spans="1:15" x14ac:dyDescent="0.25">
      <c r="B31" s="6" t="s">
        <v>32</v>
      </c>
      <c r="C31" s="7">
        <v>0.31</v>
      </c>
      <c r="D31" s="14">
        <v>0.48199999999999998</v>
      </c>
      <c r="E31" s="7">
        <v>0.27500000000000002</v>
      </c>
      <c r="F31" s="7">
        <v>0.312</v>
      </c>
      <c r="G31" s="17">
        <v>1.048</v>
      </c>
      <c r="H31" s="8">
        <v>1.4970000000000001</v>
      </c>
      <c r="I31" s="8">
        <v>1.49</v>
      </c>
      <c r="J31" s="10">
        <v>1.26</v>
      </c>
      <c r="K31" s="9">
        <v>1.3839999999999999</v>
      </c>
      <c r="L31" s="15">
        <v>1.99</v>
      </c>
      <c r="M31" s="12">
        <v>1.669</v>
      </c>
      <c r="N31" s="15">
        <v>1.931</v>
      </c>
      <c r="O31" s="13">
        <v>450</v>
      </c>
    </row>
    <row r="32" spans="1:15" x14ac:dyDescent="0.25">
      <c r="B32" s="6" t="s">
        <v>33</v>
      </c>
      <c r="C32" s="7">
        <v>0.33800000000000002</v>
      </c>
      <c r="D32" s="14">
        <v>0.501</v>
      </c>
      <c r="E32" s="7">
        <v>0.29299999999999998</v>
      </c>
      <c r="F32" s="14">
        <v>0.46500000000000002</v>
      </c>
      <c r="G32" s="15">
        <v>1.921</v>
      </c>
      <c r="H32" s="18">
        <v>2.2909999999999999</v>
      </c>
      <c r="I32" s="9">
        <v>1.2809999999999999</v>
      </c>
      <c r="J32" s="9">
        <v>1.387</v>
      </c>
      <c r="K32" s="11">
        <v>1.7889999999999999</v>
      </c>
      <c r="L32" s="15">
        <v>1.923</v>
      </c>
      <c r="M32" s="12">
        <v>1.6990000000000001</v>
      </c>
      <c r="N32" s="15">
        <v>1.907</v>
      </c>
      <c r="O32" s="13">
        <v>450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553E-4FCB-4B7A-A3D8-E1EF753D316C}">
  <dimension ref="A1:N33"/>
  <sheetViews>
    <sheetView workbookViewId="0">
      <selection sqref="A1:N1048576"/>
    </sheetView>
  </sheetViews>
  <sheetFormatPr defaultRowHeight="13.2" x14ac:dyDescent="0.25"/>
  <cols>
    <col min="1" max="14" width="8.88671875" style="21"/>
  </cols>
  <sheetData>
    <row r="1" spans="1:13" x14ac:dyDescent="0.25">
      <c r="A1" s="19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x14ac:dyDescent="0.25">
      <c r="A2" s="20" t="s">
        <v>26</v>
      </c>
      <c r="B2" s="22">
        <v>0.29899999999999999</v>
      </c>
      <c r="F2" s="22">
        <v>1.415</v>
      </c>
      <c r="J2" s="22">
        <v>1.702</v>
      </c>
    </row>
    <row r="3" spans="1:13" x14ac:dyDescent="0.25">
      <c r="A3" s="20" t="s">
        <v>27</v>
      </c>
      <c r="B3" s="22">
        <v>0.32300000000000001</v>
      </c>
      <c r="F3" s="22">
        <v>1.3069999999999999</v>
      </c>
      <c r="J3" s="22">
        <v>1.464</v>
      </c>
    </row>
    <row r="4" spans="1:13" x14ac:dyDescent="0.25">
      <c r="A4" s="20" t="s">
        <v>28</v>
      </c>
      <c r="B4" s="22">
        <v>0.36199999999999999</v>
      </c>
      <c r="F4" s="22">
        <v>2.12</v>
      </c>
      <c r="J4" s="22">
        <v>1.194</v>
      </c>
    </row>
    <row r="5" spans="1:13" x14ac:dyDescent="0.25">
      <c r="A5" s="20" t="s">
        <v>29</v>
      </c>
      <c r="B5" s="22">
        <v>0.33800000000000002</v>
      </c>
      <c r="F5" s="22">
        <v>1.5289999999999999</v>
      </c>
      <c r="J5" s="22">
        <v>1.6850000000000001</v>
      </c>
    </row>
    <row r="6" spans="1:13" x14ac:dyDescent="0.25">
      <c r="A6" s="20" t="s">
        <v>30</v>
      </c>
      <c r="B6" s="22">
        <v>0.39500000000000002</v>
      </c>
      <c r="F6" s="22">
        <v>1.5309999999999999</v>
      </c>
      <c r="J6" s="22">
        <v>1.746</v>
      </c>
    </row>
    <row r="7" spans="1:13" x14ac:dyDescent="0.25">
      <c r="A7" s="20" t="s">
        <v>31</v>
      </c>
      <c r="B7" s="22">
        <v>0.3</v>
      </c>
      <c r="F7" s="22">
        <v>1.5780000000000001</v>
      </c>
      <c r="J7" s="22">
        <v>1.605</v>
      </c>
    </row>
    <row r="8" spans="1:13" x14ac:dyDescent="0.25">
      <c r="A8" s="20" t="s">
        <v>32</v>
      </c>
      <c r="B8" s="22">
        <v>0.31</v>
      </c>
      <c r="F8" s="22">
        <v>1.048</v>
      </c>
      <c r="J8" s="22">
        <v>1.3839999999999999</v>
      </c>
    </row>
    <row r="9" spans="1:13" x14ac:dyDescent="0.25">
      <c r="A9" s="20" t="s">
        <v>33</v>
      </c>
      <c r="B9" s="22">
        <v>0.33800000000000002</v>
      </c>
      <c r="F9" s="22">
        <v>1.921</v>
      </c>
      <c r="J9" s="22">
        <v>1.7889999999999999</v>
      </c>
    </row>
    <row r="10" spans="1:13" x14ac:dyDescent="0.25">
      <c r="B10" s="22">
        <v>0.27100000000000002</v>
      </c>
      <c r="F10" s="22">
        <v>1.4339999999999999</v>
      </c>
      <c r="J10" s="22">
        <v>1.647</v>
      </c>
    </row>
    <row r="11" spans="1:13" x14ac:dyDescent="0.25">
      <c r="B11" s="22">
        <v>0.38100000000000001</v>
      </c>
      <c r="F11" s="22">
        <v>1.7390000000000001</v>
      </c>
      <c r="J11" s="22">
        <v>1.7789999999999999</v>
      </c>
    </row>
    <row r="12" spans="1:13" x14ac:dyDescent="0.25">
      <c r="B12" s="22">
        <v>0.28299999999999997</v>
      </c>
      <c r="F12" s="22">
        <v>1.395</v>
      </c>
      <c r="J12" s="22">
        <v>1.639</v>
      </c>
    </row>
    <row r="13" spans="1:13" x14ac:dyDescent="0.25">
      <c r="B13" s="22">
        <v>0.378</v>
      </c>
      <c r="F13" s="22">
        <v>1.921</v>
      </c>
      <c r="J13" s="22">
        <v>1.8740000000000001</v>
      </c>
    </row>
    <row r="14" spans="1:13" x14ac:dyDescent="0.25">
      <c r="B14" s="22">
        <v>0.33300000000000002</v>
      </c>
      <c r="F14" s="22">
        <v>1.2190000000000001</v>
      </c>
      <c r="J14" s="22">
        <v>1.5349999999999999</v>
      </c>
    </row>
    <row r="15" spans="1:13" x14ac:dyDescent="0.25">
      <c r="B15" s="22">
        <v>0.28000000000000003</v>
      </c>
      <c r="F15" s="22">
        <v>1.137</v>
      </c>
      <c r="J15" s="22">
        <v>1.7250000000000001</v>
      </c>
    </row>
    <row r="16" spans="1:13" x14ac:dyDescent="0.25">
      <c r="B16" s="22">
        <v>0.48199999999999998</v>
      </c>
      <c r="F16" s="22">
        <v>1.4970000000000001</v>
      </c>
      <c r="J16" s="22">
        <v>1.99</v>
      </c>
    </row>
    <row r="17" spans="2:10" x14ac:dyDescent="0.25">
      <c r="B17" s="22">
        <v>0.501</v>
      </c>
      <c r="F17" s="22">
        <v>2.2909999999999999</v>
      </c>
      <c r="J17" s="22">
        <v>1.923</v>
      </c>
    </row>
    <row r="18" spans="2:10" x14ac:dyDescent="0.25">
      <c r="B18" s="22">
        <v>0.29399999999999998</v>
      </c>
      <c r="F18" s="22">
        <v>1.4019999999999999</v>
      </c>
      <c r="J18" s="22">
        <v>1.669</v>
      </c>
    </row>
    <row r="19" spans="2:10" x14ac:dyDescent="0.25">
      <c r="B19" s="22">
        <v>0.31</v>
      </c>
      <c r="F19" s="22">
        <v>1.385</v>
      </c>
      <c r="J19" s="22">
        <v>1.724</v>
      </c>
    </row>
    <row r="20" spans="2:10" x14ac:dyDescent="0.25">
      <c r="B20" s="22">
        <v>0.28599999999999998</v>
      </c>
      <c r="F20" s="22">
        <v>1.615</v>
      </c>
      <c r="J20" s="22">
        <v>1.7270000000000001</v>
      </c>
    </row>
    <row r="21" spans="2:10" x14ac:dyDescent="0.25">
      <c r="B21" s="22">
        <v>0.32100000000000001</v>
      </c>
      <c r="F21" s="22">
        <v>1.375</v>
      </c>
      <c r="J21" s="22">
        <v>1.823</v>
      </c>
    </row>
    <row r="22" spans="2:10" x14ac:dyDescent="0.25">
      <c r="B22" s="22">
        <v>0.311</v>
      </c>
      <c r="F22" s="22">
        <v>1.3009999999999999</v>
      </c>
      <c r="J22" s="22">
        <v>1.665</v>
      </c>
    </row>
    <row r="23" spans="2:10" x14ac:dyDescent="0.25">
      <c r="B23" s="22">
        <v>0.23</v>
      </c>
      <c r="F23" s="22">
        <v>1.69</v>
      </c>
      <c r="J23" s="22">
        <v>1.7010000000000001</v>
      </c>
    </row>
    <row r="24" spans="2:10" x14ac:dyDescent="0.25">
      <c r="B24" s="22">
        <v>0.27500000000000002</v>
      </c>
      <c r="F24" s="22">
        <v>1.49</v>
      </c>
      <c r="J24" s="22">
        <v>1.669</v>
      </c>
    </row>
    <row r="25" spans="2:10" x14ac:dyDescent="0.25">
      <c r="B25" s="22">
        <v>0.29299999999999998</v>
      </c>
      <c r="F25" s="22">
        <v>1.2809999999999999</v>
      </c>
      <c r="J25" s="22">
        <v>1.6990000000000001</v>
      </c>
    </row>
    <row r="26" spans="2:10" x14ac:dyDescent="0.25">
      <c r="B26" s="22">
        <v>0.30299999999999999</v>
      </c>
      <c r="F26" s="22">
        <v>1.2010000000000001</v>
      </c>
      <c r="J26" s="22">
        <v>1.4770000000000001</v>
      </c>
    </row>
    <row r="27" spans="2:10" x14ac:dyDescent="0.25">
      <c r="B27" s="22">
        <v>0.40400000000000003</v>
      </c>
      <c r="F27" s="22">
        <v>1.6020000000000001</v>
      </c>
      <c r="J27" s="22">
        <v>1.8959999999999999</v>
      </c>
    </row>
    <row r="28" spans="2:10" x14ac:dyDescent="0.25">
      <c r="B28" s="22">
        <v>0.29499999999999998</v>
      </c>
      <c r="F28" s="22">
        <v>1.3680000000000001</v>
      </c>
      <c r="J28" s="22">
        <v>1.694</v>
      </c>
    </row>
    <row r="29" spans="2:10" x14ac:dyDescent="0.25">
      <c r="B29" s="22">
        <v>0.30199999999999999</v>
      </c>
      <c r="F29" s="22">
        <v>1.351</v>
      </c>
      <c r="J29" s="22">
        <v>1.613</v>
      </c>
    </row>
    <row r="30" spans="2:10" x14ac:dyDescent="0.25">
      <c r="B30" s="22">
        <v>0.24099999999999999</v>
      </c>
      <c r="F30" s="22">
        <v>1.1859999999999999</v>
      </c>
      <c r="J30" s="22">
        <v>1.52</v>
      </c>
    </row>
    <row r="31" spans="2:10" x14ac:dyDescent="0.25">
      <c r="B31" s="22">
        <v>0.28999999999999998</v>
      </c>
      <c r="F31" s="22">
        <v>1.056</v>
      </c>
      <c r="J31" s="22">
        <v>1.583</v>
      </c>
    </row>
    <row r="32" spans="2:10" x14ac:dyDescent="0.25">
      <c r="B32" s="22">
        <v>0.312</v>
      </c>
      <c r="F32" s="22">
        <v>1.26</v>
      </c>
      <c r="J32" s="22">
        <v>1.931</v>
      </c>
    </row>
    <row r="33" spans="2:10" x14ac:dyDescent="0.25">
      <c r="B33" s="22">
        <v>0.46500000000000002</v>
      </c>
      <c r="F33" s="22">
        <v>1.387</v>
      </c>
      <c r="J33" s="22">
        <v>1.907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FEAE-1154-4B09-81F0-DC2519A76994}">
  <dimension ref="A1:H33"/>
  <sheetViews>
    <sheetView tabSelected="1" workbookViewId="0">
      <selection activeCell="F3" sqref="F3"/>
    </sheetView>
  </sheetViews>
  <sheetFormatPr defaultRowHeight="13.2" x14ac:dyDescent="0.25"/>
  <sheetData>
    <row r="1" spans="1:8" x14ac:dyDescent="0.25">
      <c r="B1" s="23"/>
      <c r="C1" s="23" t="s">
        <v>34</v>
      </c>
      <c r="D1" s="23" t="s">
        <v>34</v>
      </c>
      <c r="E1" s="23" t="s">
        <v>35</v>
      </c>
      <c r="F1" s="23" t="s">
        <v>35</v>
      </c>
      <c r="G1" s="23" t="s">
        <v>36</v>
      </c>
      <c r="H1" s="23" t="s">
        <v>36</v>
      </c>
    </row>
    <row r="2" spans="1:8" x14ac:dyDescent="0.25">
      <c r="A2" t="s">
        <v>37</v>
      </c>
      <c r="B2">
        <v>0.17</v>
      </c>
      <c r="C2">
        <v>0.29899999999999999</v>
      </c>
      <c r="D2">
        <f>(C2-$C$10)/($C$16-$C$10)</f>
        <v>0.13270142180094774</v>
      </c>
      <c r="E2">
        <v>1.415</v>
      </c>
      <c r="F2">
        <f>(E2-$E$10)/($E$16-$E$10)</f>
        <v>-0.30158730158729929</v>
      </c>
      <c r="G2">
        <v>1.702</v>
      </c>
      <c r="H2">
        <f>(G2-$G$10)/($G$16-$G$10)</f>
        <v>0.16034985422740508</v>
      </c>
    </row>
    <row r="3" spans="1:8" x14ac:dyDescent="0.25">
      <c r="A3" t="s">
        <v>38</v>
      </c>
      <c r="B3">
        <v>7.0000000000000007E-2</v>
      </c>
      <c r="C3">
        <v>0.32300000000000001</v>
      </c>
      <c r="D3">
        <f t="shared" ref="D3:D33" si="0">(C3-$C$10)/($C$16-$C$10)</f>
        <v>0.24644549763033174</v>
      </c>
      <c r="E3">
        <v>1.3069999999999999</v>
      </c>
      <c r="F3">
        <f t="shared" ref="F3:F33" si="1">(E3-$E$10)/($E$16-$E$10)</f>
        <v>-2.0158730158730105</v>
      </c>
      <c r="G3">
        <v>1.464</v>
      </c>
      <c r="H3">
        <f t="shared" ref="H3:H33" si="2">(G3-$G$10)/($G$16-$G$10)</f>
        <v>-0.53352769679300316</v>
      </c>
    </row>
    <row r="4" spans="1:8" x14ac:dyDescent="0.25">
      <c r="A4" t="s">
        <v>39</v>
      </c>
      <c r="B4">
        <v>0.76</v>
      </c>
      <c r="C4">
        <v>0.36199999999999999</v>
      </c>
      <c r="D4">
        <f t="shared" si="0"/>
        <v>0.43127962085308047</v>
      </c>
      <c r="E4">
        <v>2.12</v>
      </c>
      <c r="F4">
        <f t="shared" si="1"/>
        <v>10.888888888888863</v>
      </c>
      <c r="G4">
        <v>1.194</v>
      </c>
      <c r="H4">
        <f t="shared" si="2"/>
        <v>-1.3206997084548109</v>
      </c>
    </row>
    <row r="5" spans="1:8" x14ac:dyDescent="0.25">
      <c r="A5" t="s">
        <v>40</v>
      </c>
      <c r="B5">
        <v>0.25</v>
      </c>
      <c r="C5">
        <v>0.33800000000000002</v>
      </c>
      <c r="D5">
        <f t="shared" si="0"/>
        <v>0.31753554502369674</v>
      </c>
      <c r="E5">
        <v>1.5289999999999999</v>
      </c>
      <c r="F5">
        <f t="shared" si="1"/>
        <v>1.5079365079365035</v>
      </c>
      <c r="G5">
        <v>1.6850000000000001</v>
      </c>
      <c r="H5">
        <f t="shared" si="2"/>
        <v>0.11078717201166191</v>
      </c>
    </row>
    <row r="6" spans="1:8" x14ac:dyDescent="0.25">
      <c r="A6" t="s">
        <v>41</v>
      </c>
      <c r="B6">
        <v>0.27</v>
      </c>
      <c r="C6">
        <v>0.39500000000000002</v>
      </c>
      <c r="D6">
        <f t="shared" si="0"/>
        <v>0.58767772511848348</v>
      </c>
      <c r="E6">
        <v>1.5309999999999999</v>
      </c>
      <c r="F6">
        <f t="shared" si="1"/>
        <v>1.5396825396825351</v>
      </c>
      <c r="G6">
        <v>1.746</v>
      </c>
      <c r="H6">
        <f t="shared" si="2"/>
        <v>0.28862973760932942</v>
      </c>
    </row>
    <row r="7" spans="1:8" x14ac:dyDescent="0.25">
      <c r="A7" t="s">
        <v>42</v>
      </c>
      <c r="B7">
        <v>0.21</v>
      </c>
      <c r="C7">
        <v>0.3</v>
      </c>
      <c r="D7">
        <f t="shared" si="0"/>
        <v>0.13744075829383876</v>
      </c>
      <c r="E7">
        <v>1.5780000000000001</v>
      </c>
      <c r="F7">
        <f t="shared" si="1"/>
        <v>2.2857142857142816</v>
      </c>
      <c r="G7">
        <v>1.605</v>
      </c>
      <c r="H7">
        <f t="shared" si="2"/>
        <v>-0.12244897959183686</v>
      </c>
    </row>
    <row r="8" spans="1:8" x14ac:dyDescent="0.25">
      <c r="A8" t="s">
        <v>43</v>
      </c>
      <c r="B8">
        <v>0.1</v>
      </c>
      <c r="C8">
        <v>0.31</v>
      </c>
      <c r="D8">
        <f t="shared" si="0"/>
        <v>0.18483412322274875</v>
      </c>
      <c r="E8">
        <v>1.048</v>
      </c>
      <c r="F8">
        <f t="shared" si="1"/>
        <v>-6.1269841269841088</v>
      </c>
      <c r="G8">
        <v>1.3839999999999999</v>
      </c>
      <c r="H8">
        <f t="shared" si="2"/>
        <v>-0.76676384839650191</v>
      </c>
    </row>
    <row r="9" spans="1:8" x14ac:dyDescent="0.25">
      <c r="A9" t="s">
        <v>44</v>
      </c>
      <c r="B9">
        <v>0.33</v>
      </c>
      <c r="C9">
        <v>0.33800000000000002</v>
      </c>
      <c r="D9">
        <f t="shared" si="0"/>
        <v>0.31753554502369674</v>
      </c>
      <c r="E9">
        <v>1.921</v>
      </c>
      <c r="F9">
        <f t="shared" si="1"/>
        <v>7.7301587301587116</v>
      </c>
      <c r="G9">
        <v>1.7889999999999999</v>
      </c>
      <c r="H9">
        <f t="shared" si="2"/>
        <v>0.41399416909620967</v>
      </c>
    </row>
    <row r="10" spans="1:8" x14ac:dyDescent="0.25">
      <c r="A10" t="s">
        <v>45</v>
      </c>
      <c r="B10">
        <v>0</v>
      </c>
      <c r="C10">
        <v>0.27100000000000002</v>
      </c>
      <c r="D10">
        <f t="shared" si="0"/>
        <v>0</v>
      </c>
      <c r="E10">
        <v>1.4339999999999999</v>
      </c>
      <c r="F10">
        <f t="shared" si="1"/>
        <v>0</v>
      </c>
      <c r="G10">
        <v>1.647</v>
      </c>
      <c r="H10">
        <f t="shared" si="2"/>
        <v>0</v>
      </c>
    </row>
    <row r="11" spans="1:8" x14ac:dyDescent="0.25">
      <c r="A11" t="s">
        <v>46</v>
      </c>
      <c r="B11">
        <v>0.64</v>
      </c>
      <c r="C11">
        <v>0.38100000000000001</v>
      </c>
      <c r="D11">
        <f t="shared" si="0"/>
        <v>0.52132701421800953</v>
      </c>
      <c r="E11">
        <v>1.7390000000000001</v>
      </c>
      <c r="F11">
        <f t="shared" si="1"/>
        <v>4.8412698412698312</v>
      </c>
      <c r="G11">
        <v>1.7789999999999999</v>
      </c>
      <c r="H11">
        <f t="shared" si="2"/>
        <v>0.38483965014577232</v>
      </c>
    </row>
    <row r="12" spans="1:8" x14ac:dyDescent="0.25">
      <c r="A12" t="s">
        <v>47</v>
      </c>
      <c r="B12">
        <v>0</v>
      </c>
      <c r="C12">
        <v>0.28299999999999997</v>
      </c>
      <c r="D12">
        <f t="shared" si="0"/>
        <v>5.6872037914691739E-2</v>
      </c>
      <c r="E12">
        <v>1.395</v>
      </c>
      <c r="F12">
        <f t="shared" si="1"/>
        <v>-0.61904761904761618</v>
      </c>
      <c r="G12">
        <v>1.639</v>
      </c>
      <c r="H12">
        <f t="shared" si="2"/>
        <v>-2.3323615160349878E-2</v>
      </c>
    </row>
    <row r="13" spans="1:8" x14ac:dyDescent="0.25">
      <c r="A13" t="s">
        <v>48</v>
      </c>
      <c r="B13">
        <v>0.55000000000000004</v>
      </c>
      <c r="C13">
        <v>0.378</v>
      </c>
      <c r="D13">
        <f t="shared" si="0"/>
        <v>0.50710900473933651</v>
      </c>
      <c r="E13">
        <v>1.921</v>
      </c>
      <c r="F13">
        <f t="shared" si="1"/>
        <v>7.7301587301587116</v>
      </c>
      <c r="G13">
        <v>1.8740000000000001</v>
      </c>
      <c r="H13">
        <f t="shared" si="2"/>
        <v>0.66180758017492747</v>
      </c>
    </row>
    <row r="14" spans="1:8" x14ac:dyDescent="0.25">
      <c r="A14" t="s">
        <v>49</v>
      </c>
      <c r="B14">
        <v>0.23</v>
      </c>
      <c r="C14">
        <v>0.33300000000000002</v>
      </c>
      <c r="D14">
        <f t="shared" si="0"/>
        <v>0.29383886255924174</v>
      </c>
      <c r="E14">
        <v>1.2190000000000001</v>
      </c>
      <c r="F14">
        <f t="shared" si="1"/>
        <v>-3.4126984126984015</v>
      </c>
      <c r="G14">
        <v>1.5349999999999999</v>
      </c>
      <c r="H14">
        <f t="shared" si="2"/>
        <v>-0.32653061224489827</v>
      </c>
    </row>
    <row r="15" spans="1:8" x14ac:dyDescent="0.25">
      <c r="A15" t="s">
        <v>50</v>
      </c>
      <c r="B15">
        <v>0</v>
      </c>
      <c r="C15">
        <v>0.28000000000000003</v>
      </c>
      <c r="D15">
        <f t="shared" si="0"/>
        <v>4.2654028436019002E-2</v>
      </c>
      <c r="E15">
        <v>1.137</v>
      </c>
      <c r="F15">
        <f t="shared" si="1"/>
        <v>-4.7142857142857011</v>
      </c>
      <c r="G15">
        <v>1.7250000000000001</v>
      </c>
      <c r="H15">
        <f t="shared" si="2"/>
        <v>0.22740524781341129</v>
      </c>
    </row>
    <row r="16" spans="1:8" x14ac:dyDescent="0.25">
      <c r="A16" t="s">
        <v>51</v>
      </c>
      <c r="B16">
        <v>0.81</v>
      </c>
      <c r="C16">
        <v>0.48199999999999998</v>
      </c>
      <c r="D16">
        <f t="shared" si="0"/>
        <v>1</v>
      </c>
      <c r="E16">
        <v>1.4970000000000001</v>
      </c>
      <c r="F16">
        <f t="shared" si="1"/>
        <v>1</v>
      </c>
      <c r="G16">
        <v>1.99</v>
      </c>
      <c r="H16">
        <f t="shared" si="2"/>
        <v>1</v>
      </c>
    </row>
    <row r="17" spans="1:8" x14ac:dyDescent="0.25">
      <c r="A17" t="s">
        <v>52</v>
      </c>
      <c r="B17">
        <v>0.66</v>
      </c>
      <c r="C17">
        <v>0.501</v>
      </c>
      <c r="D17">
        <f t="shared" si="0"/>
        <v>1.0900473933649291</v>
      </c>
      <c r="E17">
        <v>2.2909999999999999</v>
      </c>
      <c r="F17">
        <f t="shared" si="1"/>
        <v>13.603174603174567</v>
      </c>
      <c r="G17">
        <v>1.923</v>
      </c>
      <c r="H17">
        <f t="shared" si="2"/>
        <v>0.80466472303207015</v>
      </c>
    </row>
    <row r="18" spans="1:8" x14ac:dyDescent="0.25">
      <c r="A18" t="s">
        <v>53</v>
      </c>
      <c r="B18">
        <v>0</v>
      </c>
      <c r="C18">
        <v>0.29399999999999998</v>
      </c>
      <c r="D18">
        <f t="shared" si="0"/>
        <v>0.10900473933649274</v>
      </c>
      <c r="E18">
        <v>1.4019999999999999</v>
      </c>
      <c r="F18">
        <f t="shared" si="1"/>
        <v>-0.50793650793650702</v>
      </c>
      <c r="G18">
        <v>1.669</v>
      </c>
      <c r="H18">
        <f t="shared" si="2"/>
        <v>6.4139941690962154E-2</v>
      </c>
    </row>
    <row r="19" spans="1:8" x14ac:dyDescent="0.25">
      <c r="A19" t="s">
        <v>54</v>
      </c>
      <c r="B19">
        <v>0</v>
      </c>
      <c r="C19">
        <v>0.31</v>
      </c>
      <c r="D19">
        <f t="shared" si="0"/>
        <v>0.18483412322274875</v>
      </c>
      <c r="E19">
        <v>1.385</v>
      </c>
      <c r="F19">
        <f t="shared" si="1"/>
        <v>-0.77777777777777468</v>
      </c>
      <c r="G19">
        <v>1.724</v>
      </c>
      <c r="H19">
        <f t="shared" si="2"/>
        <v>0.22448979591836724</v>
      </c>
    </row>
    <row r="20" spans="1:8" x14ac:dyDescent="0.25">
      <c r="A20" t="s">
        <v>55</v>
      </c>
      <c r="B20">
        <v>0</v>
      </c>
      <c r="C20">
        <v>0.28599999999999998</v>
      </c>
      <c r="D20">
        <f t="shared" si="0"/>
        <v>7.1090047393364747E-2</v>
      </c>
      <c r="E20">
        <v>1.615</v>
      </c>
      <c r="F20">
        <f t="shared" si="1"/>
        <v>2.8730158730158664</v>
      </c>
      <c r="G20">
        <v>1.7270000000000001</v>
      </c>
      <c r="H20">
        <f t="shared" si="2"/>
        <v>0.23323615160349878</v>
      </c>
    </row>
    <row r="21" spans="1:8" x14ac:dyDescent="0.25">
      <c r="A21" t="s">
        <v>56</v>
      </c>
      <c r="B21">
        <v>0.48</v>
      </c>
      <c r="C21">
        <v>0.32100000000000001</v>
      </c>
      <c r="D21">
        <f t="shared" si="0"/>
        <v>0.23696682464454974</v>
      </c>
      <c r="E21">
        <v>1.375</v>
      </c>
      <c r="F21">
        <f t="shared" si="1"/>
        <v>-0.93650793650793307</v>
      </c>
      <c r="G21">
        <v>1.823</v>
      </c>
      <c r="H21">
        <f t="shared" si="2"/>
        <v>0.51311953352769668</v>
      </c>
    </row>
    <row r="22" spans="1:8" x14ac:dyDescent="0.25">
      <c r="A22" t="s">
        <v>57</v>
      </c>
      <c r="B22">
        <v>0</v>
      </c>
      <c r="C22">
        <v>0.311</v>
      </c>
      <c r="D22">
        <f t="shared" si="0"/>
        <v>0.18957345971563974</v>
      </c>
      <c r="E22">
        <v>1.3009999999999999</v>
      </c>
      <c r="F22">
        <f t="shared" si="1"/>
        <v>-2.1111111111111058</v>
      </c>
      <c r="G22">
        <v>1.665</v>
      </c>
      <c r="H22">
        <f t="shared" si="2"/>
        <v>5.2478134110787222E-2</v>
      </c>
    </row>
    <row r="23" spans="1:8" x14ac:dyDescent="0.25">
      <c r="A23" t="s">
        <v>58</v>
      </c>
      <c r="B23">
        <v>0</v>
      </c>
      <c r="C23">
        <v>0.23</v>
      </c>
      <c r="D23">
        <f t="shared" si="0"/>
        <v>-0.19431279620853087</v>
      </c>
      <c r="E23">
        <v>1.69</v>
      </c>
      <c r="F23">
        <f t="shared" si="1"/>
        <v>4.0634920634920526</v>
      </c>
      <c r="G23">
        <v>1.7010000000000001</v>
      </c>
      <c r="H23">
        <f t="shared" si="2"/>
        <v>0.15743440233236167</v>
      </c>
    </row>
    <row r="24" spans="1:8" x14ac:dyDescent="0.25">
      <c r="A24" t="s">
        <v>59</v>
      </c>
      <c r="B24">
        <v>0.52</v>
      </c>
      <c r="C24">
        <v>0.27500000000000002</v>
      </c>
      <c r="D24">
        <f t="shared" si="0"/>
        <v>1.8957345971564E-2</v>
      </c>
      <c r="E24">
        <v>1.49</v>
      </c>
      <c r="F24">
        <f t="shared" si="1"/>
        <v>0.88888888888888729</v>
      </c>
      <c r="G24">
        <v>1.669</v>
      </c>
      <c r="H24">
        <f t="shared" si="2"/>
        <v>6.4139941690962154E-2</v>
      </c>
    </row>
    <row r="25" spans="1:8" x14ac:dyDescent="0.25">
      <c r="A25" t="s">
        <v>60</v>
      </c>
      <c r="B25">
        <v>0.01</v>
      </c>
      <c r="C25">
        <v>0.29299999999999998</v>
      </c>
      <c r="D25">
        <f t="shared" si="0"/>
        <v>0.10426540284360174</v>
      </c>
      <c r="E25">
        <v>1.2809999999999999</v>
      </c>
      <c r="F25">
        <f t="shared" si="1"/>
        <v>-2.4285714285714226</v>
      </c>
      <c r="G25">
        <v>1.6990000000000001</v>
      </c>
      <c r="H25">
        <f t="shared" si="2"/>
        <v>0.1516034985422742</v>
      </c>
    </row>
    <row r="26" spans="1:8" x14ac:dyDescent="0.25">
      <c r="A26" t="s">
        <v>61</v>
      </c>
      <c r="B26">
        <v>0.13</v>
      </c>
      <c r="C26">
        <v>0.30299999999999999</v>
      </c>
      <c r="D26">
        <f t="shared" si="0"/>
        <v>0.15165876777251175</v>
      </c>
      <c r="E26">
        <v>1.2010000000000001</v>
      </c>
      <c r="F26">
        <f t="shared" si="1"/>
        <v>-3.6984126984126866</v>
      </c>
      <c r="G26">
        <v>1.4770000000000001</v>
      </c>
      <c r="H26">
        <f t="shared" si="2"/>
        <v>-0.49562682215743425</v>
      </c>
    </row>
    <row r="27" spans="1:8" x14ac:dyDescent="0.25">
      <c r="A27" t="s">
        <v>62</v>
      </c>
      <c r="B27">
        <v>0.38</v>
      </c>
      <c r="C27">
        <v>0.40400000000000003</v>
      </c>
      <c r="D27">
        <f t="shared" si="0"/>
        <v>0.63033175355450255</v>
      </c>
      <c r="E27">
        <v>1.6020000000000001</v>
      </c>
      <c r="F27">
        <f t="shared" si="1"/>
        <v>2.6666666666666621</v>
      </c>
      <c r="G27">
        <v>1.8959999999999999</v>
      </c>
      <c r="H27">
        <f t="shared" si="2"/>
        <v>0.72594752186588896</v>
      </c>
    </row>
    <row r="28" spans="1:8" x14ac:dyDescent="0.25">
      <c r="A28" t="s">
        <v>63</v>
      </c>
      <c r="B28">
        <v>0</v>
      </c>
      <c r="C28">
        <v>0.29499999999999998</v>
      </c>
      <c r="D28">
        <f t="shared" si="0"/>
        <v>0.11374407582938374</v>
      </c>
      <c r="E28">
        <v>1.3680000000000001</v>
      </c>
      <c r="F28">
        <f t="shared" si="1"/>
        <v>-1.0476190476190423</v>
      </c>
      <c r="G28">
        <v>1.694</v>
      </c>
      <c r="H28">
        <f t="shared" si="2"/>
        <v>0.13702623906705522</v>
      </c>
    </row>
    <row r="29" spans="1:8" x14ac:dyDescent="0.25">
      <c r="A29" t="s">
        <v>64</v>
      </c>
      <c r="B29">
        <v>0.34</v>
      </c>
      <c r="C29">
        <v>0.30199999999999999</v>
      </c>
      <c r="D29">
        <f t="shared" si="0"/>
        <v>0.14691943127962073</v>
      </c>
      <c r="E29">
        <v>1.351</v>
      </c>
      <c r="F29">
        <f t="shared" si="1"/>
        <v>-1.3174603174603134</v>
      </c>
      <c r="G29">
        <v>1.613</v>
      </c>
      <c r="H29">
        <f t="shared" si="2"/>
        <v>-9.9125364431486979E-2</v>
      </c>
    </row>
    <row r="30" spans="1:8" x14ac:dyDescent="0.25">
      <c r="A30" t="s">
        <v>65</v>
      </c>
      <c r="B30">
        <v>0</v>
      </c>
      <c r="C30">
        <v>0.24099999999999999</v>
      </c>
      <c r="D30">
        <f t="shared" si="0"/>
        <v>-0.14218009478672999</v>
      </c>
      <c r="E30">
        <v>1.1859999999999999</v>
      </c>
      <c r="F30">
        <f t="shared" si="1"/>
        <v>-3.9365079365079261</v>
      </c>
      <c r="G30">
        <v>1.52</v>
      </c>
      <c r="H30">
        <f t="shared" si="2"/>
        <v>-0.370262390670554</v>
      </c>
    </row>
    <row r="31" spans="1:8" x14ac:dyDescent="0.25">
      <c r="A31" t="s">
        <v>66</v>
      </c>
      <c r="B31">
        <v>0.15</v>
      </c>
      <c r="C31">
        <v>0.28999999999999998</v>
      </c>
      <c r="D31">
        <f t="shared" si="0"/>
        <v>9.0047393364928743E-2</v>
      </c>
      <c r="E31">
        <v>1.056</v>
      </c>
      <c r="F31">
        <f t="shared" si="1"/>
        <v>-5.9999999999999822</v>
      </c>
      <c r="G31">
        <v>1.583</v>
      </c>
      <c r="H31">
        <f t="shared" si="2"/>
        <v>-0.18658892128279903</v>
      </c>
    </row>
    <row r="32" spans="1:8" x14ac:dyDescent="0.25">
      <c r="A32" t="s">
        <v>67</v>
      </c>
      <c r="B32">
        <v>0</v>
      </c>
      <c r="C32">
        <v>0.312</v>
      </c>
      <c r="D32">
        <f t="shared" si="0"/>
        <v>0.19431279620853076</v>
      </c>
      <c r="E32">
        <v>1.26</v>
      </c>
      <c r="F32">
        <f t="shared" si="1"/>
        <v>-2.7619047619047534</v>
      </c>
      <c r="G32">
        <v>1.931</v>
      </c>
      <c r="H32">
        <f t="shared" si="2"/>
        <v>0.82798833819242001</v>
      </c>
    </row>
    <row r="33" spans="1:8" x14ac:dyDescent="0.25">
      <c r="A33" t="s">
        <v>68</v>
      </c>
      <c r="B33">
        <v>0.42</v>
      </c>
      <c r="C33">
        <v>0.46500000000000002</v>
      </c>
      <c r="D33">
        <f t="shared" si="0"/>
        <v>0.91943127962085325</v>
      </c>
      <c r="E33">
        <v>1.387</v>
      </c>
      <c r="F33">
        <f t="shared" si="1"/>
        <v>-0.74603174603174294</v>
      </c>
      <c r="G33">
        <v>1.907</v>
      </c>
      <c r="H33">
        <f t="shared" si="2"/>
        <v>0.75801749271137031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2020-08-30T00:52:47Z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