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B14D0E07-495B-40C7-818E-47CE9789E51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">60756576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</calcChain>
</file>

<file path=xl/sharedStrings.xml><?xml version="1.0" encoding="utf-8"?>
<sst xmlns="http://schemas.openxmlformats.org/spreadsheetml/2006/main" count="87" uniqueCount="71">
  <si>
    <t>Software Version</t>
  </si>
  <si>
    <t>2.09.1</t>
  </si>
  <si>
    <t>Experiment File Path:</t>
  </si>
  <si>
    <t>C:\Users\Public\Documents\Experiments\Tessier Lab\Emily\8.28.20_psr_ELISA_rep3.xpt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</si>
  <si>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</si>
  <si>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</si>
  <si>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</si>
  <si>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</si>
  <si>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</si>
  <si>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</si>
  <si>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</si>
  <si>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</si>
  <si>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</si>
  <si>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</si>
  <si>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</si>
  <si>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</si>
  <si>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</si>
  <si>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</si>
  <si>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</si>
  <si>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</si>
  <si>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</si>
  <si>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</si>
  <si>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450, 450, 450</t>
  </si>
  <si>
    <t>Read Speed: Normal,  Delay: 50 msec,  Measurements/Data Point: 8</t>
  </si>
  <si>
    <t>Results</t>
  </si>
  <si>
    <t>Actual Temperature:</t>
  </si>
  <si>
    <t>A</t>
  </si>
  <si>
    <t>450[2]</t>
  </si>
  <si>
    <t>450[3]</t>
  </si>
  <si>
    <t>B</t>
  </si>
  <si>
    <t>C</t>
  </si>
  <si>
    <t>D</t>
  </si>
  <si>
    <t>E</t>
  </si>
  <si>
    <t>F</t>
  </si>
  <si>
    <t>G</t>
  </si>
  <si>
    <t>H</t>
  </si>
  <si>
    <t>OVA</t>
  </si>
  <si>
    <t>SMP</t>
  </si>
  <si>
    <t>HSA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</si>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</sst>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"/>
  <sheetViews>
    <sheetView topLeftCell="A22" workbookViewId="0">
      <selection activeCell="C26" sqref="C26:N49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44074</v>
      </c>
    </row>
    <row r="8" spans="1:2" x14ac:dyDescent="0.25">
      <c r="A8" t="s">
        <v>8</v>
      </c>
      <c r="B8" s="2">
        <v>0.40858796296296296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1" spans="1:15" x14ac:dyDescent="0.25">
      <c r="A21" s="3" t="s">
        <v>24</v>
      </c>
      <c r="B21" s="4"/>
    </row>
    <row r="22" spans="1:15" x14ac:dyDescent="0.25">
      <c r="A22" t="s">
        <v>25</v>
      </c>
      <c r="B22">
        <v>18.8</v>
      </c>
    </row>
    <row r="23" spans="1:15" x14ac:dyDescent="0.25">
      <c r="A23" t="s">
        <v>25</v>
      </c>
      <c r="B23">
        <v>18.8</v>
      </c>
    </row>
    <row r="24" spans="1:15" x14ac:dyDescent="0.25">
      <c r="A24" t="s">
        <v>25</v>
      </c>
      <c r="B24">
        <v>18.8</v>
      </c>
    </row>
    <row r="26" spans="1:15" x14ac:dyDescent="0.25">
      <c r="B26" s="5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</row>
    <row r="27" spans="1:15" x14ac:dyDescent="0.25">
      <c r="B27" s="47" t="s">
        <v>26</v>
      </c>
      <c r="C27" s="7">
        <v>1.375</v>
      </c>
      <c r="D27" s="7">
        <v>1.375</v>
      </c>
      <c r="E27" s="8">
        <v>1.629</v>
      </c>
      <c r="F27" s="8">
        <v>1.635</v>
      </c>
      <c r="G27" s="9">
        <v>1.8360000000000001</v>
      </c>
      <c r="H27" s="10">
        <v>1.7150000000000001</v>
      </c>
      <c r="I27" s="10">
        <v>1.6950000000000001</v>
      </c>
      <c r="J27" s="8">
        <v>1.621</v>
      </c>
      <c r="K27" s="11">
        <v>1.8779999999999999</v>
      </c>
      <c r="L27" s="12">
        <v>1.954</v>
      </c>
      <c r="M27" s="11">
        <v>1.877</v>
      </c>
      <c r="N27" s="12">
        <v>1.972</v>
      </c>
      <c r="O27" s="13">
        <v>450</v>
      </c>
    </row>
    <row r="28" spans="1:15" x14ac:dyDescent="0.25">
      <c r="B28" s="48"/>
      <c r="C28" s="14">
        <v>1.381</v>
      </c>
      <c r="D28" s="15">
        <v>1.403</v>
      </c>
      <c r="E28" s="16">
        <v>1.6539999999999999</v>
      </c>
      <c r="F28" s="16">
        <v>1.6519999999999999</v>
      </c>
      <c r="G28" s="17">
        <v>1.825</v>
      </c>
      <c r="H28" s="16">
        <v>1.718</v>
      </c>
      <c r="I28" s="16">
        <v>1.7110000000000001</v>
      </c>
      <c r="J28" s="18">
        <v>1.6379999999999999</v>
      </c>
      <c r="K28" s="17">
        <v>1.9019999999999999</v>
      </c>
      <c r="L28" s="19">
        <v>1.972</v>
      </c>
      <c r="M28" s="19">
        <v>1.9259999999999999</v>
      </c>
      <c r="N28" s="20">
        <v>2.0139999999999998</v>
      </c>
      <c r="O28" s="13" t="s">
        <v>27</v>
      </c>
    </row>
    <row r="29" spans="1:15" x14ac:dyDescent="0.25">
      <c r="B29" s="49"/>
      <c r="C29" s="21">
        <v>1.389</v>
      </c>
      <c r="D29" s="21">
        <v>1.407</v>
      </c>
      <c r="E29" s="22">
        <v>1.6579999999999999</v>
      </c>
      <c r="F29" s="22">
        <v>1.66</v>
      </c>
      <c r="G29" s="23">
        <v>1.827</v>
      </c>
      <c r="H29" s="24">
        <v>1.7210000000000001</v>
      </c>
      <c r="I29" s="24">
        <v>1.7210000000000001</v>
      </c>
      <c r="J29" s="22">
        <v>1.6459999999999999</v>
      </c>
      <c r="K29" s="25">
        <v>1.9219999999999999</v>
      </c>
      <c r="L29" s="26">
        <v>1.98</v>
      </c>
      <c r="M29" s="26">
        <v>1.9390000000000001</v>
      </c>
      <c r="N29" s="27">
        <v>2.0259999999999998</v>
      </c>
      <c r="O29" s="13" t="s">
        <v>28</v>
      </c>
    </row>
    <row r="30" spans="1:15" x14ac:dyDescent="0.25">
      <c r="B30" s="47" t="s">
        <v>29</v>
      </c>
      <c r="C30" s="28">
        <v>1.554</v>
      </c>
      <c r="D30" s="12">
        <v>1.984</v>
      </c>
      <c r="E30" s="29">
        <v>1.488</v>
      </c>
      <c r="F30" s="9">
        <v>1.82</v>
      </c>
      <c r="G30" s="8">
        <v>1.671</v>
      </c>
      <c r="H30" s="11">
        <v>1.921</v>
      </c>
      <c r="I30" s="8">
        <v>1.655</v>
      </c>
      <c r="J30" s="10">
        <v>1.748</v>
      </c>
      <c r="K30" s="10">
        <v>1.7629999999999999</v>
      </c>
      <c r="L30" s="12">
        <v>1.9450000000000001</v>
      </c>
      <c r="M30" s="10">
        <v>1.7410000000000001</v>
      </c>
      <c r="N30" s="11">
        <v>1.885</v>
      </c>
      <c r="O30" s="13">
        <v>450</v>
      </c>
    </row>
    <row r="31" spans="1:15" x14ac:dyDescent="0.25">
      <c r="B31" s="48"/>
      <c r="C31" s="18">
        <v>1.601</v>
      </c>
      <c r="D31" s="20">
        <v>1.988</v>
      </c>
      <c r="E31" s="30">
        <v>1.5169999999999999</v>
      </c>
      <c r="F31" s="17">
        <v>1.865</v>
      </c>
      <c r="G31" s="16">
        <v>1.6950000000000001</v>
      </c>
      <c r="H31" s="19">
        <v>1.9219999999999999</v>
      </c>
      <c r="I31" s="16">
        <v>1.6839999999999999</v>
      </c>
      <c r="J31" s="31">
        <v>1.7769999999999999</v>
      </c>
      <c r="K31" s="31">
        <v>1.756</v>
      </c>
      <c r="L31" s="19">
        <v>1.978</v>
      </c>
      <c r="M31" s="31">
        <v>1.7709999999999999</v>
      </c>
      <c r="N31" s="19">
        <v>1.9359999999999999</v>
      </c>
      <c r="O31" s="13" t="s">
        <v>27</v>
      </c>
    </row>
    <row r="32" spans="1:15" x14ac:dyDescent="0.25">
      <c r="B32" s="49"/>
      <c r="C32" s="22">
        <v>1.627</v>
      </c>
      <c r="D32" s="26">
        <v>1.99</v>
      </c>
      <c r="E32" s="32">
        <v>1.524</v>
      </c>
      <c r="F32" s="25">
        <v>1.8839999999999999</v>
      </c>
      <c r="G32" s="24">
        <v>1.7130000000000001</v>
      </c>
      <c r="H32" s="26">
        <v>1.9359999999999999</v>
      </c>
      <c r="I32" s="24">
        <v>1.706</v>
      </c>
      <c r="J32" s="23">
        <v>1.798</v>
      </c>
      <c r="K32" s="23">
        <v>1.7729999999999999</v>
      </c>
      <c r="L32" s="26">
        <v>1.998</v>
      </c>
      <c r="M32" s="23">
        <v>1.7989999999999999</v>
      </c>
      <c r="N32" s="26">
        <v>1.96</v>
      </c>
      <c r="O32" s="13" t="s">
        <v>28</v>
      </c>
    </row>
    <row r="33" spans="2:15" x14ac:dyDescent="0.25">
      <c r="B33" s="47" t="s">
        <v>30</v>
      </c>
      <c r="C33" s="33">
        <v>2.0510000000000002</v>
      </c>
      <c r="D33" s="28">
        <v>1.5569999999999999</v>
      </c>
      <c r="E33" s="7">
        <v>1.391</v>
      </c>
      <c r="F33" s="29">
        <v>1.4450000000000001</v>
      </c>
      <c r="G33" s="34">
        <v>2.2789999999999999</v>
      </c>
      <c r="H33" s="10">
        <v>1.732</v>
      </c>
      <c r="I33" s="9">
        <v>1.7989999999999999</v>
      </c>
      <c r="J33" s="10">
        <v>1.7609999999999999</v>
      </c>
      <c r="K33" s="35">
        <v>1.2609999999999999</v>
      </c>
      <c r="L33" s="11">
        <v>1.9159999999999999</v>
      </c>
      <c r="M33" s="9">
        <v>1.806</v>
      </c>
      <c r="N33" s="9">
        <v>1.819</v>
      </c>
      <c r="O33" s="13">
        <v>450</v>
      </c>
    </row>
    <row r="34" spans="2:15" x14ac:dyDescent="0.25">
      <c r="B34" s="48"/>
      <c r="C34" s="20">
        <v>2.0710000000000002</v>
      </c>
      <c r="D34" s="18">
        <v>1.591</v>
      </c>
      <c r="E34" s="15">
        <v>1.4059999999999999</v>
      </c>
      <c r="F34" s="30">
        <v>1.484</v>
      </c>
      <c r="G34" s="36">
        <v>2.33</v>
      </c>
      <c r="H34" s="31">
        <v>1.7949999999999999</v>
      </c>
      <c r="I34" s="17">
        <v>1.8540000000000001</v>
      </c>
      <c r="J34" s="31">
        <v>1.7969999999999999</v>
      </c>
      <c r="K34" s="14">
        <v>1.32</v>
      </c>
      <c r="L34" s="20">
        <v>1.99</v>
      </c>
      <c r="M34" s="17">
        <v>1.8640000000000001</v>
      </c>
      <c r="N34" s="17">
        <v>1.8720000000000001</v>
      </c>
      <c r="O34" s="13" t="s">
        <v>27</v>
      </c>
    </row>
    <row r="35" spans="2:15" x14ac:dyDescent="0.25">
      <c r="B35" s="49"/>
      <c r="C35" s="27">
        <v>2.093</v>
      </c>
      <c r="D35" s="22">
        <v>1.613</v>
      </c>
      <c r="E35" s="37">
        <v>1.427</v>
      </c>
      <c r="F35" s="32">
        <v>1.506</v>
      </c>
      <c r="G35" s="38">
        <v>2.3559999999999999</v>
      </c>
      <c r="H35" s="23">
        <v>1.8220000000000001</v>
      </c>
      <c r="I35" s="25">
        <v>1.899</v>
      </c>
      <c r="J35" s="23">
        <v>1.8169999999999999</v>
      </c>
      <c r="K35" s="21">
        <v>1.3720000000000001</v>
      </c>
      <c r="L35" s="26">
        <v>2.0019999999999998</v>
      </c>
      <c r="M35" s="25">
        <v>1.8859999999999999</v>
      </c>
      <c r="N35" s="25">
        <v>1.8959999999999999</v>
      </c>
      <c r="O35" s="13" t="s">
        <v>28</v>
      </c>
    </row>
    <row r="36" spans="2:15" x14ac:dyDescent="0.25">
      <c r="B36" s="47" t="s">
        <v>31</v>
      </c>
      <c r="C36" s="39">
        <v>1.3129999999999999</v>
      </c>
      <c r="D36" s="8">
        <v>1.649</v>
      </c>
      <c r="E36" s="35">
        <v>1.254</v>
      </c>
      <c r="F36" s="28">
        <v>1.5489999999999999</v>
      </c>
      <c r="G36" s="10">
        <v>1.7490000000000001</v>
      </c>
      <c r="H36" s="33">
        <v>2.0459999999999998</v>
      </c>
      <c r="I36" s="10">
        <v>1.724</v>
      </c>
      <c r="J36" s="10">
        <v>1.7310000000000001</v>
      </c>
      <c r="K36" s="8">
        <v>1.6619999999999999</v>
      </c>
      <c r="L36" s="9">
        <v>1.8029999999999999</v>
      </c>
      <c r="M36" s="9">
        <v>1.7849999999999999</v>
      </c>
      <c r="N36" s="9">
        <v>1.8280000000000001</v>
      </c>
      <c r="O36" s="13">
        <v>450</v>
      </c>
    </row>
    <row r="37" spans="2:15" x14ac:dyDescent="0.25">
      <c r="B37" s="48"/>
      <c r="C37" s="14">
        <v>1.3759999999999999</v>
      </c>
      <c r="D37" s="16">
        <v>1.6870000000000001</v>
      </c>
      <c r="E37" s="14">
        <v>1.3140000000000001</v>
      </c>
      <c r="F37" s="18">
        <v>1.5920000000000001</v>
      </c>
      <c r="G37" s="31">
        <v>1.7709999999999999</v>
      </c>
      <c r="H37" s="40">
        <v>2.0880000000000001</v>
      </c>
      <c r="I37" s="31">
        <v>1.7609999999999999</v>
      </c>
      <c r="J37" s="31">
        <v>1.7709999999999999</v>
      </c>
      <c r="K37" s="16">
        <v>1.718</v>
      </c>
      <c r="L37" s="17">
        <v>1.8680000000000001</v>
      </c>
      <c r="M37" s="17">
        <v>1.8260000000000001</v>
      </c>
      <c r="N37" s="17">
        <v>1.8759999999999999</v>
      </c>
      <c r="O37" s="13" t="s">
        <v>27</v>
      </c>
    </row>
    <row r="38" spans="2:15" x14ac:dyDescent="0.25">
      <c r="B38" s="49"/>
      <c r="C38" s="21">
        <v>1.4119999999999999</v>
      </c>
      <c r="D38" s="24">
        <v>1.71</v>
      </c>
      <c r="E38" s="21">
        <v>1.341</v>
      </c>
      <c r="F38" s="22">
        <v>1.6359999999999999</v>
      </c>
      <c r="G38" s="23">
        <v>1.8140000000000001</v>
      </c>
      <c r="H38" s="41">
        <v>2.125</v>
      </c>
      <c r="I38" s="23">
        <v>1.7989999999999999</v>
      </c>
      <c r="J38" s="23">
        <v>1.8029999999999999</v>
      </c>
      <c r="K38" s="24">
        <v>1.754</v>
      </c>
      <c r="L38" s="25">
        <v>1.9039999999999999</v>
      </c>
      <c r="M38" s="25">
        <v>1.86</v>
      </c>
      <c r="N38" s="25">
        <v>1.899</v>
      </c>
      <c r="O38" s="13" t="s">
        <v>28</v>
      </c>
    </row>
    <row r="39" spans="2:15" x14ac:dyDescent="0.25">
      <c r="B39" s="47" t="s">
        <v>32</v>
      </c>
      <c r="C39" s="11">
        <v>1.925</v>
      </c>
      <c r="D39" s="7">
        <v>1.415</v>
      </c>
      <c r="E39" s="39">
        <v>1.3340000000000001</v>
      </c>
      <c r="F39" s="35">
        <v>1.232</v>
      </c>
      <c r="G39" s="10">
        <v>1.734</v>
      </c>
      <c r="H39" s="8">
        <v>1.6859999999999999</v>
      </c>
      <c r="I39" s="10">
        <v>1.7470000000000001</v>
      </c>
      <c r="J39" s="28">
        <v>1.544</v>
      </c>
      <c r="K39" s="9">
        <v>1.837</v>
      </c>
      <c r="L39" s="10">
        <v>1.7170000000000001</v>
      </c>
      <c r="M39" s="11">
        <v>1.87</v>
      </c>
      <c r="N39" s="9">
        <v>1.849</v>
      </c>
      <c r="O39" s="13">
        <v>450</v>
      </c>
    </row>
    <row r="40" spans="2:15" x14ac:dyDescent="0.25">
      <c r="B40" s="48"/>
      <c r="C40" s="19">
        <v>1.9830000000000001</v>
      </c>
      <c r="D40" s="30">
        <v>1.4930000000000001</v>
      </c>
      <c r="E40" s="15">
        <v>1.397</v>
      </c>
      <c r="F40" s="42">
        <v>1.2949999999999999</v>
      </c>
      <c r="G40" s="31">
        <v>1.7989999999999999</v>
      </c>
      <c r="H40" s="31">
        <v>1.732</v>
      </c>
      <c r="I40" s="31">
        <v>1.8</v>
      </c>
      <c r="J40" s="18">
        <v>1.617</v>
      </c>
      <c r="K40" s="17">
        <v>1.8919999999999999</v>
      </c>
      <c r="L40" s="31">
        <v>1.7789999999999999</v>
      </c>
      <c r="M40" s="17">
        <v>1.9019999999999999</v>
      </c>
      <c r="N40" s="19">
        <v>1.909</v>
      </c>
      <c r="O40" s="13" t="s">
        <v>27</v>
      </c>
    </row>
    <row r="41" spans="2:15" x14ac:dyDescent="0.25">
      <c r="B41" s="49"/>
      <c r="C41" s="26">
        <v>2.0089999999999999</v>
      </c>
      <c r="D41" s="32">
        <v>1.5189999999999999</v>
      </c>
      <c r="E41" s="37">
        <v>1.4510000000000001</v>
      </c>
      <c r="F41" s="21">
        <v>1.34</v>
      </c>
      <c r="G41" s="23">
        <v>1.837</v>
      </c>
      <c r="H41" s="24">
        <v>1.7569999999999999</v>
      </c>
      <c r="I41" s="23">
        <v>1.837</v>
      </c>
      <c r="J41" s="22">
        <v>1.6639999999999999</v>
      </c>
      <c r="K41" s="25">
        <v>1.9239999999999999</v>
      </c>
      <c r="L41" s="23">
        <v>1.8240000000000001</v>
      </c>
      <c r="M41" s="25">
        <v>1.9239999999999999</v>
      </c>
      <c r="N41" s="25">
        <v>1.929</v>
      </c>
      <c r="O41" s="13" t="s">
        <v>28</v>
      </c>
    </row>
    <row r="42" spans="2:15" x14ac:dyDescent="0.25">
      <c r="B42" s="47" t="s">
        <v>33</v>
      </c>
      <c r="C42" s="35">
        <v>1.2529999999999999</v>
      </c>
      <c r="D42" s="7">
        <v>1.36</v>
      </c>
      <c r="E42" s="39">
        <v>1.2849999999999999</v>
      </c>
      <c r="F42" s="7">
        <v>1.4279999999999999</v>
      </c>
      <c r="G42" s="9">
        <v>1.843</v>
      </c>
      <c r="H42" s="8">
        <v>1.6759999999999999</v>
      </c>
      <c r="I42" s="12">
        <v>1.95</v>
      </c>
      <c r="J42" s="8">
        <v>1.6319999999999999</v>
      </c>
      <c r="K42" s="8">
        <v>1.623</v>
      </c>
      <c r="L42" s="10">
        <v>1.718</v>
      </c>
      <c r="M42" s="9">
        <v>1.7849999999999999</v>
      </c>
      <c r="N42" s="9">
        <v>1.78</v>
      </c>
      <c r="O42" s="13">
        <v>450</v>
      </c>
    </row>
    <row r="43" spans="2:15" x14ac:dyDescent="0.25">
      <c r="B43" s="48"/>
      <c r="C43" s="14">
        <v>1.327</v>
      </c>
      <c r="D43" s="15">
        <v>1.401</v>
      </c>
      <c r="E43" s="14">
        <v>1.355</v>
      </c>
      <c r="F43" s="30">
        <v>1.484</v>
      </c>
      <c r="G43" s="19">
        <v>1.9379999999999999</v>
      </c>
      <c r="H43" s="31">
        <v>1.748</v>
      </c>
      <c r="I43" s="20">
        <v>2.0030000000000001</v>
      </c>
      <c r="J43" s="16">
        <v>1.6910000000000001</v>
      </c>
      <c r="K43" s="16">
        <v>1.6679999999999999</v>
      </c>
      <c r="L43" s="31">
        <v>1.802</v>
      </c>
      <c r="M43" s="17">
        <v>1.819</v>
      </c>
      <c r="N43" s="17">
        <v>1.839</v>
      </c>
      <c r="O43" s="13" t="s">
        <v>27</v>
      </c>
    </row>
    <row r="44" spans="2:15" x14ac:dyDescent="0.25">
      <c r="B44" s="49"/>
      <c r="C44" s="21">
        <v>1.3779999999999999</v>
      </c>
      <c r="D44" s="37">
        <v>1.4330000000000001</v>
      </c>
      <c r="E44" s="21">
        <v>1.4079999999999999</v>
      </c>
      <c r="F44" s="32">
        <v>1.5229999999999999</v>
      </c>
      <c r="G44" s="26">
        <v>1.972</v>
      </c>
      <c r="H44" s="23">
        <v>1.7969999999999999</v>
      </c>
      <c r="I44" s="27">
        <v>2.0489999999999999</v>
      </c>
      <c r="J44" s="24">
        <v>1.718</v>
      </c>
      <c r="K44" s="24">
        <v>1.7130000000000001</v>
      </c>
      <c r="L44" s="25">
        <v>1.8480000000000001</v>
      </c>
      <c r="M44" s="23">
        <v>1.835</v>
      </c>
      <c r="N44" s="25">
        <v>1.87</v>
      </c>
      <c r="O44" s="13" t="s">
        <v>28</v>
      </c>
    </row>
    <row r="45" spans="2:15" x14ac:dyDescent="0.25">
      <c r="B45" s="47" t="s">
        <v>34</v>
      </c>
      <c r="C45" s="43">
        <v>1.111</v>
      </c>
      <c r="D45" s="12">
        <v>1.986</v>
      </c>
      <c r="E45" s="35">
        <v>1.224</v>
      </c>
      <c r="F45" s="35">
        <v>1.262</v>
      </c>
      <c r="G45" s="7">
        <v>1.4390000000000001</v>
      </c>
      <c r="H45" s="10">
        <v>1.7669999999999999</v>
      </c>
      <c r="I45" s="10">
        <v>1.7390000000000001</v>
      </c>
      <c r="J45" s="10">
        <v>1.724</v>
      </c>
      <c r="K45" s="28">
        <v>1.5609999999999999</v>
      </c>
      <c r="L45" s="11">
        <v>1.9279999999999999</v>
      </c>
      <c r="M45" s="8">
        <v>1.675</v>
      </c>
      <c r="N45" s="10">
        <v>1.7689999999999999</v>
      </c>
      <c r="O45" s="13">
        <v>450</v>
      </c>
    </row>
    <row r="46" spans="2:15" x14ac:dyDescent="0.25">
      <c r="B46" s="48"/>
      <c r="C46" s="44">
        <v>1.1339999999999999</v>
      </c>
      <c r="D46" s="20">
        <v>2.056</v>
      </c>
      <c r="E46" s="42">
        <v>1.26</v>
      </c>
      <c r="F46" s="14">
        <v>1.335</v>
      </c>
      <c r="G46" s="30">
        <v>1.5269999999999999</v>
      </c>
      <c r="H46" s="17">
        <v>1.833</v>
      </c>
      <c r="I46" s="17">
        <v>1.8260000000000001</v>
      </c>
      <c r="J46" s="31">
        <v>1.756</v>
      </c>
      <c r="K46" s="18">
        <v>1.615</v>
      </c>
      <c r="L46" s="19">
        <v>1.97</v>
      </c>
      <c r="M46" s="16">
        <v>1.7170000000000001</v>
      </c>
      <c r="N46" s="31">
        <v>1.804</v>
      </c>
      <c r="O46" s="13" t="s">
        <v>27</v>
      </c>
    </row>
    <row r="47" spans="2:15" x14ac:dyDescent="0.25">
      <c r="B47" s="49"/>
      <c r="C47" s="45">
        <v>1.161</v>
      </c>
      <c r="D47" s="27">
        <v>2.0840000000000001</v>
      </c>
      <c r="E47" s="46">
        <v>1.2829999999999999</v>
      </c>
      <c r="F47" s="21">
        <v>1.381</v>
      </c>
      <c r="G47" s="32">
        <v>1.5609999999999999</v>
      </c>
      <c r="H47" s="25">
        <v>1.86</v>
      </c>
      <c r="I47" s="25">
        <v>1.857</v>
      </c>
      <c r="J47" s="23">
        <v>1.7789999999999999</v>
      </c>
      <c r="K47" s="22">
        <v>1.6279999999999999</v>
      </c>
      <c r="L47" s="26">
        <v>1.998</v>
      </c>
      <c r="M47" s="24">
        <v>1.752</v>
      </c>
      <c r="N47" s="23">
        <v>1.8149999999999999</v>
      </c>
      <c r="O47" s="13" t="s">
        <v>28</v>
      </c>
    </row>
    <row r="48" spans="2:15" x14ac:dyDescent="0.25">
      <c r="B48" s="47" t="s">
        <v>35</v>
      </c>
      <c r="C48" s="43">
        <v>1.107</v>
      </c>
      <c r="D48" s="9">
        <v>1.784</v>
      </c>
      <c r="E48" s="7">
        <v>1.3680000000000001</v>
      </c>
      <c r="F48" s="7">
        <v>1.4370000000000001</v>
      </c>
      <c r="G48" s="11">
        <v>1.8879999999999999</v>
      </c>
      <c r="H48" s="33">
        <v>2.1080000000000001</v>
      </c>
      <c r="I48" s="10">
        <v>1.696</v>
      </c>
      <c r="J48" s="10">
        <v>1.762</v>
      </c>
      <c r="K48" s="10">
        <v>1.7649999999999999</v>
      </c>
      <c r="L48" s="11">
        <v>1.911</v>
      </c>
      <c r="M48" s="8">
        <v>1.653</v>
      </c>
      <c r="N48" s="10">
        <v>1.752</v>
      </c>
      <c r="O48" s="13">
        <v>450</v>
      </c>
    </row>
    <row r="49" spans="2:15" x14ac:dyDescent="0.25">
      <c r="B49" s="48"/>
      <c r="C49" s="44">
        <v>1.149</v>
      </c>
      <c r="D49" s="17">
        <v>1.8640000000000001</v>
      </c>
      <c r="E49" s="15">
        <v>1.419</v>
      </c>
      <c r="F49" s="30">
        <v>1.4830000000000001</v>
      </c>
      <c r="G49" s="19">
        <v>1.952</v>
      </c>
      <c r="H49" s="40">
        <v>2.15</v>
      </c>
      <c r="I49" s="16">
        <v>1.724</v>
      </c>
      <c r="J49" s="31">
        <v>1.782</v>
      </c>
      <c r="K49" s="31">
        <v>1.792</v>
      </c>
      <c r="L49" s="19">
        <v>1.907</v>
      </c>
      <c r="M49" s="16">
        <v>1.68</v>
      </c>
      <c r="N49" s="31">
        <v>1.776</v>
      </c>
      <c r="O49" s="13" t="s">
        <v>27</v>
      </c>
    </row>
    <row r="50" spans="2:15" x14ac:dyDescent="0.25">
      <c r="B50" s="49"/>
      <c r="C50" s="45">
        <v>1.1739999999999999</v>
      </c>
      <c r="D50" s="25">
        <v>1.901</v>
      </c>
      <c r="E50" s="37">
        <v>1.4490000000000001</v>
      </c>
      <c r="F50" s="32">
        <v>1.514</v>
      </c>
      <c r="G50" s="26">
        <v>1.99</v>
      </c>
      <c r="H50" s="41">
        <v>2.177</v>
      </c>
      <c r="I50" s="24">
        <v>1.744</v>
      </c>
      <c r="J50" s="23">
        <v>1.8069999999999999</v>
      </c>
      <c r="K50" s="23">
        <v>1.806</v>
      </c>
      <c r="L50" s="25">
        <v>1.9219999999999999</v>
      </c>
      <c r="M50" s="24">
        <v>1.706</v>
      </c>
      <c r="N50" s="23">
        <v>1.8009999999999999</v>
      </c>
      <c r="O50" s="13" t="s">
        <v>28</v>
      </c>
    </row>
  </sheetData>
  <mergeCells count="8">
    <mergeCell ref="B45:B47"/>
    <mergeCell ref="B48:B50"/>
    <mergeCell ref="B27:B29"/>
    <mergeCell ref="B30:B32"/>
    <mergeCell ref="B33:B35"/>
    <mergeCell ref="B36:B38"/>
    <mergeCell ref="B39:B41"/>
    <mergeCell ref="B42:B44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245C-ECA9-4B6B-81F5-783725B1B2C5}">
  <dimension ref="A1:L24"/>
  <sheetViews>
    <sheetView workbookViewId="0">
      <selection activeCell="A23" activeCellId="7" sqref="A1:XFD2 A5:XFD5 A8:XFD8 A11:XFD11 A14:XFD14 A17:XFD17 A20:XFD20 A23:XFD23"/>
    </sheetView>
  </sheetViews>
  <sheetFormatPr defaultRowHeight="13.2" x14ac:dyDescent="0.25"/>
  <sheetData>
    <row r="1" spans="1:12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</row>
    <row r="2" spans="1:12" x14ac:dyDescent="0.25">
      <c r="A2" s="7">
        <v>1.375</v>
      </c>
      <c r="B2" s="7">
        <v>1.375</v>
      </c>
      <c r="C2" s="8">
        <v>1.629</v>
      </c>
      <c r="D2" s="8">
        <v>1.635</v>
      </c>
      <c r="E2" s="9">
        <v>1.8360000000000001</v>
      </c>
      <c r="F2" s="10">
        <v>1.7150000000000001</v>
      </c>
      <c r="G2" s="10">
        <v>1.6950000000000001</v>
      </c>
      <c r="H2" s="8">
        <v>1.621</v>
      </c>
      <c r="I2" s="11">
        <v>1.8779999999999999</v>
      </c>
      <c r="J2" s="12">
        <v>1.954</v>
      </c>
      <c r="K2" s="11">
        <v>1.877</v>
      </c>
      <c r="L2" s="12">
        <v>1.972</v>
      </c>
    </row>
    <row r="3" spans="1:12" x14ac:dyDescent="0.25">
      <c r="A3" s="14">
        <v>1.381</v>
      </c>
      <c r="B3" s="15">
        <v>1.403</v>
      </c>
      <c r="C3" s="16">
        <v>1.6539999999999999</v>
      </c>
      <c r="D3" s="16">
        <v>1.6519999999999999</v>
      </c>
      <c r="E3" s="17">
        <v>1.825</v>
      </c>
      <c r="F3" s="16">
        <v>1.718</v>
      </c>
      <c r="G3" s="16">
        <v>1.7110000000000001</v>
      </c>
      <c r="H3" s="18">
        <v>1.6379999999999999</v>
      </c>
      <c r="I3" s="17">
        <v>1.9019999999999999</v>
      </c>
      <c r="J3" s="19">
        <v>1.972</v>
      </c>
      <c r="K3" s="19">
        <v>1.9259999999999999</v>
      </c>
      <c r="L3" s="20">
        <v>2.0139999999999998</v>
      </c>
    </row>
    <row r="4" spans="1:12" x14ac:dyDescent="0.25">
      <c r="A4" s="21">
        <v>1.389</v>
      </c>
      <c r="B4" s="21">
        <v>1.407</v>
      </c>
      <c r="C4" s="22">
        <v>1.6579999999999999</v>
      </c>
      <c r="D4" s="22">
        <v>1.66</v>
      </c>
      <c r="E4" s="23">
        <v>1.827</v>
      </c>
      <c r="F4" s="24">
        <v>1.7210000000000001</v>
      </c>
      <c r="G4" s="24">
        <v>1.7210000000000001</v>
      </c>
      <c r="H4" s="22">
        <v>1.6459999999999999</v>
      </c>
      <c r="I4" s="25">
        <v>1.9219999999999999</v>
      </c>
      <c r="J4" s="26">
        <v>1.98</v>
      </c>
      <c r="K4" s="26">
        <v>1.9390000000000001</v>
      </c>
      <c r="L4" s="27">
        <v>2.0259999999999998</v>
      </c>
    </row>
    <row r="5" spans="1:12" x14ac:dyDescent="0.25">
      <c r="A5" s="28">
        <v>1.554</v>
      </c>
      <c r="B5" s="12">
        <v>1.984</v>
      </c>
      <c r="C5" s="29">
        <v>1.488</v>
      </c>
      <c r="D5" s="9">
        <v>1.82</v>
      </c>
      <c r="E5" s="8">
        <v>1.671</v>
      </c>
      <c r="F5" s="11">
        <v>1.921</v>
      </c>
      <c r="G5" s="8">
        <v>1.655</v>
      </c>
      <c r="H5" s="10">
        <v>1.748</v>
      </c>
      <c r="I5" s="10">
        <v>1.7629999999999999</v>
      </c>
      <c r="J5" s="12">
        <v>1.9450000000000001</v>
      </c>
      <c r="K5" s="10">
        <v>1.7410000000000001</v>
      </c>
      <c r="L5" s="11">
        <v>1.885</v>
      </c>
    </row>
    <row r="6" spans="1:12" x14ac:dyDescent="0.25">
      <c r="A6" s="18">
        <v>1.601</v>
      </c>
      <c r="B6" s="20">
        <v>1.988</v>
      </c>
      <c r="C6" s="30">
        <v>1.5169999999999999</v>
      </c>
      <c r="D6" s="17">
        <v>1.865</v>
      </c>
      <c r="E6" s="16">
        <v>1.6950000000000001</v>
      </c>
      <c r="F6" s="19">
        <v>1.9219999999999999</v>
      </c>
      <c r="G6" s="16">
        <v>1.6839999999999999</v>
      </c>
      <c r="H6" s="31">
        <v>1.7769999999999999</v>
      </c>
      <c r="I6" s="31">
        <v>1.756</v>
      </c>
      <c r="J6" s="19">
        <v>1.978</v>
      </c>
      <c r="K6" s="31">
        <v>1.7709999999999999</v>
      </c>
      <c r="L6" s="19">
        <v>1.9359999999999999</v>
      </c>
    </row>
    <row r="7" spans="1:12" x14ac:dyDescent="0.25">
      <c r="A7" s="22">
        <v>1.627</v>
      </c>
      <c r="B7" s="26">
        <v>1.99</v>
      </c>
      <c r="C7" s="32">
        <v>1.524</v>
      </c>
      <c r="D7" s="25">
        <v>1.8839999999999999</v>
      </c>
      <c r="E7" s="24">
        <v>1.7130000000000001</v>
      </c>
      <c r="F7" s="26">
        <v>1.9359999999999999</v>
      </c>
      <c r="G7" s="24">
        <v>1.706</v>
      </c>
      <c r="H7" s="23">
        <v>1.798</v>
      </c>
      <c r="I7" s="23">
        <v>1.7729999999999999</v>
      </c>
      <c r="J7" s="26">
        <v>1.998</v>
      </c>
      <c r="K7" s="23">
        <v>1.7989999999999999</v>
      </c>
      <c r="L7" s="26">
        <v>1.96</v>
      </c>
    </row>
    <row r="8" spans="1:12" x14ac:dyDescent="0.25">
      <c r="A8" s="33">
        <v>2.0510000000000002</v>
      </c>
      <c r="B8" s="28">
        <v>1.5569999999999999</v>
      </c>
      <c r="C8" s="7">
        <v>1.391</v>
      </c>
      <c r="D8" s="29">
        <v>1.4450000000000001</v>
      </c>
      <c r="E8" s="34">
        <v>2.2789999999999999</v>
      </c>
      <c r="F8" s="10">
        <v>1.732</v>
      </c>
      <c r="G8" s="9">
        <v>1.7989999999999999</v>
      </c>
      <c r="H8" s="10">
        <v>1.7609999999999999</v>
      </c>
      <c r="I8" s="35">
        <v>1.2609999999999999</v>
      </c>
      <c r="J8" s="11">
        <v>1.9159999999999999</v>
      </c>
      <c r="K8" s="9">
        <v>1.806</v>
      </c>
      <c r="L8" s="9">
        <v>1.819</v>
      </c>
    </row>
    <row r="9" spans="1:12" x14ac:dyDescent="0.25">
      <c r="A9" s="20">
        <v>2.0710000000000002</v>
      </c>
      <c r="B9" s="18">
        <v>1.591</v>
      </c>
      <c r="C9" s="15">
        <v>1.4059999999999999</v>
      </c>
      <c r="D9" s="30">
        <v>1.484</v>
      </c>
      <c r="E9" s="36">
        <v>2.33</v>
      </c>
      <c r="F9" s="31">
        <v>1.7949999999999999</v>
      </c>
      <c r="G9" s="17">
        <v>1.8540000000000001</v>
      </c>
      <c r="H9" s="31">
        <v>1.7969999999999999</v>
      </c>
      <c r="I9" s="14">
        <v>1.32</v>
      </c>
      <c r="J9" s="20">
        <v>1.99</v>
      </c>
      <c r="K9" s="17">
        <v>1.8640000000000001</v>
      </c>
      <c r="L9" s="17">
        <v>1.8720000000000001</v>
      </c>
    </row>
    <row r="10" spans="1:12" x14ac:dyDescent="0.25">
      <c r="A10" s="27">
        <v>2.093</v>
      </c>
      <c r="B10" s="22">
        <v>1.613</v>
      </c>
      <c r="C10" s="37">
        <v>1.427</v>
      </c>
      <c r="D10" s="32">
        <v>1.506</v>
      </c>
      <c r="E10" s="38">
        <v>2.3559999999999999</v>
      </c>
      <c r="F10" s="23">
        <v>1.8220000000000001</v>
      </c>
      <c r="G10" s="25">
        <v>1.899</v>
      </c>
      <c r="H10" s="23">
        <v>1.8169999999999999</v>
      </c>
      <c r="I10" s="21">
        <v>1.3720000000000001</v>
      </c>
      <c r="J10" s="26">
        <v>2.0019999999999998</v>
      </c>
      <c r="K10" s="25">
        <v>1.8859999999999999</v>
      </c>
      <c r="L10" s="25">
        <v>1.8959999999999999</v>
      </c>
    </row>
    <row r="11" spans="1:12" x14ac:dyDescent="0.25">
      <c r="A11" s="39">
        <v>1.3129999999999999</v>
      </c>
      <c r="B11" s="8">
        <v>1.649</v>
      </c>
      <c r="C11" s="35">
        <v>1.254</v>
      </c>
      <c r="D11" s="28">
        <v>1.5489999999999999</v>
      </c>
      <c r="E11" s="10">
        <v>1.7490000000000001</v>
      </c>
      <c r="F11" s="33">
        <v>2.0459999999999998</v>
      </c>
      <c r="G11" s="10">
        <v>1.724</v>
      </c>
      <c r="H11" s="10">
        <v>1.7310000000000001</v>
      </c>
      <c r="I11" s="8">
        <v>1.6619999999999999</v>
      </c>
      <c r="J11" s="9">
        <v>1.8029999999999999</v>
      </c>
      <c r="K11" s="9">
        <v>1.7849999999999999</v>
      </c>
      <c r="L11" s="9">
        <v>1.8280000000000001</v>
      </c>
    </row>
    <row r="12" spans="1:12" x14ac:dyDescent="0.25">
      <c r="A12" s="14">
        <v>1.3759999999999999</v>
      </c>
      <c r="B12" s="16">
        <v>1.6870000000000001</v>
      </c>
      <c r="C12" s="14">
        <v>1.3140000000000001</v>
      </c>
      <c r="D12" s="18">
        <v>1.5920000000000001</v>
      </c>
      <c r="E12" s="31">
        <v>1.7709999999999999</v>
      </c>
      <c r="F12" s="40">
        <v>2.0880000000000001</v>
      </c>
      <c r="G12" s="31">
        <v>1.7609999999999999</v>
      </c>
      <c r="H12" s="31">
        <v>1.7709999999999999</v>
      </c>
      <c r="I12" s="16">
        <v>1.718</v>
      </c>
      <c r="J12" s="17">
        <v>1.8680000000000001</v>
      </c>
      <c r="K12" s="17">
        <v>1.8260000000000001</v>
      </c>
      <c r="L12" s="17">
        <v>1.8759999999999999</v>
      </c>
    </row>
    <row r="13" spans="1:12" x14ac:dyDescent="0.25">
      <c r="A13" s="21">
        <v>1.4119999999999999</v>
      </c>
      <c r="B13" s="24">
        <v>1.71</v>
      </c>
      <c r="C13" s="21">
        <v>1.341</v>
      </c>
      <c r="D13" s="22">
        <v>1.6359999999999999</v>
      </c>
      <c r="E13" s="23">
        <v>1.8140000000000001</v>
      </c>
      <c r="F13" s="41">
        <v>2.125</v>
      </c>
      <c r="G13" s="23">
        <v>1.7989999999999999</v>
      </c>
      <c r="H13" s="23">
        <v>1.8029999999999999</v>
      </c>
      <c r="I13" s="24">
        <v>1.754</v>
      </c>
      <c r="J13" s="25">
        <v>1.9039999999999999</v>
      </c>
      <c r="K13" s="25">
        <v>1.86</v>
      </c>
      <c r="L13" s="25">
        <v>1.899</v>
      </c>
    </row>
    <row r="14" spans="1:12" x14ac:dyDescent="0.25">
      <c r="A14" s="11">
        <v>1.925</v>
      </c>
      <c r="B14" s="7">
        <v>1.415</v>
      </c>
      <c r="C14" s="39">
        <v>1.3340000000000001</v>
      </c>
      <c r="D14" s="35">
        <v>1.232</v>
      </c>
      <c r="E14" s="10">
        <v>1.734</v>
      </c>
      <c r="F14" s="8">
        <v>1.6859999999999999</v>
      </c>
      <c r="G14" s="10">
        <v>1.7470000000000001</v>
      </c>
      <c r="H14" s="28">
        <v>1.544</v>
      </c>
      <c r="I14" s="9">
        <v>1.837</v>
      </c>
      <c r="J14" s="10">
        <v>1.7170000000000001</v>
      </c>
      <c r="K14" s="11">
        <v>1.87</v>
      </c>
      <c r="L14" s="9">
        <v>1.849</v>
      </c>
    </row>
    <row r="15" spans="1:12" x14ac:dyDescent="0.25">
      <c r="A15" s="19">
        <v>1.9830000000000001</v>
      </c>
      <c r="B15" s="30">
        <v>1.4930000000000001</v>
      </c>
      <c r="C15" s="15">
        <v>1.397</v>
      </c>
      <c r="D15" s="42">
        <v>1.2949999999999999</v>
      </c>
      <c r="E15" s="31">
        <v>1.7989999999999999</v>
      </c>
      <c r="F15" s="31">
        <v>1.732</v>
      </c>
      <c r="G15" s="31">
        <v>1.8</v>
      </c>
      <c r="H15" s="18">
        <v>1.617</v>
      </c>
      <c r="I15" s="17">
        <v>1.8919999999999999</v>
      </c>
      <c r="J15" s="31">
        <v>1.7789999999999999</v>
      </c>
      <c r="K15" s="17">
        <v>1.9019999999999999</v>
      </c>
      <c r="L15" s="19">
        <v>1.909</v>
      </c>
    </row>
    <row r="16" spans="1:12" x14ac:dyDescent="0.25">
      <c r="A16" s="26">
        <v>2.0089999999999999</v>
      </c>
      <c r="B16" s="32">
        <v>1.5189999999999999</v>
      </c>
      <c r="C16" s="37">
        <v>1.4510000000000001</v>
      </c>
      <c r="D16" s="21">
        <v>1.34</v>
      </c>
      <c r="E16" s="23">
        <v>1.837</v>
      </c>
      <c r="F16" s="24">
        <v>1.7569999999999999</v>
      </c>
      <c r="G16" s="23">
        <v>1.837</v>
      </c>
      <c r="H16" s="22">
        <v>1.6639999999999999</v>
      </c>
      <c r="I16" s="25">
        <v>1.9239999999999999</v>
      </c>
      <c r="J16" s="23">
        <v>1.8240000000000001</v>
      </c>
      <c r="K16" s="25">
        <v>1.9239999999999999</v>
      </c>
      <c r="L16" s="25">
        <v>1.929</v>
      </c>
    </row>
    <row r="17" spans="1:12" x14ac:dyDescent="0.25">
      <c r="A17" s="35">
        <v>1.2529999999999999</v>
      </c>
      <c r="B17" s="7">
        <v>1.36</v>
      </c>
      <c r="C17" s="39">
        <v>1.2849999999999999</v>
      </c>
      <c r="D17" s="7">
        <v>1.4279999999999999</v>
      </c>
      <c r="E17" s="9">
        <v>1.843</v>
      </c>
      <c r="F17" s="8">
        <v>1.6759999999999999</v>
      </c>
      <c r="G17" s="12">
        <v>1.95</v>
      </c>
      <c r="H17" s="8">
        <v>1.6319999999999999</v>
      </c>
      <c r="I17" s="8">
        <v>1.623</v>
      </c>
      <c r="J17" s="10">
        <v>1.718</v>
      </c>
      <c r="K17" s="9">
        <v>1.7849999999999999</v>
      </c>
      <c r="L17" s="9">
        <v>1.78</v>
      </c>
    </row>
    <row r="18" spans="1:12" x14ac:dyDescent="0.25">
      <c r="A18" s="14">
        <v>1.327</v>
      </c>
      <c r="B18" s="15">
        <v>1.401</v>
      </c>
      <c r="C18" s="14">
        <v>1.355</v>
      </c>
      <c r="D18" s="30">
        <v>1.484</v>
      </c>
      <c r="E18" s="19">
        <v>1.9379999999999999</v>
      </c>
      <c r="F18" s="31">
        <v>1.748</v>
      </c>
      <c r="G18" s="20">
        <v>2.0030000000000001</v>
      </c>
      <c r="H18" s="16">
        <v>1.6910000000000001</v>
      </c>
      <c r="I18" s="16">
        <v>1.6679999999999999</v>
      </c>
      <c r="J18" s="31">
        <v>1.802</v>
      </c>
      <c r="K18" s="17">
        <v>1.819</v>
      </c>
      <c r="L18" s="17">
        <v>1.839</v>
      </c>
    </row>
    <row r="19" spans="1:12" x14ac:dyDescent="0.25">
      <c r="A19" s="21">
        <v>1.3779999999999999</v>
      </c>
      <c r="B19" s="37">
        <v>1.4330000000000001</v>
      </c>
      <c r="C19" s="21">
        <v>1.4079999999999999</v>
      </c>
      <c r="D19" s="32">
        <v>1.5229999999999999</v>
      </c>
      <c r="E19" s="26">
        <v>1.972</v>
      </c>
      <c r="F19" s="23">
        <v>1.7969999999999999</v>
      </c>
      <c r="G19" s="27">
        <v>2.0489999999999999</v>
      </c>
      <c r="H19" s="24">
        <v>1.718</v>
      </c>
      <c r="I19" s="24">
        <v>1.7130000000000001</v>
      </c>
      <c r="J19" s="25">
        <v>1.8480000000000001</v>
      </c>
      <c r="K19" s="23">
        <v>1.835</v>
      </c>
      <c r="L19" s="25">
        <v>1.87</v>
      </c>
    </row>
    <row r="20" spans="1:12" x14ac:dyDescent="0.25">
      <c r="A20" s="43">
        <v>1.111</v>
      </c>
      <c r="B20" s="12">
        <v>1.986</v>
      </c>
      <c r="C20" s="35">
        <v>1.224</v>
      </c>
      <c r="D20" s="35">
        <v>1.262</v>
      </c>
      <c r="E20" s="7">
        <v>1.4390000000000001</v>
      </c>
      <c r="F20" s="10">
        <v>1.7669999999999999</v>
      </c>
      <c r="G20" s="10">
        <v>1.7390000000000001</v>
      </c>
      <c r="H20" s="10">
        <v>1.724</v>
      </c>
      <c r="I20" s="28">
        <v>1.5609999999999999</v>
      </c>
      <c r="J20" s="11">
        <v>1.9279999999999999</v>
      </c>
      <c r="K20" s="8">
        <v>1.675</v>
      </c>
      <c r="L20" s="10">
        <v>1.7689999999999999</v>
      </c>
    </row>
    <row r="21" spans="1:12" x14ac:dyDescent="0.25">
      <c r="A21" s="44">
        <v>1.1339999999999999</v>
      </c>
      <c r="B21" s="20">
        <v>2.056</v>
      </c>
      <c r="C21" s="42">
        <v>1.26</v>
      </c>
      <c r="D21" s="14">
        <v>1.335</v>
      </c>
      <c r="E21" s="30">
        <v>1.5269999999999999</v>
      </c>
      <c r="F21" s="17">
        <v>1.833</v>
      </c>
      <c r="G21" s="17">
        <v>1.8260000000000001</v>
      </c>
      <c r="H21" s="31">
        <v>1.756</v>
      </c>
      <c r="I21" s="18">
        <v>1.615</v>
      </c>
      <c r="J21" s="19">
        <v>1.97</v>
      </c>
      <c r="K21" s="16">
        <v>1.7170000000000001</v>
      </c>
      <c r="L21" s="31">
        <v>1.804</v>
      </c>
    </row>
    <row r="22" spans="1:12" x14ac:dyDescent="0.25">
      <c r="A22" s="45">
        <v>1.161</v>
      </c>
      <c r="B22" s="27">
        <v>2.0840000000000001</v>
      </c>
      <c r="C22" s="46">
        <v>1.2829999999999999</v>
      </c>
      <c r="D22" s="21">
        <v>1.381</v>
      </c>
      <c r="E22" s="32">
        <v>1.5609999999999999</v>
      </c>
      <c r="F22" s="25">
        <v>1.86</v>
      </c>
      <c r="G22" s="25">
        <v>1.857</v>
      </c>
      <c r="H22" s="23">
        <v>1.7789999999999999</v>
      </c>
      <c r="I22" s="22">
        <v>1.6279999999999999</v>
      </c>
      <c r="J22" s="26">
        <v>1.998</v>
      </c>
      <c r="K22" s="24">
        <v>1.752</v>
      </c>
      <c r="L22" s="23">
        <v>1.8149999999999999</v>
      </c>
    </row>
    <row r="23" spans="1:12" x14ac:dyDescent="0.25">
      <c r="A23" s="43">
        <v>1.107</v>
      </c>
      <c r="B23" s="9">
        <v>1.784</v>
      </c>
      <c r="C23" s="7">
        <v>1.3680000000000001</v>
      </c>
      <c r="D23" s="7">
        <v>1.4370000000000001</v>
      </c>
      <c r="E23" s="11">
        <v>1.8879999999999999</v>
      </c>
      <c r="F23" s="33">
        <v>2.1080000000000001</v>
      </c>
      <c r="G23" s="10">
        <v>1.696</v>
      </c>
      <c r="H23" s="10">
        <v>1.762</v>
      </c>
      <c r="I23" s="10">
        <v>1.7649999999999999</v>
      </c>
      <c r="J23" s="11">
        <v>1.911</v>
      </c>
      <c r="K23" s="8">
        <v>1.653</v>
      </c>
      <c r="L23" s="10">
        <v>1.752</v>
      </c>
    </row>
    <row r="24" spans="1:12" x14ac:dyDescent="0.25">
      <c r="A24" s="44">
        <v>1.149</v>
      </c>
      <c r="B24" s="17">
        <v>1.8640000000000001</v>
      </c>
      <c r="C24" s="15">
        <v>1.419</v>
      </c>
      <c r="D24" s="30">
        <v>1.4830000000000001</v>
      </c>
      <c r="E24" s="19">
        <v>1.952</v>
      </c>
      <c r="F24" s="40">
        <v>2.15</v>
      </c>
      <c r="G24" s="16">
        <v>1.724</v>
      </c>
      <c r="H24" s="31">
        <v>1.782</v>
      </c>
      <c r="I24" s="31">
        <v>1.792</v>
      </c>
      <c r="J24" s="19">
        <v>1.907</v>
      </c>
      <c r="K24" s="16">
        <v>1.68</v>
      </c>
      <c r="L24" s="31">
        <v>1.776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540A-A369-4969-968A-6249E9188E63}">
  <dimension ref="A1:L33"/>
  <sheetViews>
    <sheetView tabSelected="1" workbookViewId="0">
      <selection activeCell="L2" sqref="L2:L33"/>
    </sheetView>
  </sheetViews>
  <sheetFormatPr defaultRowHeight="13.2" x14ac:dyDescent="0.25"/>
  <sheetData>
    <row r="1" spans="1:12" x14ac:dyDescent="0.25">
      <c r="C1" t="s">
        <v>36</v>
      </c>
      <c r="G1" t="s">
        <v>37</v>
      </c>
      <c r="K1" t="s">
        <v>38</v>
      </c>
    </row>
    <row r="2" spans="1:12" x14ac:dyDescent="0.25">
      <c r="A2" t="s">
        <v>39</v>
      </c>
      <c r="B2">
        <v>0.17</v>
      </c>
      <c r="C2">
        <v>1.375</v>
      </c>
      <c r="D2">
        <f>(C2-$C$10)/($C$16-$C$10)</f>
        <v>0</v>
      </c>
      <c r="G2">
        <v>1.8360000000000001</v>
      </c>
      <c r="H2">
        <f>(G2-$G$10)/($G$16-$G$10)</f>
        <v>2.3269230769230846</v>
      </c>
      <c r="K2">
        <v>1.8779999999999999</v>
      </c>
      <c r="L2">
        <f>(K2-$K$10)/($K$16-$K$10)</f>
        <v>2.9230769230769229</v>
      </c>
    </row>
    <row r="3" spans="1:12" x14ac:dyDescent="0.25">
      <c r="A3" t="s">
        <v>40</v>
      </c>
      <c r="B3">
        <v>7.0000000000000007E-2</v>
      </c>
      <c r="C3">
        <v>1.554</v>
      </c>
      <c r="D3">
        <f t="shared" ref="D3:D33" si="0">(C3-$C$10)/($C$16-$C$10)</f>
        <v>0.29296235679214411</v>
      </c>
      <c r="G3">
        <v>1.671</v>
      </c>
      <c r="H3">
        <f t="shared" ref="H3:H33" si="1">(G3-$G$10)/($G$16-$G$10)</f>
        <v>-0.84615384615384981</v>
      </c>
      <c r="K3">
        <v>1.7629999999999999</v>
      </c>
      <c r="L3">
        <f t="shared" ref="L3:L33" si="2">(K3-$K$10)/($K$16-$K$10)</f>
        <v>7.3461538461538423</v>
      </c>
    </row>
    <row r="4" spans="1:12" x14ac:dyDescent="0.25">
      <c r="A4" t="s">
        <v>41</v>
      </c>
      <c r="B4">
        <v>0.76</v>
      </c>
      <c r="C4">
        <v>2.0510000000000002</v>
      </c>
      <c r="D4">
        <f t="shared" si="0"/>
        <v>1.1063829787234045</v>
      </c>
      <c r="G4">
        <v>2.2789999999999999</v>
      </c>
      <c r="H4">
        <f t="shared" si="1"/>
        <v>10.84615384615388</v>
      </c>
      <c r="K4">
        <v>1.2609999999999999</v>
      </c>
      <c r="L4">
        <f t="shared" si="2"/>
        <v>26.653846153846132</v>
      </c>
    </row>
    <row r="5" spans="1:12" x14ac:dyDescent="0.25">
      <c r="A5" t="s">
        <v>42</v>
      </c>
      <c r="B5">
        <v>0.25</v>
      </c>
      <c r="C5">
        <v>1.3129999999999999</v>
      </c>
      <c r="D5">
        <f t="shared" si="0"/>
        <v>-0.10147299509001646</v>
      </c>
      <c r="G5">
        <v>1.7490000000000001</v>
      </c>
      <c r="H5">
        <f t="shared" si="1"/>
        <v>0.65384615384615663</v>
      </c>
      <c r="K5">
        <v>1.6619999999999999</v>
      </c>
      <c r="L5">
        <f t="shared" si="2"/>
        <v>11.230769230769223</v>
      </c>
    </row>
    <row r="6" spans="1:12" x14ac:dyDescent="0.25">
      <c r="A6" t="s">
        <v>43</v>
      </c>
      <c r="B6">
        <v>0.27</v>
      </c>
      <c r="C6">
        <v>1.925</v>
      </c>
      <c r="D6">
        <f t="shared" si="0"/>
        <v>0.90016366612111298</v>
      </c>
      <c r="G6">
        <v>1.734</v>
      </c>
      <c r="H6">
        <f t="shared" si="1"/>
        <v>0.36538461538461481</v>
      </c>
      <c r="K6">
        <v>1.837</v>
      </c>
      <c r="L6">
        <f t="shared" si="2"/>
        <v>4.4999999999999956</v>
      </c>
    </row>
    <row r="7" spans="1:12" x14ac:dyDescent="0.25">
      <c r="A7" t="s">
        <v>44</v>
      </c>
      <c r="B7">
        <v>0.21</v>
      </c>
      <c r="C7">
        <v>1.2529999999999999</v>
      </c>
      <c r="D7">
        <f t="shared" si="0"/>
        <v>-0.19967266775777431</v>
      </c>
      <c r="G7">
        <v>1.843</v>
      </c>
      <c r="H7">
        <f t="shared" si="1"/>
        <v>2.4615384615384679</v>
      </c>
      <c r="K7">
        <v>1.623</v>
      </c>
      <c r="L7">
        <f t="shared" si="2"/>
        <v>12.730769230769218</v>
      </c>
    </row>
    <row r="8" spans="1:12" x14ac:dyDescent="0.25">
      <c r="A8" t="s">
        <v>45</v>
      </c>
      <c r="B8">
        <v>0.1</v>
      </c>
      <c r="C8">
        <v>1.111</v>
      </c>
      <c r="D8">
        <f t="shared" si="0"/>
        <v>-0.43207855973813425</v>
      </c>
      <c r="G8">
        <v>1.4390000000000001</v>
      </c>
      <c r="H8">
        <f t="shared" si="1"/>
        <v>-5.3076923076923261</v>
      </c>
      <c r="K8">
        <v>1.5609999999999999</v>
      </c>
      <c r="L8">
        <f t="shared" si="2"/>
        <v>15.115384615384603</v>
      </c>
    </row>
    <row r="9" spans="1:12" x14ac:dyDescent="0.25">
      <c r="A9" t="s">
        <v>46</v>
      </c>
      <c r="B9">
        <v>0.33</v>
      </c>
      <c r="C9">
        <v>1.107</v>
      </c>
      <c r="D9">
        <f t="shared" si="0"/>
        <v>-0.43862520458265142</v>
      </c>
      <c r="G9">
        <v>1.8879999999999999</v>
      </c>
      <c r="H9">
        <f t="shared" si="1"/>
        <v>3.3269230769230846</v>
      </c>
      <c r="K9">
        <v>1.7649999999999999</v>
      </c>
      <c r="L9">
        <f t="shared" si="2"/>
        <v>7.2692307692307647</v>
      </c>
    </row>
    <row r="10" spans="1:12" x14ac:dyDescent="0.25">
      <c r="A10" t="s">
        <v>47</v>
      </c>
      <c r="B10">
        <v>0</v>
      </c>
      <c r="C10">
        <v>1.375</v>
      </c>
      <c r="D10">
        <f t="shared" si="0"/>
        <v>0</v>
      </c>
      <c r="G10">
        <v>1.7150000000000001</v>
      </c>
      <c r="H10">
        <f t="shared" si="1"/>
        <v>0</v>
      </c>
      <c r="K10">
        <v>1.954</v>
      </c>
      <c r="L10">
        <f t="shared" si="2"/>
        <v>0</v>
      </c>
    </row>
    <row r="11" spans="1:12" x14ac:dyDescent="0.25">
      <c r="A11" t="s">
        <v>48</v>
      </c>
      <c r="B11">
        <v>0.64</v>
      </c>
      <c r="C11">
        <v>1.984</v>
      </c>
      <c r="D11">
        <f t="shared" si="0"/>
        <v>0.99672667757774136</v>
      </c>
      <c r="G11">
        <v>1.921</v>
      </c>
      <c r="H11">
        <f t="shared" si="1"/>
        <v>3.9615384615384741</v>
      </c>
      <c r="K11">
        <v>1.9450000000000001</v>
      </c>
      <c r="L11">
        <f t="shared" si="2"/>
        <v>0.34615384615384187</v>
      </c>
    </row>
    <row r="12" spans="1:12" x14ac:dyDescent="0.25">
      <c r="A12" t="s">
        <v>49</v>
      </c>
      <c r="B12">
        <v>0</v>
      </c>
      <c r="C12">
        <v>1.5569999999999999</v>
      </c>
      <c r="D12">
        <f t="shared" si="0"/>
        <v>0.29787234042553185</v>
      </c>
      <c r="G12">
        <v>1.732</v>
      </c>
      <c r="H12">
        <f t="shared" si="1"/>
        <v>0.32692307692307621</v>
      </c>
      <c r="K12">
        <v>1.9159999999999999</v>
      </c>
      <c r="L12">
        <f t="shared" si="2"/>
        <v>1.4615384615384615</v>
      </c>
    </row>
    <row r="13" spans="1:12" x14ac:dyDescent="0.25">
      <c r="A13" t="s">
        <v>50</v>
      </c>
      <c r="B13">
        <v>0.55000000000000004</v>
      </c>
      <c r="C13">
        <v>1.649</v>
      </c>
      <c r="D13">
        <f t="shared" si="0"/>
        <v>0.44844517184942723</v>
      </c>
      <c r="G13">
        <v>2.0459999999999998</v>
      </c>
      <c r="H13">
        <f t="shared" si="1"/>
        <v>6.3653846153846319</v>
      </c>
      <c r="K13">
        <v>1.8029999999999999</v>
      </c>
      <c r="L13">
        <f t="shared" si="2"/>
        <v>5.807692307692303</v>
      </c>
    </row>
    <row r="14" spans="1:12" x14ac:dyDescent="0.25">
      <c r="A14" t="s">
        <v>51</v>
      </c>
      <c r="B14">
        <v>0.23</v>
      </c>
      <c r="C14">
        <v>1.415</v>
      </c>
      <c r="D14">
        <f t="shared" si="0"/>
        <v>6.546644844517191E-2</v>
      </c>
      <c r="G14">
        <v>1.6859999999999999</v>
      </c>
      <c r="H14">
        <f t="shared" si="1"/>
        <v>-0.55769230769231226</v>
      </c>
      <c r="K14">
        <v>1.7170000000000001</v>
      </c>
      <c r="L14">
        <f t="shared" si="2"/>
        <v>9.1153846153846025</v>
      </c>
    </row>
    <row r="15" spans="1:12" x14ac:dyDescent="0.25">
      <c r="A15" t="s">
        <v>52</v>
      </c>
      <c r="B15">
        <v>0</v>
      </c>
      <c r="C15">
        <v>1.36</v>
      </c>
      <c r="D15">
        <f t="shared" si="0"/>
        <v>-2.4549918166939286E-2</v>
      </c>
      <c r="G15">
        <v>1.6759999999999999</v>
      </c>
      <c r="H15">
        <f t="shared" si="1"/>
        <v>-0.75000000000000533</v>
      </c>
      <c r="K15">
        <v>1.718</v>
      </c>
      <c r="L15">
        <f t="shared" si="2"/>
        <v>9.0769230769230678</v>
      </c>
    </row>
    <row r="16" spans="1:12" x14ac:dyDescent="0.25">
      <c r="A16" t="s">
        <v>53</v>
      </c>
      <c r="B16">
        <v>0.81</v>
      </c>
      <c r="C16">
        <v>1.986</v>
      </c>
      <c r="D16">
        <f t="shared" si="0"/>
        <v>1</v>
      </c>
      <c r="G16">
        <v>1.7669999999999999</v>
      </c>
      <c r="H16">
        <f t="shared" si="1"/>
        <v>1</v>
      </c>
      <c r="K16">
        <v>1.9279999999999999</v>
      </c>
      <c r="L16">
        <f t="shared" si="2"/>
        <v>1</v>
      </c>
    </row>
    <row r="17" spans="1:12" x14ac:dyDescent="0.25">
      <c r="A17" t="s">
        <v>54</v>
      </c>
      <c r="B17">
        <v>0.66</v>
      </c>
      <c r="C17">
        <v>1.784</v>
      </c>
      <c r="D17">
        <f t="shared" si="0"/>
        <v>0.66939443535188226</v>
      </c>
      <c r="G17">
        <v>2.1080000000000001</v>
      </c>
      <c r="H17">
        <f t="shared" si="1"/>
        <v>7.5576923076923332</v>
      </c>
      <c r="K17">
        <v>1.911</v>
      </c>
      <c r="L17">
        <f t="shared" si="2"/>
        <v>1.6538461538461495</v>
      </c>
    </row>
    <row r="18" spans="1:12" x14ac:dyDescent="0.25">
      <c r="A18" t="s">
        <v>55</v>
      </c>
      <c r="B18">
        <v>0</v>
      </c>
      <c r="C18">
        <v>1.629</v>
      </c>
      <c r="D18">
        <f t="shared" si="0"/>
        <v>0.41571194762684127</v>
      </c>
      <c r="G18">
        <v>1.6950000000000001</v>
      </c>
      <c r="H18">
        <f t="shared" si="1"/>
        <v>-0.38461538461538625</v>
      </c>
      <c r="K18">
        <v>1.877</v>
      </c>
      <c r="L18">
        <f t="shared" si="2"/>
        <v>2.9615384615384572</v>
      </c>
    </row>
    <row r="19" spans="1:12" x14ac:dyDescent="0.25">
      <c r="A19" t="s">
        <v>56</v>
      </c>
      <c r="B19">
        <v>0</v>
      </c>
      <c r="C19">
        <v>1.488</v>
      </c>
      <c r="D19">
        <f t="shared" si="0"/>
        <v>0.18494271685761046</v>
      </c>
      <c r="G19">
        <v>1.655</v>
      </c>
      <c r="H19">
        <f t="shared" si="1"/>
        <v>-1.1538461538461589</v>
      </c>
      <c r="K19">
        <v>1.7410000000000001</v>
      </c>
      <c r="L19">
        <f t="shared" si="2"/>
        <v>8.1923076923076792</v>
      </c>
    </row>
    <row r="20" spans="1:12" x14ac:dyDescent="0.25">
      <c r="A20" t="s">
        <v>57</v>
      </c>
      <c r="B20">
        <v>0</v>
      </c>
      <c r="C20">
        <v>1.391</v>
      </c>
      <c r="D20">
        <f t="shared" si="0"/>
        <v>2.6186579378068765E-2</v>
      </c>
      <c r="G20">
        <v>1.7989999999999999</v>
      </c>
      <c r="H20">
        <f t="shared" si="1"/>
        <v>1.6153846153846181</v>
      </c>
      <c r="K20">
        <v>1.806</v>
      </c>
      <c r="L20">
        <f t="shared" si="2"/>
        <v>5.6923076923076836</v>
      </c>
    </row>
    <row r="21" spans="1:12" x14ac:dyDescent="0.25">
      <c r="A21" t="s">
        <v>58</v>
      </c>
      <c r="B21">
        <v>0.48</v>
      </c>
      <c r="C21">
        <v>1.254</v>
      </c>
      <c r="D21">
        <f t="shared" si="0"/>
        <v>-0.19803600654664485</v>
      </c>
      <c r="G21">
        <v>1.724</v>
      </c>
      <c r="H21">
        <f t="shared" si="1"/>
        <v>0.17307692307692168</v>
      </c>
      <c r="K21">
        <v>1.7849999999999999</v>
      </c>
      <c r="L21">
        <f t="shared" si="2"/>
        <v>6.4999999999999956</v>
      </c>
    </row>
    <row r="22" spans="1:12" x14ac:dyDescent="0.25">
      <c r="A22" t="s">
        <v>59</v>
      </c>
      <c r="B22">
        <v>0</v>
      </c>
      <c r="C22">
        <v>1.3340000000000001</v>
      </c>
      <c r="D22">
        <f t="shared" si="0"/>
        <v>-6.7103109656301022E-2</v>
      </c>
      <c r="G22">
        <v>1.7470000000000001</v>
      </c>
      <c r="H22">
        <f t="shared" si="1"/>
        <v>0.61538461538461797</v>
      </c>
      <c r="K22">
        <v>1.87</v>
      </c>
      <c r="L22">
        <f t="shared" si="2"/>
        <v>3.2307692307692224</v>
      </c>
    </row>
    <row r="23" spans="1:12" x14ac:dyDescent="0.25">
      <c r="A23" t="s">
        <v>60</v>
      </c>
      <c r="B23">
        <v>0</v>
      </c>
      <c r="C23">
        <v>1.2849999999999999</v>
      </c>
      <c r="D23">
        <f t="shared" si="0"/>
        <v>-0.1472995090016368</v>
      </c>
      <c r="G23">
        <v>1.95</v>
      </c>
      <c r="H23">
        <f t="shared" si="1"/>
        <v>4.5192307692307825</v>
      </c>
      <c r="K23">
        <v>1.7849999999999999</v>
      </c>
      <c r="L23">
        <f t="shared" si="2"/>
        <v>6.4999999999999956</v>
      </c>
    </row>
    <row r="24" spans="1:12" x14ac:dyDescent="0.25">
      <c r="A24" t="s">
        <v>61</v>
      </c>
      <c r="B24">
        <v>0.52</v>
      </c>
      <c r="C24">
        <v>1.224</v>
      </c>
      <c r="D24">
        <f t="shared" si="0"/>
        <v>-0.24713584288052379</v>
      </c>
      <c r="G24">
        <v>1.7390000000000001</v>
      </c>
      <c r="H24">
        <f t="shared" si="1"/>
        <v>0.46153846153846351</v>
      </c>
      <c r="K24">
        <v>1.675</v>
      </c>
      <c r="L24">
        <f t="shared" si="2"/>
        <v>10.730769230769218</v>
      </c>
    </row>
    <row r="25" spans="1:12" x14ac:dyDescent="0.25">
      <c r="A25" t="s">
        <v>62</v>
      </c>
      <c r="B25">
        <v>0.01</v>
      </c>
      <c r="C25">
        <v>1.3680000000000001</v>
      </c>
      <c r="D25">
        <f t="shared" si="0"/>
        <v>-1.1456628477904903E-2</v>
      </c>
      <c r="G25">
        <v>1.696</v>
      </c>
      <c r="H25">
        <f t="shared" si="1"/>
        <v>-0.36538461538461908</v>
      </c>
      <c r="K25">
        <v>1.653</v>
      </c>
      <c r="L25">
        <f t="shared" si="2"/>
        <v>11.576923076923064</v>
      </c>
    </row>
    <row r="26" spans="1:12" x14ac:dyDescent="0.25">
      <c r="A26" t="s">
        <v>63</v>
      </c>
      <c r="B26">
        <v>0.13</v>
      </c>
      <c r="C26">
        <v>1.635</v>
      </c>
      <c r="D26">
        <f t="shared" si="0"/>
        <v>0.42553191489361702</v>
      </c>
      <c r="G26">
        <v>1.621</v>
      </c>
      <c r="H26">
        <f t="shared" si="1"/>
        <v>-1.8076923076923155</v>
      </c>
      <c r="K26">
        <v>1.972</v>
      </c>
      <c r="L26">
        <f t="shared" si="2"/>
        <v>-0.69230769230769229</v>
      </c>
    </row>
    <row r="27" spans="1:12" x14ac:dyDescent="0.25">
      <c r="A27" t="s">
        <v>64</v>
      </c>
      <c r="B27">
        <v>0.38</v>
      </c>
      <c r="C27">
        <v>1.82</v>
      </c>
      <c r="D27">
        <f t="shared" si="0"/>
        <v>0.728314238952537</v>
      </c>
      <c r="G27">
        <v>1.748</v>
      </c>
      <c r="H27">
        <f t="shared" si="1"/>
        <v>0.63461538461538514</v>
      </c>
      <c r="K27">
        <v>1.885</v>
      </c>
      <c r="L27">
        <f t="shared" si="2"/>
        <v>2.6538461538461497</v>
      </c>
    </row>
    <row r="28" spans="1:12" x14ac:dyDescent="0.25">
      <c r="A28" t="s">
        <v>65</v>
      </c>
      <c r="B28">
        <v>0</v>
      </c>
      <c r="C28">
        <v>1.4450000000000001</v>
      </c>
      <c r="D28">
        <f t="shared" si="0"/>
        <v>0.11456628477905084</v>
      </c>
      <c r="G28">
        <v>1.7609999999999999</v>
      </c>
      <c r="H28">
        <f t="shared" si="1"/>
        <v>0.88461538461538414</v>
      </c>
      <c r="K28">
        <v>1.819</v>
      </c>
      <c r="L28">
        <f t="shared" si="2"/>
        <v>5.1923076923076881</v>
      </c>
    </row>
    <row r="29" spans="1:12" x14ac:dyDescent="0.25">
      <c r="A29" t="s">
        <v>66</v>
      </c>
      <c r="B29">
        <v>0.34</v>
      </c>
      <c r="C29">
        <v>1.5489999999999999</v>
      </c>
      <c r="D29">
        <f t="shared" si="0"/>
        <v>0.28477905073649745</v>
      </c>
      <c r="G29">
        <v>1.7310000000000001</v>
      </c>
      <c r="H29">
        <f t="shared" si="1"/>
        <v>0.30769230769230899</v>
      </c>
      <c r="K29">
        <v>1.8280000000000001</v>
      </c>
      <c r="L29">
        <f t="shared" si="2"/>
        <v>4.8461538461538378</v>
      </c>
    </row>
    <row r="30" spans="1:12" x14ac:dyDescent="0.25">
      <c r="A30" t="s">
        <v>67</v>
      </c>
      <c r="B30">
        <v>0</v>
      </c>
      <c r="C30">
        <v>1.232</v>
      </c>
      <c r="D30">
        <f t="shared" si="0"/>
        <v>-0.23404255319148939</v>
      </c>
      <c r="G30">
        <v>1.544</v>
      </c>
      <c r="H30">
        <f t="shared" si="1"/>
        <v>-3.2884615384615503</v>
      </c>
      <c r="K30">
        <v>1.849</v>
      </c>
      <c r="L30">
        <f t="shared" si="2"/>
        <v>4.0384615384615339</v>
      </c>
    </row>
    <row r="31" spans="1:12" x14ac:dyDescent="0.25">
      <c r="A31" t="s">
        <v>68</v>
      </c>
      <c r="B31">
        <v>0.15</v>
      </c>
      <c r="C31">
        <v>1.4279999999999999</v>
      </c>
      <c r="D31">
        <f t="shared" si="0"/>
        <v>8.6743044189852597E-2</v>
      </c>
      <c r="G31">
        <v>1.6319999999999999</v>
      </c>
      <c r="H31">
        <f t="shared" si="1"/>
        <v>-1.5961538461538551</v>
      </c>
      <c r="K31">
        <v>1.78</v>
      </c>
      <c r="L31">
        <f t="shared" si="2"/>
        <v>6.6923076923076836</v>
      </c>
    </row>
    <row r="32" spans="1:12" x14ac:dyDescent="0.25">
      <c r="A32" t="s">
        <v>69</v>
      </c>
      <c r="B32">
        <v>0</v>
      </c>
      <c r="C32">
        <v>1.262</v>
      </c>
      <c r="D32">
        <f t="shared" si="0"/>
        <v>-0.18494271685761046</v>
      </c>
      <c r="G32">
        <v>1.724</v>
      </c>
      <c r="H32">
        <f t="shared" si="1"/>
        <v>0.17307692307692168</v>
      </c>
      <c r="K32">
        <v>1.7689999999999999</v>
      </c>
      <c r="L32">
        <f t="shared" si="2"/>
        <v>7.1153846153846114</v>
      </c>
    </row>
    <row r="33" spans="1:12" x14ac:dyDescent="0.25">
      <c r="A33" t="s">
        <v>70</v>
      </c>
      <c r="B33">
        <v>0.42</v>
      </c>
      <c r="C33">
        <v>1.4370000000000001</v>
      </c>
      <c r="D33">
        <f t="shared" si="0"/>
        <v>0.10147299509001646</v>
      </c>
      <c r="G33">
        <v>1.762</v>
      </c>
      <c r="H33">
        <f t="shared" si="1"/>
        <v>0.90384615384615552</v>
      </c>
      <c r="K33">
        <v>1.752</v>
      </c>
      <c r="L33">
        <f t="shared" si="2"/>
        <v>7.7692307692307603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2020-09-01T00:19:53Z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