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ow\Documents\Research\Data Analysis\1.27.20_PSR_flow_bead_BITC\"/>
    </mc:Choice>
  </mc:AlternateContent>
  <xr:revisionPtr revIDLastSave="0" documentId="8_{BFB1A3F0-B0DA-43DC-9C76-9225DA90F497}" xr6:coauthVersionLast="45" xr6:coauthVersionMax="45" xr10:uidLastSave="{00000000-0000-0000-0000-000000000000}"/>
  <bookViews>
    <workbookView xWindow="-108" yWindow="-108" windowWidth="23256" windowHeight="12576" activeTab="1"/>
  </bookViews>
  <sheets>
    <sheet name="9.23.20_bead_ova_pH5.5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2" i="2"/>
</calcChain>
</file>

<file path=xl/sharedStrings.xml><?xml version="1.0" encoding="utf-8"?>
<sst xmlns="http://schemas.openxmlformats.org/spreadsheetml/2006/main" count="84" uniqueCount="84">
  <si>
    <t>9.23.20_bead_ova_pH5.5</t>
  </si>
  <si>
    <t>Well ID</t>
  </si>
  <si>
    <t>Sample Name</t>
  </si>
  <si>
    <t>R2_Count</t>
  </si>
  <si>
    <t>R2_Median X</t>
  </si>
  <si>
    <t>R2_Median Y</t>
  </si>
  <si>
    <t>R2_Mean X</t>
  </si>
  <si>
    <t>R2_Mean Y</t>
  </si>
  <si>
    <t>R2_%Total</t>
  </si>
  <si>
    <t>R2_%Plot</t>
  </si>
  <si>
    <t>R1_Count</t>
  </si>
  <si>
    <t>R1_Median X</t>
  </si>
  <si>
    <t>R1_Median Y</t>
  </si>
  <si>
    <t>R1_Mean X</t>
  </si>
  <si>
    <t>R1_Mean Y</t>
  </si>
  <si>
    <t>R1_%Total</t>
  </si>
  <si>
    <t>R1_%Plot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</si>
  <si>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</si>
  <si>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</si>
  <si>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</si>
  <si>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</si>
  <si>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</si>
  <si>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</si>
  <si>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</si>
  <si>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</si>
  <si>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</si>
  <si>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</si>
  <si>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</si>
  <si>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</si>
  <si>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</si>
  <si>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</si>
  <si>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</si>
  <si>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</si>
  <si>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</si>
  <si>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</si>
  <si>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</si>
  <si>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</si>
  <si>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F1</t>
  </si>
  <si>
    <t>F2</t>
  </si>
  <si>
    <t>F3</t>
  </si>
  <si>
    <t>F4</t>
  </si>
  <si>
    <t>G1</t>
  </si>
  <si>
    <t>G2</t>
  </si>
  <si>
    <t>G3</t>
  </si>
  <si>
    <t>G4</t>
  </si>
  <si>
    <t>H1</t>
  </si>
  <si>
    <t>H2</t>
  </si>
  <si>
    <t>H3</t>
  </si>
  <si>
    <t>H4</t>
  </si>
  <si>
    <t>OVA pH 5.5</t>
  </si>
  <si>
    <t>Elot</t>
  </si>
  <si>
    <t>Mepo</t>
  </si>
  <si>
    <t>Velt</t>
  </si>
  <si>
    <t>Ficla</t>
  </si>
  <si>
    <t>Romo</t>
  </si>
  <si>
    <t>Tras</t>
  </si>
  <si>
    <t>Ibal</t>
  </si>
  <si>
    <t>Otler</t>
  </si>
  <si>
    <t>Pani</t>
  </si>
  <si>
    <t>Mat</t>
  </si>
  <si>
    <t>Nata</t>
  </si>
  <si>
    <t>Pina</t>
  </si>
  <si>
    <t>Atel</t>
  </si>
  <si>
    <t>Cren</t>
  </si>
  <si>
    <t>Rad</t>
  </si>
  <si>
    <t>Trem</t>
  </si>
  <si>
    <t>Abit</t>
  </si>
  <si>
    <t>Carl</t>
  </si>
  <si>
    <t>Goli</t>
  </si>
  <si>
    <t>Bren</t>
  </si>
  <si>
    <t>Brod</t>
  </si>
  <si>
    <t>Duli</t>
  </si>
  <si>
    <t>Sim</t>
  </si>
  <si>
    <t>Ritux</t>
  </si>
  <si>
    <t>Visi</t>
  </si>
  <si>
    <t>Ola</t>
  </si>
  <si>
    <t>Patri</t>
  </si>
  <si>
    <t>Gani</t>
  </si>
  <si>
    <t>Emi</t>
  </si>
  <si>
    <t>Lenzi</t>
  </si>
  <si>
    <t>Boco</t>
  </si>
  <si>
    <t>Ixe</t>
  </si>
  <si>
    <t>Adimab</t>
  </si>
  <si>
    <t>OVA pH 7.4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</si>
</sst>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0" fontId="0" fillId="0" borderId="0" xfId="0" applyNumberFormat="1"/>
    <xf numFmtId="0" fontId="0" fillId="33" borderId="0" xfId="0" applyFill="1"/>
    <xf numFmtId="0" fontId="0" fillId="34" borderId="0" xfId="0" applyFill="1"/>
    <xf numFmtId="0" fontId="14" fillId="34" borderId="0" xfId="0" applyFont="1" applyFill="1"/>
    <xf numFmtId="2" fontId="0" fillId="0" borderId="0" xfId="0" applyNumberFormat="1"/>
    <xf numFmtId="2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002060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00206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145734908136483"/>
                  <c:y val="-5.847258675998833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rgbClr val="002060"/>
                      </a:solidFill>
                      <a:latin typeface="Myriad Pro" panose="020B05030304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Sheet1!$C$2:$C$33</c:f>
              <c:numCache>
                <c:formatCode>0.00</c:formatCode>
                <c:ptCount val="32"/>
                <c:pt idx="0">
                  <c:v>4.2685038266996121E-2</c:v>
                </c:pt>
                <c:pt idx="1">
                  <c:v>-1.6889483288837057E-3</c:v>
                </c:pt>
                <c:pt idx="2">
                  <c:v>0.97123161265809044</c:v>
                </c:pt>
                <c:pt idx="3">
                  <c:v>7.4659558389934683E-3</c:v>
                </c:pt>
                <c:pt idx="4">
                  <c:v>0.92950073966042712</c:v>
                </c:pt>
                <c:pt idx="5">
                  <c:v>1.8256783608994035E-3</c:v>
                </c:pt>
                <c:pt idx="6">
                  <c:v>2.4080842018805223E-3</c:v>
                </c:pt>
                <c:pt idx="7">
                  <c:v>1.062954037764645E-3</c:v>
                </c:pt>
                <c:pt idx="8">
                  <c:v>0</c:v>
                </c:pt>
                <c:pt idx="9">
                  <c:v>0.95957184642914017</c:v>
                </c:pt>
                <c:pt idx="10">
                  <c:v>2.0054468927952464E-2</c:v>
                </c:pt>
                <c:pt idx="11">
                  <c:v>0.7902593490369284</c:v>
                </c:pt>
                <c:pt idx="12">
                  <c:v>6.398915642397833E-2</c:v>
                </c:pt>
                <c:pt idx="13">
                  <c:v>7.3562431843304313E-3</c:v>
                </c:pt>
                <c:pt idx="14">
                  <c:v>1</c:v>
                </c:pt>
                <c:pt idx="15">
                  <c:v>0.91382400839962941</c:v>
                </c:pt>
                <c:pt idx="16">
                  <c:v>-1.3070428540467888E-3</c:v>
                </c:pt>
                <c:pt idx="17">
                  <c:v>2.9529097831392792E-3</c:v>
                </c:pt>
                <c:pt idx="18">
                  <c:v>7.7059605741885116E-4</c:v>
                </c:pt>
                <c:pt idx="19">
                  <c:v>0.46449855914562921</c:v>
                </c:pt>
                <c:pt idx="20">
                  <c:v>-1.4269827148683213E-3</c:v>
                </c:pt>
                <c:pt idx="21">
                  <c:v>3.7499478676987739E-3</c:v>
                </c:pt>
                <c:pt idx="22">
                  <c:v>0.16104150393912661</c:v>
                </c:pt>
                <c:pt idx="23">
                  <c:v>-9.5525154575674986E-4</c:v>
                </c:pt>
                <c:pt idx="24">
                  <c:v>-1.2661788833368498E-3</c:v>
                </c:pt>
                <c:pt idx="25">
                  <c:v>0.92955286450443408</c:v>
                </c:pt>
                <c:pt idx="26">
                  <c:v>1.6324509236856192E-3</c:v>
                </c:pt>
                <c:pt idx="27">
                  <c:v>0.77780716685116535</c:v>
                </c:pt>
                <c:pt idx="28">
                  <c:v>3.5563622228998414E-3</c:v>
                </c:pt>
                <c:pt idx="29">
                  <c:v>1.089053474963058E-2</c:v>
                </c:pt>
                <c:pt idx="30">
                  <c:v>2.5909846251755044E-3</c:v>
                </c:pt>
                <c:pt idx="31">
                  <c:v>0.87491549257557832</c:v>
                </c:pt>
              </c:numCache>
            </c:numRef>
          </c:xVal>
          <c:yVal>
            <c:numRef>
              <c:f>Sheet1!$E$2:$E$33</c:f>
              <c:numCache>
                <c:formatCode>General</c:formatCode>
                <c:ptCount val="32"/>
                <c:pt idx="0">
                  <c:v>-1.6499893549073878E-2</c:v>
                </c:pt>
                <c:pt idx="1">
                  <c:v>-2.34192037470726E-3</c:v>
                </c:pt>
                <c:pt idx="2">
                  <c:v>1.2588886523312752</c:v>
                </c:pt>
                <c:pt idx="3">
                  <c:v>1.5222482435597189E-2</c:v>
                </c:pt>
                <c:pt idx="4">
                  <c:v>0.83084947839046197</c:v>
                </c:pt>
                <c:pt idx="5">
                  <c:v>-2.1822439855226739E-2</c:v>
                </c:pt>
                <c:pt idx="6">
                  <c:v>-2.3845007451564829E-2</c:v>
                </c:pt>
                <c:pt idx="7">
                  <c:v>1.1603150947413243E-2</c:v>
                </c:pt>
                <c:pt idx="8">
                  <c:v>0</c:v>
                </c:pt>
                <c:pt idx="9">
                  <c:v>0.79316585054289968</c:v>
                </c:pt>
                <c:pt idx="10">
                  <c:v>-2.3525654673195655E-2</c:v>
                </c:pt>
                <c:pt idx="11">
                  <c:v>1.0471577602725144</c:v>
                </c:pt>
                <c:pt idx="12">
                  <c:v>2.8315946348733235E-2</c:v>
                </c:pt>
                <c:pt idx="13">
                  <c:v>-2.501596763891846E-2</c:v>
                </c:pt>
                <c:pt idx="14">
                  <c:v>1</c:v>
                </c:pt>
                <c:pt idx="15">
                  <c:v>0.68969555035128804</c:v>
                </c:pt>
                <c:pt idx="16">
                  <c:v>-1.9906323185011711E-2</c:v>
                </c:pt>
                <c:pt idx="17">
                  <c:v>-2.4909516712795402E-2</c:v>
                </c:pt>
                <c:pt idx="18">
                  <c:v>-1.7777304662550564E-2</c:v>
                </c:pt>
                <c:pt idx="19">
                  <c:v>0.2919948903555461</c:v>
                </c:pt>
                <c:pt idx="20">
                  <c:v>4.2154566744730677E-2</c:v>
                </c:pt>
                <c:pt idx="21">
                  <c:v>-2.4270811156057059E-2</c:v>
                </c:pt>
                <c:pt idx="22">
                  <c:v>3.9173940813285076E-2</c:v>
                </c:pt>
                <c:pt idx="23">
                  <c:v>-2.4590163934426229E-2</c:v>
                </c:pt>
                <c:pt idx="24">
                  <c:v>-2.3206301894826486E-2</c:v>
                </c:pt>
                <c:pt idx="25">
                  <c:v>0.87034277198211629</c:v>
                </c:pt>
                <c:pt idx="26">
                  <c:v>-2.4909516712795402E-2</c:v>
                </c:pt>
                <c:pt idx="27">
                  <c:v>0.72258888652331277</c:v>
                </c:pt>
                <c:pt idx="28">
                  <c:v>-2.2674047264211197E-2</c:v>
                </c:pt>
                <c:pt idx="29">
                  <c:v>9.7083244624228238E-2</c:v>
                </c:pt>
                <c:pt idx="30">
                  <c:v>-2.4909516712795402E-2</c:v>
                </c:pt>
                <c:pt idx="31">
                  <c:v>0.79316585054289968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BB-4151-9F41-98D39DFEB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801000"/>
        <c:axId val="812796736"/>
      </c:scatterChart>
      <c:valAx>
        <c:axId val="8128010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600"/>
                  <a:t>OVA Score pH 7.4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812796736"/>
        <c:crossesAt val="-0.2"/>
        <c:crossBetween val="midCat"/>
      </c:valAx>
      <c:valAx>
        <c:axId val="8127967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600"/>
                  <a:t>OVA Score pH 5.8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812801000"/>
        <c:crossesAt val="-0.2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latin typeface="Myriad Pro" panose="020B0503030403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pH 7.4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FFC000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FFC00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978919169285078"/>
                  <c:y val="-5.957618048007434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rgbClr val="FFC000"/>
                      </a:solidFill>
                      <a:latin typeface="Myriad Pro" panose="020B05030304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Sheet1!$B$2:$B$33</c:f>
              <c:numCache>
                <c:formatCode>General</c:formatCode>
                <c:ptCount val="32"/>
                <c:pt idx="0">
                  <c:v>0.17</c:v>
                </c:pt>
                <c:pt idx="1">
                  <c:v>7.0000000000000007E-2</c:v>
                </c:pt>
                <c:pt idx="2">
                  <c:v>0.76</c:v>
                </c:pt>
                <c:pt idx="3">
                  <c:v>0.25</c:v>
                </c:pt>
                <c:pt idx="4">
                  <c:v>0.27</c:v>
                </c:pt>
                <c:pt idx="5">
                  <c:v>0.21</c:v>
                </c:pt>
                <c:pt idx="6">
                  <c:v>0.1</c:v>
                </c:pt>
                <c:pt idx="7">
                  <c:v>0.33</c:v>
                </c:pt>
                <c:pt idx="8">
                  <c:v>0</c:v>
                </c:pt>
                <c:pt idx="9">
                  <c:v>0.64</c:v>
                </c:pt>
                <c:pt idx="10">
                  <c:v>0</c:v>
                </c:pt>
                <c:pt idx="11">
                  <c:v>0.55000000000000004</c:v>
                </c:pt>
                <c:pt idx="12">
                  <c:v>0.23</c:v>
                </c:pt>
                <c:pt idx="13">
                  <c:v>0</c:v>
                </c:pt>
                <c:pt idx="14">
                  <c:v>0.81</c:v>
                </c:pt>
                <c:pt idx="15">
                  <c:v>0.66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0.48</c:v>
                </c:pt>
                <c:pt idx="20">
                  <c:v>0</c:v>
                </c:pt>
                <c:pt idx="21">
                  <c:v>0</c:v>
                </c:pt>
                <c:pt idx="22">
                  <c:v>0.52</c:v>
                </c:pt>
                <c:pt idx="23">
                  <c:v>0.01</c:v>
                </c:pt>
                <c:pt idx="24">
                  <c:v>0.13</c:v>
                </c:pt>
                <c:pt idx="25">
                  <c:v>0.38</c:v>
                </c:pt>
                <c:pt idx="26">
                  <c:v>0</c:v>
                </c:pt>
                <c:pt idx="27">
                  <c:v>0.34</c:v>
                </c:pt>
                <c:pt idx="28">
                  <c:v>0</c:v>
                </c:pt>
                <c:pt idx="29">
                  <c:v>0.15</c:v>
                </c:pt>
                <c:pt idx="30">
                  <c:v>0</c:v>
                </c:pt>
                <c:pt idx="31">
                  <c:v>0.42</c:v>
                </c:pt>
              </c:numCache>
            </c:numRef>
          </c:xVal>
          <c:yVal>
            <c:numRef>
              <c:f>Sheet1!$C$2:$C$33</c:f>
              <c:numCache>
                <c:formatCode>0.00</c:formatCode>
                <c:ptCount val="32"/>
                <c:pt idx="0">
                  <c:v>4.2685038266996121E-2</c:v>
                </c:pt>
                <c:pt idx="1">
                  <c:v>-1.6889483288837057E-3</c:v>
                </c:pt>
                <c:pt idx="2">
                  <c:v>0.97123161265809044</c:v>
                </c:pt>
                <c:pt idx="3">
                  <c:v>7.4659558389934683E-3</c:v>
                </c:pt>
                <c:pt idx="4">
                  <c:v>0.92950073966042712</c:v>
                </c:pt>
                <c:pt idx="5">
                  <c:v>1.8256783608994035E-3</c:v>
                </c:pt>
                <c:pt idx="6">
                  <c:v>2.4080842018805223E-3</c:v>
                </c:pt>
                <c:pt idx="7">
                  <c:v>1.062954037764645E-3</c:v>
                </c:pt>
                <c:pt idx="8">
                  <c:v>0</c:v>
                </c:pt>
                <c:pt idx="9">
                  <c:v>0.95957184642914017</c:v>
                </c:pt>
                <c:pt idx="10">
                  <c:v>2.0054468927952464E-2</c:v>
                </c:pt>
                <c:pt idx="11">
                  <c:v>0.7902593490369284</c:v>
                </c:pt>
                <c:pt idx="12">
                  <c:v>6.398915642397833E-2</c:v>
                </c:pt>
                <c:pt idx="13">
                  <c:v>7.3562431843304313E-3</c:v>
                </c:pt>
                <c:pt idx="14">
                  <c:v>1</c:v>
                </c:pt>
                <c:pt idx="15">
                  <c:v>0.91382400839962941</c:v>
                </c:pt>
                <c:pt idx="16">
                  <c:v>-1.3070428540467888E-3</c:v>
                </c:pt>
                <c:pt idx="17">
                  <c:v>2.9529097831392792E-3</c:v>
                </c:pt>
                <c:pt idx="18">
                  <c:v>7.7059605741885116E-4</c:v>
                </c:pt>
                <c:pt idx="19">
                  <c:v>0.46449855914562921</c:v>
                </c:pt>
                <c:pt idx="20">
                  <c:v>-1.4269827148683213E-3</c:v>
                </c:pt>
                <c:pt idx="21">
                  <c:v>3.7499478676987739E-3</c:v>
                </c:pt>
                <c:pt idx="22">
                  <c:v>0.16104150393912661</c:v>
                </c:pt>
                <c:pt idx="23">
                  <c:v>-9.5525154575674986E-4</c:v>
                </c:pt>
                <c:pt idx="24">
                  <c:v>-1.2661788833368498E-3</c:v>
                </c:pt>
                <c:pt idx="25">
                  <c:v>0.92955286450443408</c:v>
                </c:pt>
                <c:pt idx="26">
                  <c:v>1.6324509236856192E-3</c:v>
                </c:pt>
                <c:pt idx="27">
                  <c:v>0.77780716685116535</c:v>
                </c:pt>
                <c:pt idx="28">
                  <c:v>3.5563622228998414E-3</c:v>
                </c:pt>
                <c:pt idx="29">
                  <c:v>1.089053474963058E-2</c:v>
                </c:pt>
                <c:pt idx="30">
                  <c:v>2.5909846251755044E-3</c:v>
                </c:pt>
                <c:pt idx="31">
                  <c:v>0.87491549257557832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7BD-4FDC-8F11-4702ABA3D8F7}"/>
            </c:ext>
          </c:extLst>
        </c:ser>
        <c:ser>
          <c:idx val="1"/>
          <c:order val="1"/>
          <c:tx>
            <c:v>pH 5.8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rgbClr val="7030A0"/>
              </a:solidFill>
              <a:ln w="12700">
                <a:solidFill>
                  <a:schemeClr val="tx1"/>
                </a:solidFill>
              </a:ln>
              <a:effectLst/>
            </c:spPr>
          </c:marker>
          <c:trendline>
            <c:spPr>
              <a:ln w="28575" cap="rnd">
                <a:solidFill>
                  <a:srgbClr val="7030A0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4117000279575545"/>
                  <c:y val="0.378854658446935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rgbClr val="7030A0"/>
                      </a:solidFill>
                      <a:latin typeface="Myriad Pro" panose="020B0503030403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Sheet1!$B$2:$B$33</c:f>
              <c:numCache>
                <c:formatCode>General</c:formatCode>
                <c:ptCount val="32"/>
                <c:pt idx="0">
                  <c:v>0.17</c:v>
                </c:pt>
                <c:pt idx="1">
                  <c:v>7.0000000000000007E-2</c:v>
                </c:pt>
                <c:pt idx="2">
                  <c:v>0.76</c:v>
                </c:pt>
                <c:pt idx="3">
                  <c:v>0.25</c:v>
                </c:pt>
                <c:pt idx="4">
                  <c:v>0.27</c:v>
                </c:pt>
                <c:pt idx="5">
                  <c:v>0.21</c:v>
                </c:pt>
                <c:pt idx="6">
                  <c:v>0.1</c:v>
                </c:pt>
                <c:pt idx="7">
                  <c:v>0.33</c:v>
                </c:pt>
                <c:pt idx="8">
                  <c:v>0</c:v>
                </c:pt>
                <c:pt idx="9">
                  <c:v>0.64</c:v>
                </c:pt>
                <c:pt idx="10">
                  <c:v>0</c:v>
                </c:pt>
                <c:pt idx="11">
                  <c:v>0.55000000000000004</c:v>
                </c:pt>
                <c:pt idx="12">
                  <c:v>0.23</c:v>
                </c:pt>
                <c:pt idx="13">
                  <c:v>0</c:v>
                </c:pt>
                <c:pt idx="14">
                  <c:v>0.81</c:v>
                </c:pt>
                <c:pt idx="15">
                  <c:v>0.66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0.48</c:v>
                </c:pt>
                <c:pt idx="20">
                  <c:v>0</c:v>
                </c:pt>
                <c:pt idx="21">
                  <c:v>0</c:v>
                </c:pt>
                <c:pt idx="22">
                  <c:v>0.52</c:v>
                </c:pt>
                <c:pt idx="23">
                  <c:v>0.01</c:v>
                </c:pt>
                <c:pt idx="24">
                  <c:v>0.13</c:v>
                </c:pt>
                <c:pt idx="25">
                  <c:v>0.38</c:v>
                </c:pt>
                <c:pt idx="26">
                  <c:v>0</c:v>
                </c:pt>
                <c:pt idx="27">
                  <c:v>0.34</c:v>
                </c:pt>
                <c:pt idx="28">
                  <c:v>0</c:v>
                </c:pt>
                <c:pt idx="29">
                  <c:v>0.15</c:v>
                </c:pt>
                <c:pt idx="30">
                  <c:v>0</c:v>
                </c:pt>
                <c:pt idx="31">
                  <c:v>0.42</c:v>
                </c:pt>
              </c:numCache>
            </c:numRef>
          </c:xVal>
          <c:yVal>
            <c:numRef>
              <c:f>Sheet1!$E$2:$E$33</c:f>
              <c:numCache>
                <c:formatCode>General</c:formatCode>
                <c:ptCount val="32"/>
                <c:pt idx="0">
                  <c:v>-1.6499893549073878E-2</c:v>
                </c:pt>
                <c:pt idx="1">
                  <c:v>-2.34192037470726E-3</c:v>
                </c:pt>
                <c:pt idx="2">
                  <c:v>1.2588886523312752</c:v>
                </c:pt>
                <c:pt idx="3">
                  <c:v>1.5222482435597189E-2</c:v>
                </c:pt>
                <c:pt idx="4">
                  <c:v>0.83084947839046197</c:v>
                </c:pt>
                <c:pt idx="5">
                  <c:v>-2.1822439855226739E-2</c:v>
                </c:pt>
                <c:pt idx="6">
                  <c:v>-2.3845007451564829E-2</c:v>
                </c:pt>
                <c:pt idx="7">
                  <c:v>1.1603150947413243E-2</c:v>
                </c:pt>
                <c:pt idx="8">
                  <c:v>0</c:v>
                </c:pt>
                <c:pt idx="9">
                  <c:v>0.79316585054289968</c:v>
                </c:pt>
                <c:pt idx="10">
                  <c:v>-2.3525654673195655E-2</c:v>
                </c:pt>
                <c:pt idx="11">
                  <c:v>1.0471577602725144</c:v>
                </c:pt>
                <c:pt idx="12">
                  <c:v>2.8315946348733235E-2</c:v>
                </c:pt>
                <c:pt idx="13">
                  <c:v>-2.501596763891846E-2</c:v>
                </c:pt>
                <c:pt idx="14">
                  <c:v>1</c:v>
                </c:pt>
                <c:pt idx="15">
                  <c:v>0.68969555035128804</c:v>
                </c:pt>
                <c:pt idx="16">
                  <c:v>-1.9906323185011711E-2</c:v>
                </c:pt>
                <c:pt idx="17">
                  <c:v>-2.4909516712795402E-2</c:v>
                </c:pt>
                <c:pt idx="18">
                  <c:v>-1.7777304662550564E-2</c:v>
                </c:pt>
                <c:pt idx="19">
                  <c:v>0.2919948903555461</c:v>
                </c:pt>
                <c:pt idx="20">
                  <c:v>4.2154566744730677E-2</c:v>
                </c:pt>
                <c:pt idx="21">
                  <c:v>-2.4270811156057059E-2</c:v>
                </c:pt>
                <c:pt idx="22">
                  <c:v>3.9173940813285076E-2</c:v>
                </c:pt>
                <c:pt idx="23">
                  <c:v>-2.4590163934426229E-2</c:v>
                </c:pt>
                <c:pt idx="24">
                  <c:v>-2.3206301894826486E-2</c:v>
                </c:pt>
                <c:pt idx="25">
                  <c:v>0.87034277198211629</c:v>
                </c:pt>
                <c:pt idx="26">
                  <c:v>-2.4909516712795402E-2</c:v>
                </c:pt>
                <c:pt idx="27">
                  <c:v>0.72258888652331277</c:v>
                </c:pt>
                <c:pt idx="28">
                  <c:v>-2.2674047264211197E-2</c:v>
                </c:pt>
                <c:pt idx="29">
                  <c:v>9.7083244624228238E-2</c:v>
                </c:pt>
                <c:pt idx="30">
                  <c:v>-2.4909516712795402E-2</c:v>
                </c:pt>
                <c:pt idx="31">
                  <c:v>0.79316585054289968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7BD-4FDC-8F11-4702ABA3D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4981008"/>
        <c:axId val="904978712"/>
      </c:scatterChart>
      <c:valAx>
        <c:axId val="9049810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600"/>
                  <a:t>Standard PSR Assay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904978712"/>
        <c:crossesAt val="-0.2"/>
        <c:crossBetween val="midCat"/>
      </c:valAx>
      <c:valAx>
        <c:axId val="90497871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/>
                    </a:solidFill>
                    <a:latin typeface="Myriad Pro" panose="020B0503030403020204" pitchFamily="34" charset="0"/>
                    <a:ea typeface="+mn-ea"/>
                    <a:cs typeface="+mn-cs"/>
                  </a:defRPr>
                </a:pPr>
                <a:r>
                  <a:rPr lang="en-US" sz="1600"/>
                  <a:t>OVA</a:t>
                </a:r>
                <a:r>
                  <a:rPr lang="en-US" sz="1600" baseline="0"/>
                  <a:t> Score</a:t>
                </a:r>
                <a:endParaRPr lang="en-US" sz="16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/>
                  </a:solidFill>
                  <a:latin typeface="Myriad Pro" panose="020B050303040302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Myriad Pro" panose="020B0503030403020204" pitchFamily="34" charset="0"/>
                <a:ea typeface="+mn-ea"/>
                <a:cs typeface="+mn-cs"/>
              </a:defRPr>
            </a:pPr>
            <a:endParaRPr lang="en-US"/>
          </a:p>
        </c:txPr>
        <c:crossAx val="904981008"/>
        <c:crosses val="autoZero"/>
        <c:crossBetween val="midCat"/>
      </c:valAx>
      <c:spPr>
        <a:noFill/>
        <a:ln w="12700">
          <a:solidFill>
            <a:schemeClr val="tx1"/>
          </a:solidFill>
        </a:ln>
        <a:effectLst/>
      </c:spPr>
    </c:plotArea>
    <c:legend>
      <c:legendPos val="b"/>
      <c:legendEntry>
        <c:idx val="2"/>
        <c:delete val="1"/>
      </c:legendEntry>
      <c:legendEntry>
        <c:idx val="3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Myriad Pro" panose="020B0503030403020204" pitchFamily="34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Myriad Pro" panose="020B0503030403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259080</xdr:colOff>
      <xdr:row>2</xdr:row>
      <xdr:rowOff>64770</xdr:rowOff>
    </xdr:from>
    <xdr:to>
      <xdr:col>16</xdr:col>
      <xdr:colOff>182880</xdr:colOff>
      <xdr:row>22</xdr:row>
      <xdr:rowOff>64770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BB49C6-3B2B-4260-AAA0-08E6BADDADD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426720</xdr:colOff>
      <xdr:row>24</xdr:row>
      <xdr:rowOff>3810</xdr:rowOff>
    </xdr:from>
    <xdr:to>
      <xdr:col>15</xdr:col>
      <xdr:colOff>350520</xdr:colOff>
      <xdr:row>44</xdr:row>
      <xdr:rowOff>3810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F77A92-6CD5-4C31-810D-97490A141F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activeCellId="1" sqref="E1:E1048576 A1:A1048576"/>
    </sheetView>
  </sheetViews>
  <sheetFormatPr defaultRowHeight="14.4" x14ac:dyDescent="0.3"/>
  <sheetData>
    <row r="1" spans="1:16" x14ac:dyDescent="0.3">
      <c r="A1" t="s">
        <v>0</v>
      </c>
    </row>
    <row r="2" spans="1:16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 x14ac:dyDescent="0.3">
      <c r="A3" t="s">
        <v>17</v>
      </c>
      <c r="C3">
        <v>5000</v>
      </c>
      <c r="D3">
        <v>1999</v>
      </c>
      <c r="E3">
        <v>98</v>
      </c>
      <c r="F3">
        <v>1930.75</v>
      </c>
      <c r="G3">
        <v>328.6</v>
      </c>
      <c r="H3" s="1">
        <v>0.92510000000000003</v>
      </c>
      <c r="I3" s="1">
        <v>1</v>
      </c>
      <c r="J3">
        <v>5000</v>
      </c>
      <c r="K3">
        <v>82</v>
      </c>
      <c r="L3">
        <v>87</v>
      </c>
      <c r="M3">
        <v>81.260000000000005</v>
      </c>
      <c r="N3">
        <v>86.95</v>
      </c>
      <c r="O3" s="1">
        <v>0.92510000000000003</v>
      </c>
      <c r="P3" s="1">
        <v>0.92510000000000003</v>
      </c>
    </row>
    <row r="4" spans="1:16" x14ac:dyDescent="0.3">
      <c r="A4" t="s">
        <v>18</v>
      </c>
      <c r="C4">
        <v>2220</v>
      </c>
      <c r="D4">
        <v>1747</v>
      </c>
      <c r="E4">
        <v>253</v>
      </c>
      <c r="F4">
        <v>1788.52</v>
      </c>
      <c r="G4">
        <v>778.43</v>
      </c>
      <c r="H4" s="1">
        <v>0.72170000000000001</v>
      </c>
      <c r="I4" s="1">
        <v>1</v>
      </c>
      <c r="J4">
        <v>2220</v>
      </c>
      <c r="K4">
        <v>80</v>
      </c>
      <c r="L4">
        <v>87</v>
      </c>
      <c r="M4">
        <v>80.09</v>
      </c>
      <c r="N4">
        <v>87.46</v>
      </c>
      <c r="O4" s="1">
        <v>0.72170000000000001</v>
      </c>
      <c r="P4" s="1">
        <v>0.72170000000000001</v>
      </c>
    </row>
    <row r="5" spans="1:16" x14ac:dyDescent="0.3">
      <c r="A5" t="s">
        <v>19</v>
      </c>
      <c r="C5">
        <v>5000</v>
      </c>
      <c r="D5">
        <v>2738</v>
      </c>
      <c r="E5">
        <v>66</v>
      </c>
      <c r="F5">
        <v>2726.73</v>
      </c>
      <c r="G5">
        <v>252.19</v>
      </c>
      <c r="H5" s="1">
        <v>0.57940000000000003</v>
      </c>
      <c r="I5" s="1">
        <v>1</v>
      </c>
      <c r="J5">
        <v>5000</v>
      </c>
      <c r="K5">
        <v>82</v>
      </c>
      <c r="L5">
        <v>87</v>
      </c>
      <c r="M5">
        <v>81.459999999999994</v>
      </c>
      <c r="N5">
        <v>87.6</v>
      </c>
      <c r="O5" s="1">
        <v>0.57940000000000003</v>
      </c>
      <c r="P5" s="1">
        <v>0.57940000000000003</v>
      </c>
    </row>
    <row r="6" spans="1:16" x14ac:dyDescent="0.3">
      <c r="A6" t="s">
        <v>20</v>
      </c>
      <c r="C6">
        <v>5000</v>
      </c>
      <c r="D6">
        <v>2738</v>
      </c>
      <c r="E6">
        <v>35</v>
      </c>
      <c r="F6">
        <v>2732.79</v>
      </c>
      <c r="G6">
        <v>180.2</v>
      </c>
      <c r="H6" s="1">
        <v>0.63890000000000002</v>
      </c>
      <c r="I6" s="1">
        <v>1</v>
      </c>
      <c r="J6">
        <v>5000</v>
      </c>
      <c r="K6">
        <v>82</v>
      </c>
      <c r="L6">
        <v>87</v>
      </c>
      <c r="M6">
        <v>81.27</v>
      </c>
      <c r="N6">
        <v>87.54</v>
      </c>
      <c r="O6" s="1">
        <v>0.63890000000000002</v>
      </c>
      <c r="P6" s="1">
        <v>0.63890000000000002</v>
      </c>
    </row>
    <row r="7" spans="1:16" x14ac:dyDescent="0.3">
      <c r="A7" t="s">
        <v>21</v>
      </c>
      <c r="C7">
        <v>5000</v>
      </c>
      <c r="D7">
        <v>2288</v>
      </c>
      <c r="E7">
        <v>231</v>
      </c>
      <c r="F7">
        <v>2847.54</v>
      </c>
      <c r="G7">
        <v>1779.83</v>
      </c>
      <c r="H7" s="1">
        <v>0.65659999999999996</v>
      </c>
      <c r="I7" s="1">
        <v>1</v>
      </c>
      <c r="J7">
        <v>5000</v>
      </c>
      <c r="K7">
        <v>82</v>
      </c>
      <c r="L7">
        <v>88</v>
      </c>
      <c r="M7">
        <v>81.42</v>
      </c>
      <c r="N7">
        <v>88.69</v>
      </c>
      <c r="O7" s="1">
        <v>0.65659999999999996</v>
      </c>
      <c r="P7" s="1">
        <v>0.65659999999999996</v>
      </c>
    </row>
    <row r="8" spans="1:16" x14ac:dyDescent="0.3">
      <c r="A8" t="s">
        <v>22</v>
      </c>
      <c r="C8">
        <v>5000</v>
      </c>
      <c r="D8">
        <v>1334</v>
      </c>
      <c r="E8">
        <v>7704</v>
      </c>
      <c r="F8">
        <v>1424.93</v>
      </c>
      <c r="G8">
        <v>8429.69</v>
      </c>
      <c r="H8" s="1">
        <v>0.54659999999999997</v>
      </c>
      <c r="I8" s="1">
        <v>1</v>
      </c>
      <c r="J8">
        <v>5000</v>
      </c>
      <c r="K8">
        <v>81</v>
      </c>
      <c r="L8">
        <v>88</v>
      </c>
      <c r="M8">
        <v>80.59</v>
      </c>
      <c r="N8">
        <v>88.82</v>
      </c>
      <c r="O8" s="1">
        <v>0.54659999999999997</v>
      </c>
      <c r="P8" s="1">
        <v>0.54659999999999997</v>
      </c>
    </row>
    <row r="9" spans="1:16" x14ac:dyDescent="0.3">
      <c r="A9" t="s">
        <v>23</v>
      </c>
      <c r="C9">
        <v>5000</v>
      </c>
      <c r="D9">
        <v>1999</v>
      </c>
      <c r="E9">
        <v>19</v>
      </c>
      <c r="F9">
        <v>2009.18</v>
      </c>
      <c r="G9">
        <v>306.97000000000003</v>
      </c>
      <c r="H9" s="1">
        <v>0.61929999999999996</v>
      </c>
      <c r="I9" s="1">
        <v>1</v>
      </c>
      <c r="J9">
        <v>5000</v>
      </c>
      <c r="K9">
        <v>81</v>
      </c>
      <c r="L9">
        <v>87</v>
      </c>
      <c r="M9">
        <v>80.930000000000007</v>
      </c>
      <c r="N9">
        <v>87.53</v>
      </c>
      <c r="O9" s="1">
        <v>0.61929999999999996</v>
      </c>
      <c r="P9" s="1">
        <v>0.61929999999999996</v>
      </c>
    </row>
    <row r="10" spans="1:16" x14ac:dyDescent="0.3">
      <c r="A10" t="s">
        <v>24</v>
      </c>
      <c r="C10">
        <v>5000</v>
      </c>
      <c r="D10">
        <v>1219</v>
      </c>
      <c r="E10">
        <v>8429</v>
      </c>
      <c r="F10">
        <v>1241.6099999999999</v>
      </c>
      <c r="G10">
        <v>9181.93</v>
      </c>
      <c r="H10" s="1">
        <v>0.53480000000000005</v>
      </c>
      <c r="I10" s="1">
        <v>1</v>
      </c>
      <c r="J10">
        <v>5000</v>
      </c>
      <c r="K10">
        <v>80</v>
      </c>
      <c r="L10">
        <v>88</v>
      </c>
      <c r="M10">
        <v>79.73</v>
      </c>
      <c r="N10">
        <v>88.66</v>
      </c>
      <c r="O10" s="1">
        <v>0.53480000000000005</v>
      </c>
      <c r="P10" s="1">
        <v>0.53480000000000005</v>
      </c>
    </row>
    <row r="11" spans="1:16" x14ac:dyDescent="0.3">
      <c r="A11" t="s">
        <v>25</v>
      </c>
      <c r="C11">
        <v>5000</v>
      </c>
      <c r="D11">
        <v>621</v>
      </c>
      <c r="E11">
        <v>12079</v>
      </c>
      <c r="F11">
        <v>793.99</v>
      </c>
      <c r="G11">
        <v>12934.1</v>
      </c>
      <c r="H11" s="1">
        <v>0.47489999999999999</v>
      </c>
      <c r="I11" s="1">
        <v>1</v>
      </c>
      <c r="J11">
        <v>5000</v>
      </c>
      <c r="K11">
        <v>82</v>
      </c>
      <c r="L11">
        <v>90</v>
      </c>
      <c r="M11">
        <v>81.83</v>
      </c>
      <c r="N11">
        <v>90.6</v>
      </c>
      <c r="O11" s="1">
        <v>0.47489999999999999</v>
      </c>
      <c r="P11" s="1">
        <v>0.47489999999999999</v>
      </c>
    </row>
    <row r="12" spans="1:16" x14ac:dyDescent="0.3">
      <c r="A12" t="s">
        <v>26</v>
      </c>
      <c r="C12">
        <v>5000</v>
      </c>
      <c r="D12">
        <v>1827</v>
      </c>
      <c r="E12">
        <v>32</v>
      </c>
      <c r="F12">
        <v>1796.09</v>
      </c>
      <c r="G12">
        <v>472.54</v>
      </c>
      <c r="H12" s="1">
        <v>0.78380000000000005</v>
      </c>
      <c r="I12" s="1">
        <v>1</v>
      </c>
      <c r="J12">
        <v>5000</v>
      </c>
      <c r="K12">
        <v>81</v>
      </c>
      <c r="L12">
        <v>87</v>
      </c>
      <c r="M12">
        <v>81.180000000000007</v>
      </c>
      <c r="N12">
        <v>87.76</v>
      </c>
      <c r="O12" s="1">
        <v>0.78380000000000005</v>
      </c>
      <c r="P12" s="1">
        <v>0.78380000000000005</v>
      </c>
    </row>
    <row r="13" spans="1:16" x14ac:dyDescent="0.3">
      <c r="A13" t="s">
        <v>27</v>
      </c>
      <c r="C13">
        <v>5000</v>
      </c>
      <c r="D13">
        <v>1114</v>
      </c>
      <c r="E13">
        <v>86</v>
      </c>
      <c r="F13">
        <v>1225.94</v>
      </c>
      <c r="G13">
        <v>776.47</v>
      </c>
      <c r="H13" s="1">
        <v>0.69650000000000001</v>
      </c>
      <c r="I13" s="1">
        <v>1</v>
      </c>
      <c r="J13">
        <v>5000</v>
      </c>
      <c r="K13">
        <v>81</v>
      </c>
      <c r="L13">
        <v>87</v>
      </c>
      <c r="M13">
        <v>80.2</v>
      </c>
      <c r="N13">
        <v>87.59</v>
      </c>
      <c r="O13" s="1">
        <v>0.69650000000000001</v>
      </c>
      <c r="P13" s="1">
        <v>0.69650000000000001</v>
      </c>
    </row>
    <row r="14" spans="1:16" x14ac:dyDescent="0.3">
      <c r="A14" t="s">
        <v>28</v>
      </c>
      <c r="C14">
        <v>5000</v>
      </c>
      <c r="D14">
        <v>1827</v>
      </c>
      <c r="E14">
        <v>19</v>
      </c>
      <c r="F14">
        <v>1760.05</v>
      </c>
      <c r="G14">
        <v>442.04</v>
      </c>
      <c r="H14" s="1">
        <v>0.71930000000000005</v>
      </c>
      <c r="I14" s="1">
        <v>1</v>
      </c>
      <c r="J14">
        <v>5000</v>
      </c>
      <c r="K14">
        <v>82</v>
      </c>
      <c r="L14">
        <v>87</v>
      </c>
      <c r="M14">
        <v>81.12</v>
      </c>
      <c r="N14">
        <v>87.14</v>
      </c>
      <c r="O14" s="1">
        <v>0.71930000000000005</v>
      </c>
      <c r="P14" s="1">
        <v>0.71930000000000005</v>
      </c>
    </row>
    <row r="15" spans="1:16" x14ac:dyDescent="0.3">
      <c r="A15" t="s">
        <v>29</v>
      </c>
      <c r="C15">
        <v>565</v>
      </c>
      <c r="D15">
        <v>1334</v>
      </c>
      <c r="E15">
        <v>396</v>
      </c>
      <c r="F15">
        <v>1438.65</v>
      </c>
      <c r="G15">
        <v>3015.11</v>
      </c>
      <c r="H15" s="1">
        <v>0.52029999999999998</v>
      </c>
      <c r="I15" s="1">
        <v>1</v>
      </c>
      <c r="J15">
        <v>565</v>
      </c>
      <c r="K15">
        <v>80</v>
      </c>
      <c r="L15">
        <v>89</v>
      </c>
      <c r="M15">
        <v>80.38</v>
      </c>
      <c r="N15">
        <v>89.62</v>
      </c>
      <c r="O15" s="1">
        <v>0.52029999999999998</v>
      </c>
      <c r="P15" s="1">
        <v>0.52029999999999998</v>
      </c>
    </row>
    <row r="16" spans="1:16" x14ac:dyDescent="0.3">
      <c r="A16" t="s">
        <v>30</v>
      </c>
      <c r="C16">
        <v>5000</v>
      </c>
      <c r="D16">
        <v>1219</v>
      </c>
      <c r="E16">
        <v>10090</v>
      </c>
      <c r="F16">
        <v>1250.99</v>
      </c>
      <c r="G16">
        <v>10819.96</v>
      </c>
      <c r="H16" s="1">
        <v>0.54769999999999996</v>
      </c>
      <c r="I16" s="1">
        <v>1</v>
      </c>
      <c r="J16">
        <v>5000</v>
      </c>
      <c r="K16">
        <v>81</v>
      </c>
      <c r="L16">
        <v>89</v>
      </c>
      <c r="M16">
        <v>80.7</v>
      </c>
      <c r="N16">
        <v>89.79</v>
      </c>
      <c r="O16" s="1">
        <v>0.54769999999999996</v>
      </c>
      <c r="P16" s="1">
        <v>0.54769999999999996</v>
      </c>
    </row>
    <row r="17" spans="1:16" x14ac:dyDescent="0.3">
      <c r="A17" t="s">
        <v>31</v>
      </c>
      <c r="C17">
        <v>5000</v>
      </c>
      <c r="D17">
        <v>1334</v>
      </c>
      <c r="E17">
        <v>2996</v>
      </c>
      <c r="F17">
        <v>1393.84</v>
      </c>
      <c r="G17">
        <v>4280.53</v>
      </c>
      <c r="H17" s="1">
        <v>0.57040000000000002</v>
      </c>
      <c r="I17" s="1">
        <v>1</v>
      </c>
      <c r="J17">
        <v>5000</v>
      </c>
      <c r="K17">
        <v>79</v>
      </c>
      <c r="L17">
        <v>88</v>
      </c>
      <c r="M17">
        <v>78.33</v>
      </c>
      <c r="N17">
        <v>88.42</v>
      </c>
      <c r="O17" s="1">
        <v>0.57040000000000002</v>
      </c>
      <c r="P17" s="1">
        <v>0.57040000000000002</v>
      </c>
    </row>
    <row r="18" spans="1:16" x14ac:dyDescent="0.3">
      <c r="A18" t="s">
        <v>32</v>
      </c>
      <c r="C18">
        <v>5000</v>
      </c>
      <c r="D18">
        <v>1999</v>
      </c>
      <c r="E18">
        <v>7041</v>
      </c>
      <c r="F18">
        <v>2042.3</v>
      </c>
      <c r="G18">
        <v>7603.19</v>
      </c>
      <c r="H18" s="1">
        <v>0.55869999999999997</v>
      </c>
      <c r="I18" s="1">
        <v>1</v>
      </c>
      <c r="J18">
        <v>5000</v>
      </c>
      <c r="K18">
        <v>81</v>
      </c>
      <c r="L18">
        <v>89</v>
      </c>
      <c r="M18">
        <v>80.25</v>
      </c>
      <c r="N18">
        <v>89.21</v>
      </c>
      <c r="O18" s="1">
        <v>0.55869999999999997</v>
      </c>
      <c r="P18" s="1">
        <v>0.55869999999999997</v>
      </c>
    </row>
    <row r="19" spans="1:16" x14ac:dyDescent="0.3">
      <c r="A19" t="s">
        <v>33</v>
      </c>
      <c r="C19">
        <v>5000</v>
      </c>
      <c r="D19">
        <v>1275</v>
      </c>
      <c r="E19">
        <v>8058</v>
      </c>
      <c r="F19">
        <v>1316.82</v>
      </c>
      <c r="G19">
        <v>9042.33</v>
      </c>
      <c r="H19" s="1">
        <v>0.56720000000000004</v>
      </c>
      <c r="I19" s="1">
        <v>1</v>
      </c>
      <c r="J19">
        <v>5000</v>
      </c>
      <c r="K19">
        <v>81</v>
      </c>
      <c r="L19">
        <v>89</v>
      </c>
      <c r="M19">
        <v>80.12</v>
      </c>
      <c r="N19">
        <v>88.96</v>
      </c>
      <c r="O19" s="1">
        <v>0.56720000000000004</v>
      </c>
      <c r="P19" s="1">
        <v>0.56720000000000004</v>
      </c>
    </row>
    <row r="20" spans="1:16" x14ac:dyDescent="0.3">
      <c r="A20" t="s">
        <v>34</v>
      </c>
      <c r="C20">
        <v>5000</v>
      </c>
      <c r="D20">
        <v>2187</v>
      </c>
      <c r="E20">
        <v>519</v>
      </c>
      <c r="F20">
        <v>2163.9499999999998</v>
      </c>
      <c r="G20">
        <v>989.64</v>
      </c>
      <c r="H20" s="1">
        <v>0.749</v>
      </c>
      <c r="I20" s="1">
        <v>1</v>
      </c>
      <c r="J20">
        <v>5000</v>
      </c>
      <c r="K20">
        <v>82</v>
      </c>
      <c r="L20">
        <v>87</v>
      </c>
      <c r="M20">
        <v>81.3</v>
      </c>
      <c r="N20">
        <v>87.87</v>
      </c>
      <c r="O20" s="1">
        <v>0.749</v>
      </c>
      <c r="P20" s="1">
        <v>0.749</v>
      </c>
    </row>
    <row r="21" spans="1:16" x14ac:dyDescent="0.3">
      <c r="A21" t="s">
        <v>35</v>
      </c>
      <c r="C21">
        <v>3609</v>
      </c>
      <c r="D21">
        <v>1747</v>
      </c>
      <c r="E21">
        <v>649</v>
      </c>
      <c r="F21">
        <v>9304.5400000000009</v>
      </c>
      <c r="G21">
        <v>5335.86</v>
      </c>
      <c r="H21" s="1">
        <v>0.41139999999999999</v>
      </c>
      <c r="I21" s="1">
        <v>1</v>
      </c>
      <c r="J21">
        <v>3609</v>
      </c>
      <c r="K21">
        <v>79</v>
      </c>
      <c r="L21">
        <v>90</v>
      </c>
      <c r="M21">
        <v>78.28</v>
      </c>
      <c r="N21">
        <v>91.07</v>
      </c>
      <c r="O21" s="1">
        <v>0.41139999999999999</v>
      </c>
      <c r="P21" s="1">
        <v>0.41139999999999999</v>
      </c>
    </row>
    <row r="22" spans="1:16" x14ac:dyDescent="0.3">
      <c r="A22" t="s">
        <v>36</v>
      </c>
      <c r="C22">
        <v>5000</v>
      </c>
      <c r="D22">
        <v>3278</v>
      </c>
      <c r="E22">
        <v>40</v>
      </c>
      <c r="F22">
        <v>3206.99</v>
      </c>
      <c r="G22">
        <v>276.8</v>
      </c>
      <c r="H22" s="1">
        <v>0.77949999999999997</v>
      </c>
      <c r="I22" s="1">
        <v>1</v>
      </c>
      <c r="J22">
        <v>5000</v>
      </c>
      <c r="K22">
        <v>82</v>
      </c>
      <c r="L22">
        <v>87</v>
      </c>
      <c r="M22">
        <v>81.45</v>
      </c>
      <c r="N22">
        <v>87.88</v>
      </c>
      <c r="O22" s="1">
        <v>0.77949999999999997</v>
      </c>
      <c r="P22" s="1">
        <v>0.77949999999999997</v>
      </c>
    </row>
    <row r="23" spans="1:16" x14ac:dyDescent="0.3">
      <c r="A23" t="s">
        <v>37</v>
      </c>
      <c r="C23">
        <v>5000</v>
      </c>
      <c r="D23">
        <v>1114</v>
      </c>
      <c r="E23">
        <v>48</v>
      </c>
      <c r="F23">
        <v>1266.6600000000001</v>
      </c>
      <c r="G23">
        <v>832.26</v>
      </c>
      <c r="H23" s="1">
        <v>0.58020000000000005</v>
      </c>
      <c r="I23" s="1">
        <v>1</v>
      </c>
      <c r="J23">
        <v>5000</v>
      </c>
      <c r="K23">
        <v>81</v>
      </c>
      <c r="L23">
        <v>88</v>
      </c>
      <c r="M23">
        <v>80.63</v>
      </c>
      <c r="N23">
        <v>88.56</v>
      </c>
      <c r="O23" s="1">
        <v>0.58020000000000005</v>
      </c>
      <c r="P23" s="1">
        <v>0.58020000000000005</v>
      </c>
    </row>
    <row r="24" spans="1:16" x14ac:dyDescent="0.3">
      <c r="A24" t="s">
        <v>38</v>
      </c>
      <c r="C24">
        <v>5000</v>
      </c>
      <c r="D24">
        <v>1526</v>
      </c>
      <c r="E24">
        <v>18</v>
      </c>
      <c r="F24">
        <v>1537.61</v>
      </c>
      <c r="G24">
        <v>159.65</v>
      </c>
      <c r="H24" s="1">
        <v>0.91020000000000001</v>
      </c>
      <c r="I24" s="1">
        <v>1</v>
      </c>
      <c r="J24">
        <v>5000</v>
      </c>
      <c r="K24">
        <v>81</v>
      </c>
      <c r="L24">
        <v>87</v>
      </c>
      <c r="M24">
        <v>81.010000000000005</v>
      </c>
      <c r="N24">
        <v>87.17</v>
      </c>
      <c r="O24" s="1">
        <v>0.91020000000000001</v>
      </c>
      <c r="P24" s="1">
        <v>0.91020000000000001</v>
      </c>
    </row>
    <row r="25" spans="1:16" x14ac:dyDescent="0.3">
      <c r="A25" t="s">
        <v>39</v>
      </c>
      <c r="C25">
        <v>5000</v>
      </c>
      <c r="D25">
        <v>2393</v>
      </c>
      <c r="E25">
        <v>25</v>
      </c>
      <c r="F25">
        <v>2584.29</v>
      </c>
      <c r="G25">
        <v>359.2</v>
      </c>
      <c r="H25" s="1">
        <v>0.48020000000000002</v>
      </c>
      <c r="I25" s="1">
        <v>1</v>
      </c>
      <c r="J25">
        <v>5000</v>
      </c>
      <c r="K25">
        <v>81</v>
      </c>
      <c r="L25">
        <v>88</v>
      </c>
      <c r="M25">
        <v>80.2</v>
      </c>
      <c r="N25">
        <v>88.31</v>
      </c>
      <c r="O25" s="1">
        <v>0.48020000000000002</v>
      </c>
      <c r="P25" s="1">
        <v>0.48020000000000002</v>
      </c>
    </row>
    <row r="26" spans="1:16" x14ac:dyDescent="0.3">
      <c r="A26" t="s">
        <v>40</v>
      </c>
      <c r="C26">
        <v>5000</v>
      </c>
      <c r="D26">
        <v>2503</v>
      </c>
      <c r="E26">
        <v>1165</v>
      </c>
      <c r="F26">
        <v>2400.2800000000002</v>
      </c>
      <c r="G26">
        <v>1708.25</v>
      </c>
      <c r="H26" s="1">
        <v>0.72130000000000005</v>
      </c>
      <c r="I26" s="1">
        <v>1</v>
      </c>
      <c r="J26">
        <v>5000</v>
      </c>
      <c r="K26">
        <v>82</v>
      </c>
      <c r="L26">
        <v>87</v>
      </c>
      <c r="M26">
        <v>81.27</v>
      </c>
      <c r="N26">
        <v>88.07</v>
      </c>
      <c r="O26" s="1">
        <v>0.72130000000000005</v>
      </c>
      <c r="P26" s="1">
        <v>0.72130000000000005</v>
      </c>
    </row>
    <row r="27" spans="1:16" x14ac:dyDescent="0.3">
      <c r="A27" t="s">
        <v>41</v>
      </c>
      <c r="C27">
        <v>5000</v>
      </c>
      <c r="D27">
        <v>2503</v>
      </c>
      <c r="E27">
        <v>29</v>
      </c>
      <c r="F27">
        <v>2566.92</v>
      </c>
      <c r="G27">
        <v>177.08</v>
      </c>
      <c r="H27" s="1">
        <v>0.88839999999999997</v>
      </c>
      <c r="I27" s="1">
        <v>1</v>
      </c>
      <c r="J27">
        <v>5000</v>
      </c>
      <c r="K27">
        <v>81</v>
      </c>
      <c r="L27">
        <v>87</v>
      </c>
      <c r="M27">
        <v>81.239999999999995</v>
      </c>
      <c r="N27">
        <v>87.6</v>
      </c>
      <c r="O27" s="1">
        <v>0.88839999999999997</v>
      </c>
      <c r="P27" s="1">
        <v>0.88839999999999997</v>
      </c>
    </row>
    <row r="28" spans="1:16" x14ac:dyDescent="0.3">
      <c r="A28" t="s">
        <v>42</v>
      </c>
      <c r="C28">
        <v>5000</v>
      </c>
      <c r="D28">
        <v>1165</v>
      </c>
      <c r="E28">
        <v>9647</v>
      </c>
      <c r="F28">
        <v>1225.0899999999999</v>
      </c>
      <c r="G28">
        <v>10501.05</v>
      </c>
      <c r="H28" s="1">
        <v>0.55700000000000005</v>
      </c>
      <c r="I28" s="1">
        <v>1</v>
      </c>
      <c r="J28">
        <v>5000</v>
      </c>
      <c r="K28">
        <v>80</v>
      </c>
      <c r="L28">
        <v>89</v>
      </c>
      <c r="M28">
        <v>79.41</v>
      </c>
      <c r="N28">
        <v>89.68</v>
      </c>
      <c r="O28" s="1">
        <v>0.55700000000000005</v>
      </c>
      <c r="P28" s="1">
        <v>0.55700000000000005</v>
      </c>
    </row>
    <row r="29" spans="1:16" x14ac:dyDescent="0.3">
      <c r="A29" t="s">
        <v>43</v>
      </c>
      <c r="C29">
        <v>5000</v>
      </c>
      <c r="D29">
        <v>1018</v>
      </c>
      <c r="E29">
        <v>621</v>
      </c>
      <c r="F29">
        <v>1126.57</v>
      </c>
      <c r="G29">
        <v>1384.5</v>
      </c>
      <c r="H29" s="1">
        <v>0.6452</v>
      </c>
      <c r="I29" s="1">
        <v>1</v>
      </c>
      <c r="J29">
        <v>5000</v>
      </c>
      <c r="K29">
        <v>81</v>
      </c>
      <c r="L29">
        <v>88</v>
      </c>
      <c r="M29">
        <v>80.88</v>
      </c>
      <c r="N29">
        <v>88.77</v>
      </c>
      <c r="O29" s="1">
        <v>0.6452</v>
      </c>
      <c r="P29" s="1">
        <v>0.6452</v>
      </c>
    </row>
    <row r="30" spans="1:16" x14ac:dyDescent="0.3">
      <c r="A30" t="s">
        <v>44</v>
      </c>
      <c r="C30">
        <v>5000</v>
      </c>
      <c r="D30">
        <v>1459</v>
      </c>
      <c r="E30">
        <v>19</v>
      </c>
      <c r="F30">
        <v>1495.88</v>
      </c>
      <c r="G30">
        <v>519.98</v>
      </c>
      <c r="H30" s="1">
        <v>0.44540000000000002</v>
      </c>
      <c r="I30" s="1">
        <v>1</v>
      </c>
      <c r="J30">
        <v>5000</v>
      </c>
      <c r="K30">
        <v>82</v>
      </c>
      <c r="L30">
        <v>87</v>
      </c>
      <c r="M30">
        <v>80.94</v>
      </c>
      <c r="N30">
        <v>87.52</v>
      </c>
      <c r="O30" s="1">
        <v>0.44540000000000002</v>
      </c>
      <c r="P30" s="1">
        <v>0.44540000000000002</v>
      </c>
    </row>
    <row r="31" spans="1:16" x14ac:dyDescent="0.3">
      <c r="A31" t="s">
        <v>45</v>
      </c>
      <c r="C31">
        <v>1980</v>
      </c>
      <c r="D31">
        <v>1911</v>
      </c>
      <c r="E31">
        <v>362</v>
      </c>
      <c r="F31">
        <v>1917.69</v>
      </c>
      <c r="G31">
        <v>1131.76</v>
      </c>
      <c r="H31" s="1">
        <v>0.62839999999999996</v>
      </c>
      <c r="I31" s="1">
        <v>1</v>
      </c>
      <c r="J31">
        <v>1980</v>
      </c>
      <c r="K31">
        <v>80</v>
      </c>
      <c r="L31">
        <v>89</v>
      </c>
      <c r="M31">
        <v>79.349999999999994</v>
      </c>
      <c r="N31">
        <v>89.31</v>
      </c>
      <c r="O31" s="1">
        <v>0.62839999999999996</v>
      </c>
      <c r="P31" s="1">
        <v>0.62839999999999996</v>
      </c>
    </row>
    <row r="32" spans="1:16" x14ac:dyDescent="0.3">
      <c r="A32" t="s">
        <v>46</v>
      </c>
      <c r="C32">
        <v>5000</v>
      </c>
      <c r="D32">
        <v>1911</v>
      </c>
      <c r="E32">
        <v>6732</v>
      </c>
      <c r="F32">
        <v>1899.8</v>
      </c>
      <c r="G32">
        <v>7264.21</v>
      </c>
      <c r="H32" s="1">
        <v>0.61809999999999998</v>
      </c>
      <c r="I32" s="1">
        <v>1</v>
      </c>
      <c r="J32">
        <v>5000</v>
      </c>
      <c r="K32">
        <v>81</v>
      </c>
      <c r="L32">
        <v>88</v>
      </c>
      <c r="M32">
        <v>80.48</v>
      </c>
      <c r="N32">
        <v>88.86</v>
      </c>
      <c r="O32" s="1">
        <v>0.61809999999999998</v>
      </c>
      <c r="P32" s="1">
        <v>0.61809999999999998</v>
      </c>
    </row>
    <row r="33" spans="1:16" x14ac:dyDescent="0.3">
      <c r="A33" t="s">
        <v>47</v>
      </c>
      <c r="C33">
        <v>5000</v>
      </c>
      <c r="D33">
        <v>1999</v>
      </c>
      <c r="E33">
        <v>22</v>
      </c>
      <c r="F33">
        <v>2031.72</v>
      </c>
      <c r="G33">
        <v>291.17</v>
      </c>
      <c r="H33" s="1">
        <v>0.65259999999999996</v>
      </c>
      <c r="I33" s="1">
        <v>1</v>
      </c>
      <c r="J33">
        <v>5000</v>
      </c>
      <c r="K33">
        <v>82</v>
      </c>
      <c r="L33">
        <v>87</v>
      </c>
      <c r="M33">
        <v>81.180000000000007</v>
      </c>
      <c r="N33">
        <v>87.46</v>
      </c>
      <c r="O33" s="1">
        <v>0.65259999999999996</v>
      </c>
      <c r="P33" s="1">
        <v>0.65259999999999996</v>
      </c>
    </row>
    <row r="34" spans="1:16" x14ac:dyDescent="0.3">
      <c r="A34" t="s">
        <v>48</v>
      </c>
      <c r="C34">
        <v>5000</v>
      </c>
      <c r="D34">
        <v>1596</v>
      </c>
      <c r="E34">
        <v>7704</v>
      </c>
      <c r="F34">
        <v>1590.17</v>
      </c>
      <c r="G34">
        <v>8083.51</v>
      </c>
      <c r="H34" s="1">
        <v>0.6</v>
      </c>
      <c r="I34" s="1">
        <v>1</v>
      </c>
      <c r="J34">
        <v>5000</v>
      </c>
      <c r="K34">
        <v>80</v>
      </c>
      <c r="L34">
        <v>88</v>
      </c>
      <c r="M34">
        <v>79.5</v>
      </c>
      <c r="N34">
        <v>88.62</v>
      </c>
      <c r="O34" s="1">
        <v>0.6</v>
      </c>
      <c r="P34" s="1">
        <v>0.6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topLeftCell="E1" workbookViewId="0">
      <selection activeCell="E2" activeCellId="1" sqref="B2:C33 E2:E33"/>
    </sheetView>
  </sheetViews>
  <sheetFormatPr defaultRowHeight="14.4" x14ac:dyDescent="0.3"/>
  <sheetData>
    <row r="1" spans="1:5" x14ac:dyDescent="0.3">
      <c r="B1" t="s">
        <v>82</v>
      </c>
      <c r="C1" t="s">
        <v>83</v>
      </c>
      <c r="D1" t="s">
        <v>49</v>
      </c>
    </row>
    <row r="2" spans="1:5" x14ac:dyDescent="0.3">
      <c r="A2" t="s">
        <v>66</v>
      </c>
      <c r="B2">
        <v>0.17</v>
      </c>
      <c r="C2" s="5">
        <v>4.2685038266996121E-2</v>
      </c>
      <c r="D2">
        <v>98</v>
      </c>
      <c r="E2">
        <f>(D2-253)/(9647-253)</f>
        <v>-1.6499893549073878E-2</v>
      </c>
    </row>
    <row r="3" spans="1:5" x14ac:dyDescent="0.3">
      <c r="A3" t="s">
        <v>62</v>
      </c>
      <c r="B3">
        <v>7.0000000000000007E-2</v>
      </c>
      <c r="C3" s="5">
        <v>-1.6889483288837057E-3</v>
      </c>
      <c r="D3">
        <v>231</v>
      </c>
      <c r="E3">
        <f t="shared" ref="E3:E33" si="0">(D3-253)/(9647-253)</f>
        <v>-2.34192037470726E-3</v>
      </c>
    </row>
    <row r="4" spans="1:5" x14ac:dyDescent="0.3">
      <c r="A4" s="4" t="s">
        <v>80</v>
      </c>
      <c r="B4" s="3">
        <v>0.76</v>
      </c>
      <c r="C4" s="6">
        <v>0.97123161265809044</v>
      </c>
      <c r="D4">
        <v>12079</v>
      </c>
      <c r="E4">
        <f t="shared" si="0"/>
        <v>1.2588886523312752</v>
      </c>
    </row>
    <row r="5" spans="1:5" x14ac:dyDescent="0.3">
      <c r="A5" t="s">
        <v>69</v>
      </c>
      <c r="B5">
        <v>0.25</v>
      </c>
      <c r="C5" s="5">
        <v>7.4659558389934683E-3</v>
      </c>
      <c r="D5">
        <v>396</v>
      </c>
      <c r="E5">
        <f t="shared" si="0"/>
        <v>1.5222482435597189E-2</v>
      </c>
    </row>
    <row r="6" spans="1:5" x14ac:dyDescent="0.3">
      <c r="A6" t="s">
        <v>70</v>
      </c>
      <c r="B6">
        <v>0.27</v>
      </c>
      <c r="C6" s="5">
        <v>0.92950073966042712</v>
      </c>
      <c r="D6">
        <v>8058</v>
      </c>
      <c r="E6">
        <f t="shared" si="0"/>
        <v>0.83084947839046197</v>
      </c>
    </row>
    <row r="7" spans="1:5" x14ac:dyDescent="0.3">
      <c r="A7" t="s">
        <v>67</v>
      </c>
      <c r="B7">
        <v>0.21</v>
      </c>
      <c r="C7" s="5">
        <v>1.8256783608994035E-3</v>
      </c>
      <c r="D7">
        <v>48</v>
      </c>
      <c r="E7">
        <f t="shared" si="0"/>
        <v>-2.1822439855226739E-2</v>
      </c>
    </row>
    <row r="8" spans="1:5" x14ac:dyDescent="0.3">
      <c r="A8" s="3" t="s">
        <v>63</v>
      </c>
      <c r="B8">
        <v>0.1</v>
      </c>
      <c r="C8" s="5">
        <v>2.4080842018805223E-3</v>
      </c>
      <c r="D8">
        <v>29</v>
      </c>
      <c r="E8">
        <f t="shared" si="0"/>
        <v>-2.3845007451564829E-2</v>
      </c>
    </row>
    <row r="9" spans="1:5" x14ac:dyDescent="0.3">
      <c r="A9" s="4" t="s">
        <v>71</v>
      </c>
      <c r="B9" s="3">
        <v>0.33</v>
      </c>
      <c r="C9" s="6">
        <v>1.062954037764645E-3</v>
      </c>
      <c r="D9">
        <v>362</v>
      </c>
      <c r="E9">
        <f t="shared" si="0"/>
        <v>1.1603150947413243E-2</v>
      </c>
    </row>
    <row r="10" spans="1:5" x14ac:dyDescent="0.3">
      <c r="A10" s="2" t="s">
        <v>50</v>
      </c>
      <c r="B10">
        <v>0</v>
      </c>
      <c r="C10" s="5">
        <v>0</v>
      </c>
      <c r="D10">
        <v>253</v>
      </c>
      <c r="E10">
        <f t="shared" si="0"/>
        <v>0</v>
      </c>
    </row>
    <row r="11" spans="1:5" x14ac:dyDescent="0.3">
      <c r="A11" s="4" t="s">
        <v>78</v>
      </c>
      <c r="B11" s="3">
        <v>0.64</v>
      </c>
      <c r="C11" s="6">
        <v>0.95957184642914017</v>
      </c>
      <c r="D11">
        <v>7704</v>
      </c>
      <c r="E11">
        <f t="shared" si="0"/>
        <v>0.79316585054289968</v>
      </c>
    </row>
    <row r="12" spans="1:5" x14ac:dyDescent="0.3">
      <c r="A12" t="s">
        <v>53</v>
      </c>
      <c r="B12">
        <v>0</v>
      </c>
      <c r="C12" s="5">
        <v>2.0054468927952464E-2</v>
      </c>
      <c r="D12">
        <v>32</v>
      </c>
      <c r="E12">
        <f t="shared" si="0"/>
        <v>-2.3525654673195655E-2</v>
      </c>
    </row>
    <row r="13" spans="1:5" x14ac:dyDescent="0.3">
      <c r="A13" s="4" t="s">
        <v>77</v>
      </c>
      <c r="B13" s="3">
        <v>0.55000000000000004</v>
      </c>
      <c r="C13" s="6">
        <v>0.7902593490369284</v>
      </c>
      <c r="D13">
        <v>10090</v>
      </c>
      <c r="E13">
        <f t="shared" si="0"/>
        <v>1.0471577602725144</v>
      </c>
    </row>
    <row r="14" spans="1:5" x14ac:dyDescent="0.3">
      <c r="A14" t="s">
        <v>68</v>
      </c>
      <c r="B14">
        <v>0.23</v>
      </c>
      <c r="C14" s="5">
        <v>6.398915642397833E-2</v>
      </c>
      <c r="D14">
        <v>519</v>
      </c>
      <c r="E14">
        <f t="shared" si="0"/>
        <v>2.8315946348733235E-2</v>
      </c>
    </row>
    <row r="15" spans="1:5" x14ac:dyDescent="0.3">
      <c r="A15" s="2" t="s">
        <v>56</v>
      </c>
      <c r="B15">
        <v>0</v>
      </c>
      <c r="C15" s="5">
        <v>7.3562431843304313E-3</v>
      </c>
      <c r="D15">
        <v>18</v>
      </c>
      <c r="E15">
        <f t="shared" si="0"/>
        <v>-2.501596763891846E-2</v>
      </c>
    </row>
    <row r="16" spans="1:5" x14ac:dyDescent="0.3">
      <c r="A16" s="4" t="s">
        <v>81</v>
      </c>
      <c r="B16" s="3">
        <v>0.81</v>
      </c>
      <c r="C16" s="6">
        <v>1</v>
      </c>
      <c r="D16">
        <v>9647</v>
      </c>
      <c r="E16">
        <f t="shared" si="0"/>
        <v>1</v>
      </c>
    </row>
    <row r="17" spans="1:5" x14ac:dyDescent="0.3">
      <c r="A17" s="4" t="s">
        <v>79</v>
      </c>
      <c r="B17" s="3">
        <v>0.66</v>
      </c>
      <c r="C17" s="6">
        <v>0.91382400839962941</v>
      </c>
      <c r="D17">
        <v>6732</v>
      </c>
      <c r="E17">
        <f t="shared" si="0"/>
        <v>0.68969555035128804</v>
      </c>
    </row>
    <row r="18" spans="1:5" x14ac:dyDescent="0.3">
      <c r="A18" s="3" t="s">
        <v>59</v>
      </c>
      <c r="B18">
        <v>0</v>
      </c>
      <c r="C18" s="5">
        <v>-1.3070428540467888E-3</v>
      </c>
      <c r="D18">
        <v>66</v>
      </c>
      <c r="E18">
        <f t="shared" si="0"/>
        <v>-1.9906323185011711E-2</v>
      </c>
    </row>
    <row r="19" spans="1:5" x14ac:dyDescent="0.3">
      <c r="A19" s="2" t="s">
        <v>51</v>
      </c>
      <c r="B19">
        <v>0</v>
      </c>
      <c r="C19" s="5">
        <v>2.9529097831392792E-3</v>
      </c>
      <c r="D19">
        <v>19</v>
      </c>
      <c r="E19">
        <f t="shared" si="0"/>
        <v>-2.4909516712795402E-2</v>
      </c>
    </row>
    <row r="20" spans="1:5" x14ac:dyDescent="0.3">
      <c r="A20" s="3" t="s">
        <v>60</v>
      </c>
      <c r="B20">
        <v>0</v>
      </c>
      <c r="C20" s="5">
        <v>7.7059605741885116E-4</v>
      </c>
      <c r="D20">
        <v>86</v>
      </c>
      <c r="E20">
        <f t="shared" si="0"/>
        <v>-1.7777304662550564E-2</v>
      </c>
    </row>
    <row r="21" spans="1:5" x14ac:dyDescent="0.3">
      <c r="A21" s="4" t="s">
        <v>75</v>
      </c>
      <c r="B21" s="3">
        <v>0.48</v>
      </c>
      <c r="C21" s="6">
        <v>0.46449855914562921</v>
      </c>
      <c r="D21">
        <v>2996</v>
      </c>
      <c r="E21">
        <f t="shared" si="0"/>
        <v>0.2919948903555461</v>
      </c>
    </row>
    <row r="22" spans="1:5" x14ac:dyDescent="0.3">
      <c r="A22" t="s">
        <v>57</v>
      </c>
      <c r="B22">
        <v>0</v>
      </c>
      <c r="C22" s="5">
        <v>-1.4269827148683213E-3</v>
      </c>
      <c r="D22">
        <v>649</v>
      </c>
      <c r="E22">
        <f t="shared" si="0"/>
        <v>4.2154566744730677E-2</v>
      </c>
    </row>
    <row r="23" spans="1:5" x14ac:dyDescent="0.3">
      <c r="A23" t="s">
        <v>58</v>
      </c>
      <c r="B23">
        <v>0</v>
      </c>
      <c r="C23" s="5">
        <v>3.7499478676987739E-3</v>
      </c>
      <c r="D23">
        <v>25</v>
      </c>
      <c r="E23">
        <f t="shared" si="0"/>
        <v>-2.4270811156057059E-2</v>
      </c>
    </row>
    <row r="24" spans="1:5" x14ac:dyDescent="0.3">
      <c r="A24" s="4" t="s">
        <v>76</v>
      </c>
      <c r="B24" s="3">
        <v>0.52</v>
      </c>
      <c r="C24" s="6">
        <v>0.16104150393912661</v>
      </c>
      <c r="D24">
        <v>621</v>
      </c>
      <c r="E24">
        <f t="shared" si="0"/>
        <v>3.9173940813285076E-2</v>
      </c>
    </row>
    <row r="25" spans="1:5" x14ac:dyDescent="0.3">
      <c r="A25" t="s">
        <v>61</v>
      </c>
      <c r="B25">
        <v>0.01</v>
      </c>
      <c r="C25" s="5">
        <v>-9.5525154575674986E-4</v>
      </c>
      <c r="D25">
        <v>22</v>
      </c>
      <c r="E25">
        <f t="shared" si="0"/>
        <v>-2.4590163934426229E-2</v>
      </c>
    </row>
    <row r="26" spans="1:5" x14ac:dyDescent="0.3">
      <c r="A26" t="s">
        <v>64</v>
      </c>
      <c r="B26">
        <v>0.13</v>
      </c>
      <c r="C26" s="5">
        <v>-1.2661788833368498E-3</v>
      </c>
      <c r="D26">
        <v>35</v>
      </c>
      <c r="E26">
        <f t="shared" si="0"/>
        <v>-2.3206301894826486E-2</v>
      </c>
    </row>
    <row r="27" spans="1:5" x14ac:dyDescent="0.3">
      <c r="A27" s="4" t="s">
        <v>73</v>
      </c>
      <c r="B27" s="3">
        <v>0.38</v>
      </c>
      <c r="C27" s="6">
        <v>0.92955286450443408</v>
      </c>
      <c r="D27">
        <v>8429</v>
      </c>
      <c r="E27">
        <f t="shared" si="0"/>
        <v>0.87034277198211629</v>
      </c>
    </row>
    <row r="28" spans="1:5" x14ac:dyDescent="0.3">
      <c r="A28" t="s">
        <v>54</v>
      </c>
      <c r="B28">
        <v>0</v>
      </c>
      <c r="C28" s="5">
        <v>1.6324509236856192E-3</v>
      </c>
      <c r="D28">
        <v>19</v>
      </c>
      <c r="E28">
        <f t="shared" si="0"/>
        <v>-2.4909516712795402E-2</v>
      </c>
    </row>
    <row r="29" spans="1:5" x14ac:dyDescent="0.3">
      <c r="A29" s="4" t="s">
        <v>72</v>
      </c>
      <c r="B29" s="3">
        <v>0.34</v>
      </c>
      <c r="C29" s="6">
        <v>0.77780716685116535</v>
      </c>
      <c r="D29">
        <v>7041</v>
      </c>
      <c r="E29">
        <f t="shared" si="0"/>
        <v>0.72258888652331277</v>
      </c>
    </row>
    <row r="30" spans="1:5" x14ac:dyDescent="0.3">
      <c r="A30" t="s">
        <v>55</v>
      </c>
      <c r="B30">
        <v>0</v>
      </c>
      <c r="C30" s="5">
        <v>3.5563622228998414E-3</v>
      </c>
      <c r="D30">
        <v>40</v>
      </c>
      <c r="E30">
        <f t="shared" si="0"/>
        <v>-2.2674047264211197E-2</v>
      </c>
    </row>
    <row r="31" spans="1:5" x14ac:dyDescent="0.3">
      <c r="A31" s="2" t="s">
        <v>65</v>
      </c>
      <c r="B31">
        <v>0.15</v>
      </c>
      <c r="C31" s="5">
        <v>1.089053474963058E-2</v>
      </c>
      <c r="D31">
        <v>1165</v>
      </c>
      <c r="E31">
        <f t="shared" si="0"/>
        <v>9.7083244624228238E-2</v>
      </c>
    </row>
    <row r="32" spans="1:5" x14ac:dyDescent="0.3">
      <c r="A32" t="s">
        <v>52</v>
      </c>
      <c r="B32">
        <v>0</v>
      </c>
      <c r="C32" s="5">
        <v>2.5909846251755044E-3</v>
      </c>
      <c r="D32">
        <v>19</v>
      </c>
      <c r="E32">
        <f t="shared" si="0"/>
        <v>-2.4909516712795402E-2</v>
      </c>
    </row>
    <row r="33" spans="1:5" x14ac:dyDescent="0.3">
      <c r="A33" s="4" t="s">
        <v>74</v>
      </c>
      <c r="B33" s="3">
        <v>0.42</v>
      </c>
      <c r="C33" s="6">
        <v>0.87491549257557832</v>
      </c>
      <c r="D33">
        <v>7704</v>
      </c>
      <c r="E33">
        <f t="shared" si="0"/>
        <v>0.79316585054289968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9.23.20_bead_ova_pH5.5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Makowski</dc:creator>
  <cp:lastModifiedBy>Emily Makowski</cp:lastModifiedBy>
  <dcterms:created xsi:type="dcterms:W3CDTF">2020-09-29T14:03:05Z</dcterms:created>
  <dcterms:modified xsi:type="dcterms:W3CDTF">2020-09-29T14:03:05Z</dcterms:modified>
</cp:coreProperties>
</file>