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CF64DE0B-A2BA-420B-8C72-A6B814F3F1C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9.23.20_bead_smp_pH5.5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<sst xmlns="http://schemas.openxmlformats.org/spreadsheetml/2006/main" count="84" uniqueCount="83">
  <si>
    <t>9.23.20_bead_smp_pH5.5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</si>
  <si>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</si>
  <si>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</si>
  <si>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</si>
  <si>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</si>
  <si>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</si>
  <si>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</si>
  <si>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</si>
  <si>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</si>
  <si>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</si>
  <si>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</si>
  <si>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</si>
  <si>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</si>
  <si>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</si>
  <si>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</si>
  <si>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</si>
  <si>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</si>
  <si>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</si>
  <si>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</si>
  <si>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</si>
  <si>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</si>
  <si>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</si>
  <si>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</si>
  <si>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</si>
  <si>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</si>
  <si>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</si>
  <si>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</si>
  <si>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</si>
  <si>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</si>
  <si>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</si>
  <si>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</si>
  <si>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</si>
  <si>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</si>
  <si>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</si>
  <si>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</si>
  <si>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</si>
  <si>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</si>
  <si>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</si>
  <si>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</si>
  <si>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</si>
  <si>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</si>
  <si>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</si>
  <si>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</si>
  <si>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</si>
  <si>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</si>
  <si>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</si>
  <si>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</si>
  <si>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</si>
  <si>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</si>
  <si>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Abit</t>
  </si>
  <si>
    <t>Atel</t>
  </si>
  <si>
    <t>Boco</t>
  </si>
  <si>
    <t>Bren</t>
  </si>
  <si>
    <t>Brod</t>
  </si>
  <si>
    <t>Carl</t>
  </si>
  <si>
    <t>Cren</t>
  </si>
  <si>
    <t>Emi</t>
  </si>
  <si>
    <t>Ficla</t>
  </si>
  <si>
    <t>Gani</t>
  </si>
  <si>
    <t>Goli</t>
  </si>
  <si>
    <t>Ibal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</si>
  <si>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</si>
  <si>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</si>
  <si>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</si>
  <si>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</si>
  <si>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</si>
  <si>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</si>
  <si>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</si>
  <si>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</si>
  <si>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</si>
  <si>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</si>
  <si>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</si>
  <si>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Ritux</t>
  </si>
  <si>
    <t>Romo</t>
  </si>
  <si>
    <t>Sim</t>
  </si>
  <si>
    <t>Tras</t>
  </si>
  <si>
    <t>Trem</t>
  </si>
  <si>
    <t>Velt</t>
  </si>
  <si>
    <t>Visi</t>
  </si>
  <si>
    <t>SMP pH 5.8</t>
  </si>
  <si>
    <t>Adimab PSR Score</t>
  </si>
  <si>
    <t>Elot</t>
  </si>
  <si>
    <t>Normalized SMP Median 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</si>
</sst>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3" borderId="0" xfId="0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 7.4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35383077115361"/>
                  <c:y val="-0.34541502624671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FFC00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</c:v>
                </c:pt>
                <c:pt idx="8">
                  <c:v>0.64</c:v>
                </c:pt>
                <c:pt idx="9">
                  <c:v>0</c:v>
                </c:pt>
                <c:pt idx="10">
                  <c:v>0.55000000000000004</c:v>
                </c:pt>
                <c:pt idx="11">
                  <c:v>0.23</c:v>
                </c:pt>
                <c:pt idx="12">
                  <c:v>0</c:v>
                </c:pt>
                <c:pt idx="13">
                  <c:v>0.81</c:v>
                </c:pt>
                <c:pt idx="14">
                  <c:v>0.66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0.48</c:v>
                </c:pt>
                <c:pt idx="19">
                  <c:v>0</c:v>
                </c:pt>
                <c:pt idx="20">
                  <c:v>0</c:v>
                </c:pt>
                <c:pt idx="21">
                  <c:v>0.52</c:v>
                </c:pt>
                <c:pt idx="22">
                  <c:v>0.01</c:v>
                </c:pt>
                <c:pt idx="23">
                  <c:v>0.13</c:v>
                </c:pt>
                <c:pt idx="24">
                  <c:v>0.38</c:v>
                </c:pt>
                <c:pt idx="25">
                  <c:v>0</c:v>
                </c:pt>
                <c:pt idx="26">
                  <c:v>0.34</c:v>
                </c:pt>
                <c:pt idx="27">
                  <c:v>0</c:v>
                </c:pt>
                <c:pt idx="28">
                  <c:v>0.15</c:v>
                </c:pt>
                <c:pt idx="29">
                  <c:v>0</c:v>
                </c:pt>
                <c:pt idx="30">
                  <c:v>0.42</c:v>
                </c:pt>
              </c:numCache>
            </c:numRef>
          </c:xVal>
          <c:yVal>
            <c:numRef>
              <c:f>Sheet1!$C$2:$C$32</c:f>
              <c:numCache>
                <c:formatCode>0.00</c:formatCode>
                <c:ptCount val="31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</c:v>
                </c:pt>
                <c:pt idx="8">
                  <c:v>0.58161185041021635</c:v>
                </c:pt>
                <c:pt idx="9">
                  <c:v>8.05824066141189E-3</c:v>
                </c:pt>
                <c:pt idx="10">
                  <c:v>0.9808955227359607</c:v>
                </c:pt>
                <c:pt idx="11">
                  <c:v>4.3920290836283226E-3</c:v>
                </c:pt>
                <c:pt idx="12">
                  <c:v>6.8018751213105388E-4</c:v>
                </c:pt>
                <c:pt idx="13">
                  <c:v>1</c:v>
                </c:pt>
                <c:pt idx="14">
                  <c:v>0.7125801091731937</c:v>
                </c:pt>
                <c:pt idx="15">
                  <c:v>7.5379933930712115E-2</c:v>
                </c:pt>
                <c:pt idx="16">
                  <c:v>7.7528974703357408E-4</c:v>
                </c:pt>
                <c:pt idx="17">
                  <c:v>0.64126367833111375</c:v>
                </c:pt>
                <c:pt idx="18">
                  <c:v>0.52704179273632823</c:v>
                </c:pt>
                <c:pt idx="19">
                  <c:v>1.05888597846924E-2</c:v>
                </c:pt>
                <c:pt idx="20">
                  <c:v>1.9755246000564251E-2</c:v>
                </c:pt>
                <c:pt idx="21">
                  <c:v>0.60463165569780319</c:v>
                </c:pt>
                <c:pt idx="22">
                  <c:v>2.0593867531122812E-3</c:v>
                </c:pt>
                <c:pt idx="23">
                  <c:v>1.6282933026639143E-4</c:v>
                </c:pt>
                <c:pt idx="24">
                  <c:v>0.69296279945294026</c:v>
                </c:pt>
                <c:pt idx="25">
                  <c:v>2.1181590383755642E-2</c:v>
                </c:pt>
                <c:pt idx="26">
                  <c:v>0.30340739231152514</c:v>
                </c:pt>
                <c:pt idx="27">
                  <c:v>-6.1491609463294771E-4</c:v>
                </c:pt>
                <c:pt idx="28">
                  <c:v>6.2605567899493536E-2</c:v>
                </c:pt>
                <c:pt idx="29">
                  <c:v>7.4519398761539442E-4</c:v>
                </c:pt>
                <c:pt idx="30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E-46AA-9641-17CE5C2C66A9}"/>
            </c:ext>
          </c:extLst>
        </c:ser>
        <c:ser>
          <c:idx val="1"/>
          <c:order val="1"/>
          <c:tx>
            <c:v>pH 5.8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01653959921677"/>
                  <c:y val="-0.24294728783902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7030A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</c:v>
                </c:pt>
                <c:pt idx="8">
                  <c:v>0.64</c:v>
                </c:pt>
                <c:pt idx="9">
                  <c:v>0</c:v>
                </c:pt>
                <c:pt idx="10">
                  <c:v>0.55000000000000004</c:v>
                </c:pt>
                <c:pt idx="11">
                  <c:v>0.23</c:v>
                </c:pt>
                <c:pt idx="12">
                  <c:v>0</c:v>
                </c:pt>
                <c:pt idx="13">
                  <c:v>0.81</c:v>
                </c:pt>
                <c:pt idx="14">
                  <c:v>0.66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0.48</c:v>
                </c:pt>
                <c:pt idx="19">
                  <c:v>0</c:v>
                </c:pt>
                <c:pt idx="20">
                  <c:v>0</c:v>
                </c:pt>
                <c:pt idx="21">
                  <c:v>0.52</c:v>
                </c:pt>
                <c:pt idx="22">
                  <c:v>0.01</c:v>
                </c:pt>
                <c:pt idx="23">
                  <c:v>0.13</c:v>
                </c:pt>
                <c:pt idx="24">
                  <c:v>0.38</c:v>
                </c:pt>
                <c:pt idx="25">
                  <c:v>0</c:v>
                </c:pt>
                <c:pt idx="26">
                  <c:v>0.34</c:v>
                </c:pt>
                <c:pt idx="27">
                  <c:v>0</c:v>
                </c:pt>
                <c:pt idx="28">
                  <c:v>0.15</c:v>
                </c:pt>
                <c:pt idx="29">
                  <c:v>0</c:v>
                </c:pt>
                <c:pt idx="30">
                  <c:v>0.42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8.0620020782819532E-2</c:v>
                </c:pt>
                <c:pt idx="1">
                  <c:v>3.1347419466574301E-2</c:v>
                </c:pt>
                <c:pt idx="2">
                  <c:v>1</c:v>
                </c:pt>
                <c:pt idx="3">
                  <c:v>0.72990994111534468</c:v>
                </c:pt>
                <c:pt idx="4">
                  <c:v>0.79857984066505028</c:v>
                </c:pt>
                <c:pt idx="5">
                  <c:v>8.8153792864565289E-2</c:v>
                </c:pt>
                <c:pt idx="6">
                  <c:v>2.086941461724974E-2</c:v>
                </c:pt>
                <c:pt idx="7">
                  <c:v>3.3677693107031521</c:v>
                </c:pt>
                <c:pt idx="8">
                  <c:v>0.79857984066505028</c:v>
                </c:pt>
                <c:pt idx="9">
                  <c:v>0.14461378593695878</c:v>
                </c:pt>
                <c:pt idx="10">
                  <c:v>0.72990994111534468</c:v>
                </c:pt>
                <c:pt idx="11">
                  <c:v>5.3775545549012815E-2</c:v>
                </c:pt>
                <c:pt idx="12">
                  <c:v>7.1007966747488743E-3</c:v>
                </c:pt>
                <c:pt idx="13">
                  <c:v>0.76350883269830272</c:v>
                </c:pt>
                <c:pt idx="14">
                  <c:v>0.79857984066505028</c:v>
                </c:pt>
                <c:pt idx="15">
                  <c:v>0.17310356771735366</c:v>
                </c:pt>
                <c:pt idx="16">
                  <c:v>3.7495670245930028E-2</c:v>
                </c:pt>
                <c:pt idx="17">
                  <c:v>0.83538275025978526</c:v>
                </c:pt>
                <c:pt idx="18">
                  <c:v>0.11551783858676827</c:v>
                </c:pt>
                <c:pt idx="19">
                  <c:v>0.4450987183927953</c:v>
                </c:pt>
                <c:pt idx="20">
                  <c:v>5.8798060270176651E-2</c:v>
                </c:pt>
                <c:pt idx="21">
                  <c:v>0.32490474541046066</c:v>
                </c:pt>
                <c:pt idx="22">
                  <c:v>0.16548320055420851</c:v>
                </c:pt>
                <c:pt idx="23">
                  <c:v>2.7364045722202978E-2</c:v>
                </c:pt>
                <c:pt idx="24">
                  <c:v>0.72990994111534468</c:v>
                </c:pt>
                <c:pt idx="25">
                  <c:v>0.22670592310356771</c:v>
                </c:pt>
                <c:pt idx="26">
                  <c:v>0.31061655697956359</c:v>
                </c:pt>
                <c:pt idx="27">
                  <c:v>2.9961898164184275E-2</c:v>
                </c:pt>
                <c:pt idx="28">
                  <c:v>0.13820574991340492</c:v>
                </c:pt>
                <c:pt idx="29">
                  <c:v>9.2223761690335984E-2</c:v>
                </c:pt>
                <c:pt idx="30">
                  <c:v>0.83538275025978526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E-46AA-9641-17CE5C2C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31216"/>
        <c:axId val="714440400"/>
      </c:scatterChart>
      <c:valAx>
        <c:axId val="7144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14440400"/>
        <c:crossesAt val="-0.5"/>
        <c:crossBetween val="midCat"/>
      </c:valAx>
      <c:valAx>
        <c:axId val="7144404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1443121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833104195308922E-2"/>
                  <c:y val="-0.25053969816272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00206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Sheet1!$C$2:$C$32</c:f>
              <c:numCache>
                <c:formatCode>0.00</c:formatCode>
                <c:ptCount val="31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</c:v>
                </c:pt>
                <c:pt idx="8">
                  <c:v>0.58161185041021635</c:v>
                </c:pt>
                <c:pt idx="9">
                  <c:v>8.05824066141189E-3</c:v>
                </c:pt>
                <c:pt idx="10">
                  <c:v>0.9808955227359607</c:v>
                </c:pt>
                <c:pt idx="11">
                  <c:v>4.3920290836283226E-3</c:v>
                </c:pt>
                <c:pt idx="12">
                  <c:v>6.8018751213105388E-4</c:v>
                </c:pt>
                <c:pt idx="13">
                  <c:v>1</c:v>
                </c:pt>
                <c:pt idx="14">
                  <c:v>0.7125801091731937</c:v>
                </c:pt>
                <c:pt idx="15">
                  <c:v>7.5379933930712115E-2</c:v>
                </c:pt>
                <c:pt idx="16">
                  <c:v>7.7528974703357408E-4</c:v>
                </c:pt>
                <c:pt idx="17">
                  <c:v>0.64126367833111375</c:v>
                </c:pt>
                <c:pt idx="18">
                  <c:v>0.52704179273632823</c:v>
                </c:pt>
                <c:pt idx="19">
                  <c:v>1.05888597846924E-2</c:v>
                </c:pt>
                <c:pt idx="20">
                  <c:v>1.9755246000564251E-2</c:v>
                </c:pt>
                <c:pt idx="21">
                  <c:v>0.60463165569780319</c:v>
                </c:pt>
                <c:pt idx="22">
                  <c:v>2.0593867531122812E-3</c:v>
                </c:pt>
                <c:pt idx="23">
                  <c:v>1.6282933026639143E-4</c:v>
                </c:pt>
                <c:pt idx="24">
                  <c:v>0.69296279945294026</c:v>
                </c:pt>
                <c:pt idx="25">
                  <c:v>2.1181590383755642E-2</c:v>
                </c:pt>
                <c:pt idx="26">
                  <c:v>0.30340739231152514</c:v>
                </c:pt>
                <c:pt idx="27">
                  <c:v>-6.1491609463294771E-4</c:v>
                </c:pt>
                <c:pt idx="28">
                  <c:v>6.2605567899493536E-2</c:v>
                </c:pt>
                <c:pt idx="29">
                  <c:v>7.4519398761539442E-4</c:v>
                </c:pt>
                <c:pt idx="30">
                  <c:v>0.84157691251932787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8.0620020782819532E-2</c:v>
                </c:pt>
                <c:pt idx="1">
                  <c:v>3.1347419466574301E-2</c:v>
                </c:pt>
                <c:pt idx="2">
                  <c:v>1</c:v>
                </c:pt>
                <c:pt idx="3">
                  <c:v>0.72990994111534468</c:v>
                </c:pt>
                <c:pt idx="4">
                  <c:v>0.79857984066505028</c:v>
                </c:pt>
                <c:pt idx="5">
                  <c:v>8.8153792864565289E-2</c:v>
                </c:pt>
                <c:pt idx="6">
                  <c:v>2.086941461724974E-2</c:v>
                </c:pt>
                <c:pt idx="7">
                  <c:v>3.3677693107031521</c:v>
                </c:pt>
                <c:pt idx="8">
                  <c:v>0.79857984066505028</c:v>
                </c:pt>
                <c:pt idx="9">
                  <c:v>0.14461378593695878</c:v>
                </c:pt>
                <c:pt idx="10">
                  <c:v>0.72990994111534468</c:v>
                </c:pt>
                <c:pt idx="11">
                  <c:v>5.3775545549012815E-2</c:v>
                </c:pt>
                <c:pt idx="12">
                  <c:v>7.1007966747488743E-3</c:v>
                </c:pt>
                <c:pt idx="13">
                  <c:v>0.76350883269830272</c:v>
                </c:pt>
                <c:pt idx="14">
                  <c:v>0.79857984066505028</c:v>
                </c:pt>
                <c:pt idx="15">
                  <c:v>0.17310356771735366</c:v>
                </c:pt>
                <c:pt idx="16">
                  <c:v>3.7495670245930028E-2</c:v>
                </c:pt>
                <c:pt idx="17">
                  <c:v>0.83538275025978526</c:v>
                </c:pt>
                <c:pt idx="18">
                  <c:v>0.11551783858676827</c:v>
                </c:pt>
                <c:pt idx="19">
                  <c:v>0.4450987183927953</c:v>
                </c:pt>
                <c:pt idx="20">
                  <c:v>5.8798060270176651E-2</c:v>
                </c:pt>
                <c:pt idx="21">
                  <c:v>0.32490474541046066</c:v>
                </c:pt>
                <c:pt idx="22">
                  <c:v>0.16548320055420851</c:v>
                </c:pt>
                <c:pt idx="23">
                  <c:v>2.7364045722202978E-2</c:v>
                </c:pt>
                <c:pt idx="24">
                  <c:v>0.72990994111534468</c:v>
                </c:pt>
                <c:pt idx="25">
                  <c:v>0.22670592310356771</c:v>
                </c:pt>
                <c:pt idx="26">
                  <c:v>0.31061655697956359</c:v>
                </c:pt>
                <c:pt idx="27">
                  <c:v>2.9961898164184275E-2</c:v>
                </c:pt>
                <c:pt idx="28">
                  <c:v>0.13820574991340492</c:v>
                </c:pt>
                <c:pt idx="29">
                  <c:v>9.2223761690335984E-2</c:v>
                </c:pt>
                <c:pt idx="30">
                  <c:v>0.83538275025978526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C-494E-93E4-3EB1B498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29920"/>
        <c:axId val="906330248"/>
      </c:scatterChart>
      <c:valAx>
        <c:axId val="9063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OVA Score pH 7.4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06330248"/>
        <c:crossesAt val="-0.2"/>
        <c:crossBetween val="midCat"/>
        <c:majorUnit val="0.2"/>
      </c:valAx>
      <c:valAx>
        <c:axId val="906330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OVA Score pH 5.8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06329920"/>
        <c:crossesAt val="-0.2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2</xdr:row>
      <xdr:rowOff>19050</xdr:rowOff>
    </xdr:from>
    <xdr:to>
      <xdr:col>15</xdr:col>
      <xdr:colOff>274320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4748E7-6B90-446E-B8DE-36ACFEB83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23</xdr:row>
      <xdr:rowOff>110490</xdr:rowOff>
    </xdr:from>
    <xdr:to>
      <xdr:col>15</xdr:col>
      <xdr:colOff>114300</xdr:colOff>
      <xdr:row>43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63780E-10A3-4EC9-A281-3F32CB1EF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opLeftCell="A10" workbookViewId="0">
      <selection activeCell="E31" sqref="A31:E31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2618</v>
      </c>
      <c r="E3">
        <v>931</v>
      </c>
      <c r="F3">
        <v>2396.41</v>
      </c>
      <c r="G3">
        <v>10961.67</v>
      </c>
      <c r="H3" s="1">
        <v>0.61209999999999998</v>
      </c>
      <c r="I3" s="1">
        <v>1</v>
      </c>
      <c r="J3">
        <v>5000</v>
      </c>
      <c r="K3">
        <v>81</v>
      </c>
      <c r="L3">
        <v>87</v>
      </c>
      <c r="M3">
        <v>81.069999999999993</v>
      </c>
      <c r="N3">
        <v>87.5</v>
      </c>
      <c r="O3" s="1">
        <v>0.61209999999999998</v>
      </c>
      <c r="P3" s="1">
        <v>0.61209999999999998</v>
      </c>
    </row>
    <row r="4" spans="1:16" x14ac:dyDescent="0.3">
      <c r="A4" t="s">
        <v>18</v>
      </c>
      <c r="C4">
        <v>3867</v>
      </c>
      <c r="D4">
        <v>851</v>
      </c>
      <c r="E4">
        <v>38891</v>
      </c>
      <c r="F4">
        <v>1159</v>
      </c>
      <c r="G4">
        <v>48604.03</v>
      </c>
      <c r="H4" s="1">
        <v>0.1842</v>
      </c>
      <c r="I4" s="1">
        <v>1</v>
      </c>
      <c r="J4">
        <v>3867</v>
      </c>
      <c r="K4">
        <v>81</v>
      </c>
      <c r="L4">
        <v>87</v>
      </c>
      <c r="M4">
        <v>80.599999999999994</v>
      </c>
      <c r="N4">
        <v>88.01</v>
      </c>
      <c r="O4" s="1">
        <v>0.1842</v>
      </c>
      <c r="P4" s="1">
        <v>0.1842</v>
      </c>
    </row>
    <row r="5" spans="1:16" x14ac:dyDescent="0.3">
      <c r="A5" t="s">
        <v>19</v>
      </c>
      <c r="C5">
        <v>5000</v>
      </c>
      <c r="D5">
        <v>3429</v>
      </c>
      <c r="E5">
        <v>1999</v>
      </c>
      <c r="F5">
        <v>3041.08</v>
      </c>
      <c r="G5">
        <v>16105.78</v>
      </c>
      <c r="H5" s="1">
        <v>0.44940000000000002</v>
      </c>
      <c r="I5" s="1">
        <v>1</v>
      </c>
      <c r="J5">
        <v>5000</v>
      </c>
      <c r="K5">
        <v>82</v>
      </c>
      <c r="L5">
        <v>88</v>
      </c>
      <c r="M5">
        <v>81.11</v>
      </c>
      <c r="N5">
        <v>88.82</v>
      </c>
      <c r="O5" s="1">
        <v>0.44940000000000002</v>
      </c>
      <c r="P5" s="1">
        <v>0.44940000000000002</v>
      </c>
    </row>
    <row r="6" spans="1:16" x14ac:dyDescent="0.3">
      <c r="A6" t="s">
        <v>20</v>
      </c>
      <c r="C6">
        <v>5000</v>
      </c>
      <c r="D6">
        <v>3924</v>
      </c>
      <c r="E6">
        <v>316</v>
      </c>
      <c r="F6">
        <v>3581.65</v>
      </c>
      <c r="G6">
        <v>9189.31</v>
      </c>
      <c r="H6" s="1">
        <v>0.56169999999999998</v>
      </c>
      <c r="I6" s="1">
        <v>1</v>
      </c>
      <c r="J6">
        <v>5000</v>
      </c>
      <c r="K6">
        <v>82</v>
      </c>
      <c r="L6">
        <v>88</v>
      </c>
      <c r="M6">
        <v>81.59</v>
      </c>
      <c r="N6">
        <v>87.98</v>
      </c>
      <c r="O6" s="1">
        <v>0.56169999999999998</v>
      </c>
      <c r="P6" s="1">
        <v>0.56169999999999998</v>
      </c>
    </row>
    <row r="7" spans="1:16" x14ac:dyDescent="0.3">
      <c r="A7" t="s">
        <v>21</v>
      </c>
      <c r="C7">
        <v>5000</v>
      </c>
      <c r="D7">
        <v>3278</v>
      </c>
      <c r="E7">
        <v>362</v>
      </c>
      <c r="F7">
        <v>3477.74</v>
      </c>
      <c r="G7">
        <v>12764.37</v>
      </c>
      <c r="H7" s="1">
        <v>0.48880000000000001</v>
      </c>
      <c r="I7" s="1">
        <v>1</v>
      </c>
      <c r="J7">
        <v>5000</v>
      </c>
      <c r="K7">
        <v>82</v>
      </c>
      <c r="L7">
        <v>88</v>
      </c>
      <c r="M7">
        <v>81.7</v>
      </c>
      <c r="N7">
        <v>88.19</v>
      </c>
      <c r="O7" s="1">
        <v>0.48880000000000001</v>
      </c>
      <c r="P7" s="1">
        <v>0.48880000000000001</v>
      </c>
    </row>
    <row r="8" spans="1:16" x14ac:dyDescent="0.3">
      <c r="A8" t="s">
        <v>22</v>
      </c>
      <c r="C8">
        <v>5000</v>
      </c>
      <c r="D8">
        <v>1526</v>
      </c>
      <c r="E8">
        <v>9222</v>
      </c>
      <c r="F8">
        <v>1472.81</v>
      </c>
      <c r="G8">
        <v>29937.96</v>
      </c>
      <c r="H8" s="1">
        <v>0.33050000000000002</v>
      </c>
      <c r="I8" s="1">
        <v>1</v>
      </c>
      <c r="J8">
        <v>5000</v>
      </c>
      <c r="K8">
        <v>81</v>
      </c>
      <c r="L8">
        <v>90</v>
      </c>
      <c r="M8">
        <v>80.7</v>
      </c>
      <c r="N8">
        <v>90.38</v>
      </c>
      <c r="O8" s="1">
        <v>0.33050000000000002</v>
      </c>
      <c r="P8" s="1">
        <v>0.33050000000000002</v>
      </c>
    </row>
    <row r="9" spans="1:16" x14ac:dyDescent="0.3">
      <c r="A9" t="s">
        <v>23</v>
      </c>
      <c r="C9">
        <v>5000</v>
      </c>
      <c r="D9">
        <v>2288</v>
      </c>
      <c r="E9">
        <v>433</v>
      </c>
      <c r="F9">
        <v>2050.12</v>
      </c>
      <c r="G9">
        <v>11862.32</v>
      </c>
      <c r="H9" s="1">
        <v>0.497</v>
      </c>
      <c r="I9" s="1">
        <v>1</v>
      </c>
      <c r="J9">
        <v>5000</v>
      </c>
      <c r="K9">
        <v>82</v>
      </c>
      <c r="L9">
        <v>88</v>
      </c>
      <c r="M9">
        <v>81.67</v>
      </c>
      <c r="N9">
        <v>87.81</v>
      </c>
      <c r="O9" s="1">
        <v>0.497</v>
      </c>
      <c r="P9" s="1">
        <v>0.497</v>
      </c>
    </row>
    <row r="10" spans="1:16" x14ac:dyDescent="0.3">
      <c r="A10" t="s">
        <v>24</v>
      </c>
      <c r="C10">
        <v>5000</v>
      </c>
      <c r="D10">
        <v>1219</v>
      </c>
      <c r="E10">
        <v>8429</v>
      </c>
      <c r="F10">
        <v>1205.1199999999999</v>
      </c>
      <c r="G10">
        <v>32921.75</v>
      </c>
      <c r="H10" s="1">
        <v>0.30659999999999998</v>
      </c>
      <c r="I10" s="1">
        <v>1</v>
      </c>
      <c r="J10">
        <v>5000</v>
      </c>
      <c r="K10">
        <v>81</v>
      </c>
      <c r="L10">
        <v>89</v>
      </c>
      <c r="M10">
        <v>80.47</v>
      </c>
      <c r="N10">
        <v>89.5</v>
      </c>
      <c r="O10" s="1">
        <v>0.30659999999999998</v>
      </c>
      <c r="P10" s="1">
        <v>0.30659999999999998</v>
      </c>
    </row>
    <row r="11" spans="1:16" x14ac:dyDescent="0.3">
      <c r="A11" t="s">
        <v>25</v>
      </c>
      <c r="C11">
        <v>5000</v>
      </c>
      <c r="D11">
        <v>1526</v>
      </c>
      <c r="E11">
        <v>11548</v>
      </c>
      <c r="F11">
        <v>1469.43</v>
      </c>
      <c r="G11">
        <v>40428.959999999999</v>
      </c>
      <c r="H11" s="1">
        <v>0.22359999999999999</v>
      </c>
      <c r="I11" s="1">
        <v>1</v>
      </c>
      <c r="J11">
        <v>5000</v>
      </c>
      <c r="K11">
        <v>81</v>
      </c>
      <c r="L11">
        <v>90</v>
      </c>
      <c r="M11">
        <v>80.91</v>
      </c>
      <c r="N11">
        <v>90.15</v>
      </c>
      <c r="O11" s="1">
        <v>0.22359999999999999</v>
      </c>
      <c r="P11" s="1">
        <v>0.22359999999999999</v>
      </c>
    </row>
    <row r="12" spans="1:16" x14ac:dyDescent="0.3">
      <c r="A12" t="s">
        <v>26</v>
      </c>
      <c r="C12">
        <v>5000</v>
      </c>
      <c r="D12">
        <v>1911</v>
      </c>
      <c r="E12">
        <v>1670</v>
      </c>
      <c r="F12">
        <v>1701.95</v>
      </c>
      <c r="G12">
        <v>14521.66</v>
      </c>
      <c r="H12" s="1">
        <v>0.4793</v>
      </c>
      <c r="I12" s="1">
        <v>1</v>
      </c>
      <c r="J12">
        <v>5000</v>
      </c>
      <c r="K12">
        <v>82</v>
      </c>
      <c r="L12">
        <v>88</v>
      </c>
      <c r="M12">
        <v>81.12</v>
      </c>
      <c r="N12">
        <v>88.04</v>
      </c>
      <c r="O12" s="1">
        <v>0.4793</v>
      </c>
      <c r="P12" s="1">
        <v>0.4793</v>
      </c>
    </row>
    <row r="13" spans="1:16" x14ac:dyDescent="0.3">
      <c r="A13" t="s">
        <v>27</v>
      </c>
      <c r="C13">
        <v>5000</v>
      </c>
      <c r="D13">
        <v>1747</v>
      </c>
      <c r="E13">
        <v>9647</v>
      </c>
      <c r="F13">
        <v>1523.38</v>
      </c>
      <c r="G13">
        <v>28435.21</v>
      </c>
      <c r="H13" s="1">
        <v>0.38350000000000001</v>
      </c>
      <c r="I13" s="1">
        <v>1</v>
      </c>
      <c r="J13">
        <v>5000</v>
      </c>
      <c r="K13">
        <v>81</v>
      </c>
      <c r="L13">
        <v>90</v>
      </c>
      <c r="M13">
        <v>80.540000000000006</v>
      </c>
      <c r="N13">
        <v>90</v>
      </c>
      <c r="O13" s="1">
        <v>0.38350000000000001</v>
      </c>
      <c r="P13" s="1">
        <v>0.38350000000000001</v>
      </c>
    </row>
    <row r="14" spans="1:16" x14ac:dyDescent="0.3">
      <c r="A14" t="s">
        <v>28</v>
      </c>
      <c r="C14">
        <v>5000</v>
      </c>
      <c r="D14">
        <v>1670</v>
      </c>
      <c r="E14">
        <v>2618</v>
      </c>
      <c r="F14">
        <v>1475.36</v>
      </c>
      <c r="G14">
        <v>23523.040000000001</v>
      </c>
      <c r="H14" s="1">
        <v>0.36470000000000002</v>
      </c>
      <c r="I14" s="1">
        <v>1</v>
      </c>
      <c r="J14">
        <v>5000</v>
      </c>
      <c r="K14">
        <v>81</v>
      </c>
      <c r="L14">
        <v>87</v>
      </c>
      <c r="M14">
        <v>80.790000000000006</v>
      </c>
      <c r="N14">
        <v>87.95</v>
      </c>
      <c r="O14" s="1">
        <v>0.36470000000000002</v>
      </c>
      <c r="P14" s="1">
        <v>0.36470000000000002</v>
      </c>
    </row>
    <row r="15" spans="1:16" x14ac:dyDescent="0.3">
      <c r="A15" t="s">
        <v>29</v>
      </c>
      <c r="C15">
        <v>5000</v>
      </c>
      <c r="D15">
        <v>1670</v>
      </c>
      <c r="E15">
        <v>8429</v>
      </c>
      <c r="F15">
        <v>1393.46</v>
      </c>
      <c r="G15">
        <v>31147.07</v>
      </c>
      <c r="H15" s="1">
        <v>0.32369999999999999</v>
      </c>
      <c r="I15" s="1">
        <v>1</v>
      </c>
      <c r="J15">
        <v>5000</v>
      </c>
      <c r="K15">
        <v>82</v>
      </c>
      <c r="L15">
        <v>89</v>
      </c>
      <c r="M15">
        <v>81.349999999999994</v>
      </c>
      <c r="N15">
        <v>89.73</v>
      </c>
      <c r="O15" s="1">
        <v>0.32369999999999999</v>
      </c>
      <c r="P15" s="1">
        <v>0.32369999999999999</v>
      </c>
    </row>
    <row r="16" spans="1:16" x14ac:dyDescent="0.3">
      <c r="A16" t="s">
        <v>30</v>
      </c>
      <c r="C16">
        <v>5000</v>
      </c>
      <c r="D16">
        <v>1018</v>
      </c>
      <c r="E16">
        <v>8429</v>
      </c>
      <c r="F16">
        <v>1061.1300000000001</v>
      </c>
      <c r="G16">
        <v>33029.589999999997</v>
      </c>
      <c r="H16" s="1">
        <v>0.30249999999999999</v>
      </c>
      <c r="I16" s="1">
        <v>1</v>
      </c>
      <c r="J16">
        <v>5000</v>
      </c>
      <c r="K16">
        <v>81</v>
      </c>
      <c r="L16">
        <v>90</v>
      </c>
      <c r="M16">
        <v>80.56</v>
      </c>
      <c r="N16">
        <v>90.11</v>
      </c>
      <c r="O16" s="1">
        <v>0.30249999999999999</v>
      </c>
      <c r="P16" s="1">
        <v>0.30249999999999999</v>
      </c>
    </row>
    <row r="17" spans="1:16" x14ac:dyDescent="0.3">
      <c r="A17" t="s">
        <v>31</v>
      </c>
      <c r="C17">
        <v>5000</v>
      </c>
      <c r="D17">
        <v>1275</v>
      </c>
      <c r="E17">
        <v>1334</v>
      </c>
      <c r="F17">
        <v>1272.6300000000001</v>
      </c>
      <c r="G17">
        <v>23968.21</v>
      </c>
      <c r="H17" s="1">
        <v>0.35859999999999997</v>
      </c>
      <c r="I17" s="1">
        <v>1</v>
      </c>
      <c r="J17">
        <v>5000</v>
      </c>
      <c r="K17">
        <v>80</v>
      </c>
      <c r="L17">
        <v>87</v>
      </c>
      <c r="M17">
        <v>79.88</v>
      </c>
      <c r="N17">
        <v>87.68</v>
      </c>
      <c r="O17" s="1">
        <v>0.35859999999999997</v>
      </c>
      <c r="P17" s="1">
        <v>0.35859999999999997</v>
      </c>
    </row>
    <row r="18" spans="1:16" x14ac:dyDescent="0.3">
      <c r="A18" t="s">
        <v>32</v>
      </c>
      <c r="C18">
        <v>5000</v>
      </c>
      <c r="D18">
        <v>2618</v>
      </c>
      <c r="E18">
        <v>3587</v>
      </c>
      <c r="F18">
        <v>2450.08</v>
      </c>
      <c r="G18">
        <v>20997.439999999999</v>
      </c>
      <c r="H18" s="1">
        <v>0.39889999999999998</v>
      </c>
      <c r="I18" s="1">
        <v>1</v>
      </c>
      <c r="J18">
        <v>5000</v>
      </c>
      <c r="K18">
        <v>81</v>
      </c>
      <c r="L18">
        <v>89</v>
      </c>
      <c r="M18">
        <v>80.66</v>
      </c>
      <c r="N18">
        <v>89.32</v>
      </c>
      <c r="O18" s="1">
        <v>0.39889999999999998</v>
      </c>
      <c r="P18" s="1">
        <v>0.39889999999999998</v>
      </c>
    </row>
    <row r="19" spans="1:16" x14ac:dyDescent="0.3">
      <c r="A19" t="s">
        <v>33</v>
      </c>
      <c r="C19">
        <v>5000</v>
      </c>
      <c r="D19">
        <v>1395</v>
      </c>
      <c r="E19">
        <v>9222</v>
      </c>
      <c r="F19">
        <v>1364</v>
      </c>
      <c r="G19">
        <v>34303.230000000003</v>
      </c>
      <c r="H19" s="1">
        <v>0.28810000000000002</v>
      </c>
      <c r="I19" s="1">
        <v>1</v>
      </c>
      <c r="J19">
        <v>5000</v>
      </c>
      <c r="K19">
        <v>81</v>
      </c>
      <c r="L19">
        <v>89</v>
      </c>
      <c r="M19">
        <v>80.599999999999994</v>
      </c>
      <c r="N19">
        <v>89.79</v>
      </c>
      <c r="O19" s="1">
        <v>0.28810000000000002</v>
      </c>
      <c r="P19" s="1">
        <v>0.28810000000000002</v>
      </c>
    </row>
    <row r="20" spans="1:16" x14ac:dyDescent="0.3">
      <c r="A20" t="s">
        <v>34</v>
      </c>
      <c r="C20">
        <v>5000</v>
      </c>
      <c r="D20">
        <v>2503</v>
      </c>
      <c r="E20">
        <v>621</v>
      </c>
      <c r="F20">
        <v>2326.6</v>
      </c>
      <c r="G20">
        <v>8268.0400000000009</v>
      </c>
      <c r="H20" s="1">
        <v>0.61599999999999999</v>
      </c>
      <c r="I20" s="1">
        <v>1</v>
      </c>
      <c r="J20">
        <v>5000</v>
      </c>
      <c r="K20">
        <v>82</v>
      </c>
      <c r="L20">
        <v>88</v>
      </c>
      <c r="M20">
        <v>81.59</v>
      </c>
      <c r="N20">
        <v>88.11</v>
      </c>
      <c r="O20" s="1">
        <v>0.61599999999999999</v>
      </c>
      <c r="P20" s="1">
        <v>0.61599999999999999</v>
      </c>
    </row>
    <row r="21" spans="1:16" x14ac:dyDescent="0.3">
      <c r="A21" t="s">
        <v>35</v>
      </c>
      <c r="C21">
        <v>5000</v>
      </c>
      <c r="D21">
        <v>1334</v>
      </c>
      <c r="E21">
        <v>5140</v>
      </c>
      <c r="F21">
        <v>8492.7099999999991</v>
      </c>
      <c r="G21">
        <v>36814.620000000003</v>
      </c>
      <c r="H21" s="1">
        <v>0.25700000000000001</v>
      </c>
      <c r="I21" s="1">
        <v>1</v>
      </c>
      <c r="J21">
        <v>5000</v>
      </c>
      <c r="K21">
        <v>79</v>
      </c>
      <c r="L21">
        <v>89</v>
      </c>
      <c r="M21">
        <v>78.98</v>
      </c>
      <c r="N21">
        <v>89.7</v>
      </c>
      <c r="O21" s="1">
        <v>0.25700000000000001</v>
      </c>
      <c r="P21" s="1">
        <v>0.25700000000000001</v>
      </c>
    </row>
    <row r="22" spans="1:16" x14ac:dyDescent="0.3">
      <c r="A22" t="s">
        <v>36</v>
      </c>
      <c r="C22">
        <v>5000</v>
      </c>
      <c r="D22">
        <v>3924</v>
      </c>
      <c r="E22">
        <v>346</v>
      </c>
      <c r="F22">
        <v>3740.9</v>
      </c>
      <c r="G22">
        <v>7347.32</v>
      </c>
      <c r="H22" s="1">
        <v>0.64759999999999995</v>
      </c>
      <c r="I22" s="1">
        <v>1</v>
      </c>
      <c r="J22">
        <v>5000</v>
      </c>
      <c r="K22">
        <v>83</v>
      </c>
      <c r="L22">
        <v>88</v>
      </c>
      <c r="M22">
        <v>82.24</v>
      </c>
      <c r="N22">
        <v>88.25</v>
      </c>
      <c r="O22" s="1">
        <v>0.64759999999999995</v>
      </c>
      <c r="P22" s="1">
        <v>0.64759999999999995</v>
      </c>
    </row>
    <row r="23" spans="1:16" x14ac:dyDescent="0.3">
      <c r="A23" t="s">
        <v>37</v>
      </c>
      <c r="C23">
        <v>5000</v>
      </c>
      <c r="D23">
        <v>2187</v>
      </c>
      <c r="E23">
        <v>1018</v>
      </c>
      <c r="F23">
        <v>1940.17</v>
      </c>
      <c r="G23">
        <v>24563.040000000001</v>
      </c>
      <c r="H23" s="1">
        <v>0.32500000000000001</v>
      </c>
      <c r="I23" s="1">
        <v>1</v>
      </c>
      <c r="J23">
        <v>5000</v>
      </c>
      <c r="K23">
        <v>82</v>
      </c>
      <c r="L23">
        <v>88</v>
      </c>
      <c r="M23">
        <v>81.12</v>
      </c>
      <c r="N23">
        <v>88.36</v>
      </c>
      <c r="O23" s="1">
        <v>0.32500000000000001</v>
      </c>
      <c r="P23" s="1">
        <v>0.32500000000000001</v>
      </c>
    </row>
    <row r="24" spans="1:16" x14ac:dyDescent="0.3">
      <c r="A24" t="s">
        <v>38</v>
      </c>
      <c r="C24">
        <v>5000</v>
      </c>
      <c r="D24">
        <v>2091</v>
      </c>
      <c r="E24">
        <v>82</v>
      </c>
      <c r="F24">
        <v>1960.87</v>
      </c>
      <c r="G24">
        <v>6042.96</v>
      </c>
      <c r="H24" s="1">
        <v>0.62309999999999999</v>
      </c>
      <c r="I24" s="1">
        <v>1</v>
      </c>
      <c r="J24">
        <v>5000</v>
      </c>
      <c r="K24">
        <v>82</v>
      </c>
      <c r="L24">
        <v>87</v>
      </c>
      <c r="M24">
        <v>81.17</v>
      </c>
      <c r="N24">
        <v>87.15</v>
      </c>
      <c r="O24" s="1">
        <v>0.62309999999999999</v>
      </c>
      <c r="P24" s="1">
        <v>0.62309999999999999</v>
      </c>
    </row>
    <row r="25" spans="1:16" x14ac:dyDescent="0.3">
      <c r="A25" t="s">
        <v>39</v>
      </c>
      <c r="C25">
        <v>5000</v>
      </c>
      <c r="D25">
        <v>3278</v>
      </c>
      <c r="E25">
        <v>679</v>
      </c>
      <c r="F25">
        <v>3022.16</v>
      </c>
      <c r="G25">
        <v>22322.77</v>
      </c>
      <c r="H25" s="1">
        <v>0.32429999999999998</v>
      </c>
      <c r="I25" s="1">
        <v>1</v>
      </c>
      <c r="J25">
        <v>5000</v>
      </c>
      <c r="K25">
        <v>81</v>
      </c>
      <c r="L25">
        <v>88</v>
      </c>
      <c r="M25">
        <v>80.680000000000007</v>
      </c>
      <c r="N25">
        <v>88.25</v>
      </c>
      <c r="O25" s="1">
        <v>0.32429999999999998</v>
      </c>
      <c r="P25" s="1">
        <v>0.32429999999999998</v>
      </c>
    </row>
    <row r="26" spans="1:16" x14ac:dyDescent="0.3">
      <c r="A26" t="s">
        <v>40</v>
      </c>
      <c r="C26">
        <v>5000</v>
      </c>
      <c r="D26">
        <v>2738</v>
      </c>
      <c r="E26">
        <v>1596</v>
      </c>
      <c r="F26">
        <v>2495.87</v>
      </c>
      <c r="G26">
        <v>11724.67</v>
      </c>
      <c r="H26" s="1">
        <v>0.54759999999999998</v>
      </c>
      <c r="I26" s="1">
        <v>1</v>
      </c>
      <c r="J26">
        <v>5000</v>
      </c>
      <c r="K26">
        <v>82</v>
      </c>
      <c r="L26">
        <v>88</v>
      </c>
      <c r="M26">
        <v>81.75</v>
      </c>
      <c r="N26">
        <v>88.83</v>
      </c>
      <c r="O26" s="1">
        <v>0.54759999999999998</v>
      </c>
      <c r="P26" s="1">
        <v>0.54759999999999998</v>
      </c>
    </row>
    <row r="27" spans="1:16" x14ac:dyDescent="0.3">
      <c r="A27" t="s">
        <v>41</v>
      </c>
      <c r="C27">
        <v>5000</v>
      </c>
      <c r="D27">
        <v>3587</v>
      </c>
      <c r="E27">
        <v>241</v>
      </c>
      <c r="F27">
        <v>3388.31</v>
      </c>
      <c r="G27">
        <v>4931.59</v>
      </c>
      <c r="H27" s="1">
        <v>0.69889999999999997</v>
      </c>
      <c r="I27" s="1">
        <v>1</v>
      </c>
      <c r="J27">
        <v>5000</v>
      </c>
      <c r="K27">
        <v>83</v>
      </c>
      <c r="L27">
        <v>88</v>
      </c>
      <c r="M27">
        <v>82.31</v>
      </c>
      <c r="N27">
        <v>88.05</v>
      </c>
      <c r="O27" s="1">
        <v>0.69889999999999997</v>
      </c>
      <c r="P27" s="1">
        <v>0.69889999999999997</v>
      </c>
    </row>
    <row r="28" spans="1:16" x14ac:dyDescent="0.3">
      <c r="A28" t="s">
        <v>42</v>
      </c>
      <c r="C28">
        <v>5000</v>
      </c>
      <c r="D28">
        <v>1065</v>
      </c>
      <c r="E28">
        <v>8817</v>
      </c>
      <c r="F28">
        <v>1211.52</v>
      </c>
      <c r="G28">
        <v>36845.699999999997</v>
      </c>
      <c r="H28" s="1">
        <v>0.28050000000000003</v>
      </c>
      <c r="I28" s="1">
        <v>1</v>
      </c>
      <c r="J28">
        <v>5000</v>
      </c>
      <c r="K28">
        <v>81</v>
      </c>
      <c r="L28">
        <v>89</v>
      </c>
      <c r="M28">
        <v>80.45</v>
      </c>
      <c r="N28">
        <v>89.61</v>
      </c>
      <c r="O28" s="1">
        <v>0.28050000000000003</v>
      </c>
      <c r="P28" s="1">
        <v>0.28050000000000003</v>
      </c>
    </row>
    <row r="29" spans="1:16" x14ac:dyDescent="0.3">
      <c r="A29" t="s">
        <v>43</v>
      </c>
      <c r="C29">
        <v>5000</v>
      </c>
      <c r="D29">
        <v>1596</v>
      </c>
      <c r="E29">
        <v>3752</v>
      </c>
      <c r="F29">
        <v>1400.25</v>
      </c>
      <c r="G29">
        <v>31818.35</v>
      </c>
      <c r="H29" s="1">
        <v>0.31340000000000001</v>
      </c>
      <c r="I29" s="1">
        <v>1</v>
      </c>
      <c r="J29">
        <v>5000</v>
      </c>
      <c r="K29">
        <v>81</v>
      </c>
      <c r="L29">
        <v>89</v>
      </c>
      <c r="M29">
        <v>80.87</v>
      </c>
      <c r="N29">
        <v>89.09</v>
      </c>
      <c r="O29" s="1">
        <v>0.31340000000000001</v>
      </c>
      <c r="P29" s="1">
        <v>0.31340000000000001</v>
      </c>
    </row>
    <row r="30" spans="1:16" x14ac:dyDescent="0.3">
      <c r="A30" t="s">
        <v>44</v>
      </c>
      <c r="C30">
        <v>5000</v>
      </c>
      <c r="D30">
        <v>1911</v>
      </c>
      <c r="E30">
        <v>1065</v>
      </c>
      <c r="F30">
        <v>1721.98</v>
      </c>
      <c r="G30">
        <v>14618.13</v>
      </c>
      <c r="H30" s="1">
        <v>0.47299999999999998</v>
      </c>
      <c r="I30" s="1">
        <v>1</v>
      </c>
      <c r="J30">
        <v>5000</v>
      </c>
      <c r="K30">
        <v>82</v>
      </c>
      <c r="L30">
        <v>88</v>
      </c>
      <c r="M30">
        <v>81.2</v>
      </c>
      <c r="N30">
        <v>88.1</v>
      </c>
      <c r="O30" s="1">
        <v>0.47299999999999998</v>
      </c>
      <c r="P30" s="1">
        <v>0.47299999999999998</v>
      </c>
    </row>
    <row r="31" spans="1:16" x14ac:dyDescent="0.3">
      <c r="A31" t="s">
        <v>45</v>
      </c>
      <c r="C31">
        <v>1821</v>
      </c>
      <c r="D31">
        <v>176</v>
      </c>
      <c r="E31">
        <v>95602</v>
      </c>
      <c r="F31">
        <v>1237.77</v>
      </c>
      <c r="G31">
        <v>57840.46</v>
      </c>
      <c r="H31" s="1">
        <v>0.14149999999999999</v>
      </c>
      <c r="I31" s="1">
        <v>1</v>
      </c>
      <c r="J31">
        <v>1821</v>
      </c>
      <c r="K31">
        <v>81</v>
      </c>
      <c r="L31">
        <v>86</v>
      </c>
      <c r="M31">
        <v>81.400000000000006</v>
      </c>
      <c r="N31">
        <v>87.75</v>
      </c>
      <c r="O31" s="1">
        <v>0.14149999999999999</v>
      </c>
      <c r="P31" s="1">
        <v>0.14149999999999999</v>
      </c>
    </row>
    <row r="32" spans="1:16" x14ac:dyDescent="0.3">
      <c r="A32" t="s">
        <v>46</v>
      </c>
      <c r="C32">
        <v>5000</v>
      </c>
      <c r="D32">
        <v>1219</v>
      </c>
      <c r="E32">
        <v>9222</v>
      </c>
      <c r="F32">
        <v>1297.5899999999999</v>
      </c>
      <c r="G32">
        <v>31877.29</v>
      </c>
      <c r="H32" s="1">
        <v>0.34789999999999999</v>
      </c>
      <c r="I32" s="1">
        <v>1</v>
      </c>
      <c r="J32">
        <v>5000</v>
      </c>
      <c r="K32">
        <v>81</v>
      </c>
      <c r="L32">
        <v>90</v>
      </c>
      <c r="M32">
        <v>80.319999999999993</v>
      </c>
      <c r="N32">
        <v>90.72</v>
      </c>
      <c r="O32" s="1">
        <v>0.34789999999999999</v>
      </c>
      <c r="P32" s="1">
        <v>0.34789999999999999</v>
      </c>
    </row>
    <row r="33" spans="1:16" x14ac:dyDescent="0.3">
      <c r="A33" t="s">
        <v>47</v>
      </c>
      <c r="C33">
        <v>5000</v>
      </c>
      <c r="D33">
        <v>2503</v>
      </c>
      <c r="E33">
        <v>1911</v>
      </c>
      <c r="F33">
        <v>2194.02</v>
      </c>
      <c r="G33">
        <v>15787.97</v>
      </c>
      <c r="H33" s="1">
        <v>0.48499999999999999</v>
      </c>
      <c r="I33" s="1">
        <v>1</v>
      </c>
      <c r="J33">
        <v>5000</v>
      </c>
      <c r="K33">
        <v>81</v>
      </c>
      <c r="L33">
        <v>88</v>
      </c>
      <c r="M33">
        <v>81</v>
      </c>
      <c r="N33">
        <v>88.64</v>
      </c>
      <c r="O33" s="1">
        <v>0.48499999999999999</v>
      </c>
      <c r="P33" s="1">
        <v>0.48499999999999999</v>
      </c>
    </row>
    <row r="34" spans="1:16" x14ac:dyDescent="0.3">
      <c r="A34" t="s">
        <v>48</v>
      </c>
      <c r="C34">
        <v>5000</v>
      </c>
      <c r="D34">
        <v>777</v>
      </c>
      <c r="E34">
        <v>9647</v>
      </c>
      <c r="F34">
        <v>936.56</v>
      </c>
      <c r="G34">
        <v>34959.94</v>
      </c>
      <c r="H34" s="1">
        <v>0.29880000000000001</v>
      </c>
      <c r="I34" s="1">
        <v>1</v>
      </c>
      <c r="J34">
        <v>5000</v>
      </c>
      <c r="K34">
        <v>80</v>
      </c>
      <c r="L34">
        <v>90</v>
      </c>
      <c r="M34">
        <v>79.84</v>
      </c>
      <c r="N34">
        <v>89.88</v>
      </c>
      <c r="O34" s="1">
        <v>0.29880000000000001</v>
      </c>
      <c r="P34" s="1">
        <v>0.29880000000000001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topLeftCell="A19" workbookViewId="0">
      <selection activeCell="P24" sqref="P24"/>
    </sheetView>
  </sheetViews>
  <sheetFormatPr defaultRowHeight="14.4" x14ac:dyDescent="0.3"/>
  <sheetData>
    <row r="1" spans="1:5" x14ac:dyDescent="0.3">
      <c r="B1" t="s">
        <v>80</v>
      </c>
      <c r="C1" t="s">
        <v>82</v>
      </c>
      <c r="D1" t="s">
        <v>79</v>
      </c>
      <c r="E1" t="s">
        <v>79</v>
      </c>
    </row>
    <row r="2" spans="1:5" x14ac:dyDescent="0.3">
      <c r="A2" t="s">
        <v>49</v>
      </c>
      <c r="B2">
        <v>0.17</v>
      </c>
      <c r="C2" s="2">
        <v>7.32470568712556E-2</v>
      </c>
      <c r="D2">
        <v>931</v>
      </c>
      <c r="E2">
        <f>(D2/$D$4)</f>
        <v>8.0620020782819532E-2</v>
      </c>
    </row>
    <row r="3" spans="1:5" x14ac:dyDescent="0.3">
      <c r="A3" t="s">
        <v>50</v>
      </c>
      <c r="B3">
        <v>7.0000000000000007E-2</v>
      </c>
      <c r="C3" s="2">
        <v>5.5735381125117769E-4</v>
      </c>
      <c r="D3">
        <v>362</v>
      </c>
      <c r="E3">
        <f t="shared" ref="E3:E32" si="0">(D3/$D$4)</f>
        <v>3.1347419466574301E-2</v>
      </c>
    </row>
    <row r="4" spans="1:5" x14ac:dyDescent="0.3">
      <c r="A4" s="6" t="s">
        <v>51</v>
      </c>
      <c r="B4" s="5">
        <v>0.76</v>
      </c>
      <c r="C4" s="3">
        <v>1.1385461177461067</v>
      </c>
      <c r="D4">
        <v>11548</v>
      </c>
      <c r="E4">
        <f t="shared" si="0"/>
        <v>1</v>
      </c>
    </row>
    <row r="5" spans="1:5" x14ac:dyDescent="0.3">
      <c r="A5" t="s">
        <v>52</v>
      </c>
      <c r="B5">
        <v>0.25</v>
      </c>
      <c r="C5" s="2">
        <v>0.67123757770058878</v>
      </c>
      <c r="D5">
        <v>8429</v>
      </c>
      <c r="E5">
        <f t="shared" si="0"/>
        <v>0.72990994111534468</v>
      </c>
    </row>
    <row r="6" spans="1:5" x14ac:dyDescent="0.3">
      <c r="A6" t="s">
        <v>53</v>
      </c>
      <c r="B6">
        <v>0.27</v>
      </c>
      <c r="C6" s="2">
        <v>0.94877026701209999</v>
      </c>
      <c r="D6">
        <v>9222</v>
      </c>
      <c r="E6">
        <f t="shared" si="0"/>
        <v>0.79857984066505028</v>
      </c>
    </row>
    <row r="7" spans="1:5" x14ac:dyDescent="0.3">
      <c r="A7" t="s">
        <v>54</v>
      </c>
      <c r="B7">
        <v>0.21</v>
      </c>
      <c r="C7" s="2">
        <v>0.74030612522106709</v>
      </c>
      <c r="D7">
        <v>1018</v>
      </c>
      <c r="E7">
        <f t="shared" si="0"/>
        <v>8.8153792864565289E-2</v>
      </c>
    </row>
    <row r="8" spans="1:5" x14ac:dyDescent="0.3">
      <c r="A8" s="5" t="s">
        <v>55</v>
      </c>
      <c r="B8">
        <v>0.1</v>
      </c>
      <c r="C8" s="2">
        <v>4.2493757312745423E-3</v>
      </c>
      <c r="D8">
        <v>241</v>
      </c>
      <c r="E8">
        <f t="shared" si="0"/>
        <v>2.086941461724974E-2</v>
      </c>
    </row>
    <row r="9" spans="1:5" x14ac:dyDescent="0.3">
      <c r="A9" s="4" t="s">
        <v>81</v>
      </c>
      <c r="B9">
        <v>0</v>
      </c>
      <c r="C9" s="2">
        <v>0</v>
      </c>
      <c r="D9">
        <v>38891</v>
      </c>
      <c r="E9">
        <f t="shared" si="0"/>
        <v>3.3677693107031521</v>
      </c>
    </row>
    <row r="10" spans="1:5" x14ac:dyDescent="0.3">
      <c r="A10" s="6" t="s">
        <v>56</v>
      </c>
      <c r="B10" s="5">
        <v>0.64</v>
      </c>
      <c r="C10" s="3">
        <v>0.58161185041021635</v>
      </c>
      <c r="D10">
        <v>9222</v>
      </c>
      <c r="E10">
        <f t="shared" si="0"/>
        <v>0.79857984066505028</v>
      </c>
    </row>
    <row r="11" spans="1:5" x14ac:dyDescent="0.3">
      <c r="A11" t="s">
        <v>57</v>
      </c>
      <c r="B11">
        <v>0</v>
      </c>
      <c r="C11" s="2">
        <v>8.05824066141189E-3</v>
      </c>
      <c r="D11">
        <v>1670</v>
      </c>
      <c r="E11">
        <f t="shared" si="0"/>
        <v>0.14461378593695878</v>
      </c>
    </row>
    <row r="12" spans="1:5" x14ac:dyDescent="0.3">
      <c r="A12" s="6" t="s">
        <v>58</v>
      </c>
      <c r="B12" s="5">
        <v>0.55000000000000004</v>
      </c>
      <c r="C12" s="3">
        <v>0.9808955227359607</v>
      </c>
      <c r="D12">
        <v>8429</v>
      </c>
      <c r="E12">
        <f t="shared" si="0"/>
        <v>0.72990994111534468</v>
      </c>
    </row>
    <row r="13" spans="1:5" x14ac:dyDescent="0.3">
      <c r="A13" t="s">
        <v>59</v>
      </c>
      <c r="B13">
        <v>0.23</v>
      </c>
      <c r="C13" s="2">
        <v>4.3920290836283226E-3</v>
      </c>
      <c r="D13">
        <v>621</v>
      </c>
      <c r="E13">
        <f t="shared" si="0"/>
        <v>5.3775545549012815E-2</v>
      </c>
    </row>
    <row r="14" spans="1:5" x14ac:dyDescent="0.3">
      <c r="A14" s="4" t="s">
        <v>60</v>
      </c>
      <c r="B14">
        <v>0</v>
      </c>
      <c r="C14" s="2">
        <v>6.8018751213105388E-4</v>
      </c>
      <c r="D14">
        <v>82</v>
      </c>
      <c r="E14">
        <f t="shared" si="0"/>
        <v>7.1007966747488743E-3</v>
      </c>
    </row>
    <row r="15" spans="1:5" x14ac:dyDescent="0.3">
      <c r="A15" s="6" t="s">
        <v>61</v>
      </c>
      <c r="B15" s="5">
        <v>0.81</v>
      </c>
      <c r="C15" s="3">
        <v>1</v>
      </c>
      <c r="D15">
        <v>8817</v>
      </c>
      <c r="E15">
        <f t="shared" si="0"/>
        <v>0.76350883269830272</v>
      </c>
    </row>
    <row r="16" spans="1:5" x14ac:dyDescent="0.3">
      <c r="A16" s="6" t="s">
        <v>62</v>
      </c>
      <c r="B16" s="5">
        <v>0.66</v>
      </c>
      <c r="C16" s="3">
        <v>0.7125801091731937</v>
      </c>
      <c r="D16">
        <v>9222</v>
      </c>
      <c r="E16">
        <f t="shared" si="0"/>
        <v>0.79857984066505028</v>
      </c>
    </row>
    <row r="17" spans="1:5" x14ac:dyDescent="0.3">
      <c r="A17" s="5" t="s">
        <v>63</v>
      </c>
      <c r="B17">
        <v>0</v>
      </c>
      <c r="C17" s="2">
        <v>7.5379933930712115E-2</v>
      </c>
      <c r="D17">
        <v>1999</v>
      </c>
      <c r="E17">
        <f t="shared" si="0"/>
        <v>0.17310356771735366</v>
      </c>
    </row>
    <row r="18" spans="1:5" x14ac:dyDescent="0.3">
      <c r="A18" s="4" t="s">
        <v>64</v>
      </c>
      <c r="B18">
        <v>0</v>
      </c>
      <c r="C18" s="2">
        <v>7.7528974703357408E-4</v>
      </c>
      <c r="D18">
        <v>433</v>
      </c>
      <c r="E18">
        <f t="shared" si="0"/>
        <v>3.7495670245930028E-2</v>
      </c>
    </row>
    <row r="19" spans="1:5" x14ac:dyDescent="0.3">
      <c r="A19" s="5" t="s">
        <v>65</v>
      </c>
      <c r="B19">
        <v>0</v>
      </c>
      <c r="C19" s="2">
        <v>0.64126367833111375</v>
      </c>
      <c r="D19">
        <v>9647</v>
      </c>
      <c r="E19">
        <f t="shared" si="0"/>
        <v>0.83538275025978526</v>
      </c>
    </row>
    <row r="20" spans="1:5" x14ac:dyDescent="0.3">
      <c r="A20" s="6" t="s">
        <v>66</v>
      </c>
      <c r="B20" s="5">
        <v>0.48</v>
      </c>
      <c r="C20" s="3">
        <v>0.52704179273632823</v>
      </c>
      <c r="D20">
        <v>1334</v>
      </c>
      <c r="E20">
        <f t="shared" si="0"/>
        <v>0.11551783858676827</v>
      </c>
    </row>
    <row r="21" spans="1:5" x14ac:dyDescent="0.3">
      <c r="A21" t="s">
        <v>67</v>
      </c>
      <c r="B21">
        <v>0</v>
      </c>
      <c r="C21" s="2">
        <v>1.05888597846924E-2</v>
      </c>
      <c r="D21">
        <v>5140</v>
      </c>
      <c r="E21">
        <f t="shared" si="0"/>
        <v>0.4450987183927953</v>
      </c>
    </row>
    <row r="22" spans="1:5" x14ac:dyDescent="0.3">
      <c r="A22" t="s">
        <v>68</v>
      </c>
      <c r="B22">
        <v>0</v>
      </c>
      <c r="C22" s="2">
        <v>1.9755246000564251E-2</v>
      </c>
      <c r="D22">
        <v>679</v>
      </c>
      <c r="E22">
        <f t="shared" si="0"/>
        <v>5.8798060270176651E-2</v>
      </c>
    </row>
    <row r="23" spans="1:5" x14ac:dyDescent="0.3">
      <c r="A23" s="6" t="s">
        <v>69</v>
      </c>
      <c r="B23" s="5">
        <v>0.52</v>
      </c>
      <c r="C23" s="3">
        <v>0.60463165569780319</v>
      </c>
      <c r="D23">
        <v>3752</v>
      </c>
      <c r="E23">
        <f t="shared" si="0"/>
        <v>0.32490474541046066</v>
      </c>
    </row>
    <row r="24" spans="1:5" x14ac:dyDescent="0.3">
      <c r="A24" t="s">
        <v>70</v>
      </c>
      <c r="B24">
        <v>0.01</v>
      </c>
      <c r="C24" s="2">
        <v>2.0593867531122812E-3</v>
      </c>
      <c r="D24">
        <v>1911</v>
      </c>
      <c r="E24">
        <f t="shared" si="0"/>
        <v>0.16548320055420851</v>
      </c>
    </row>
    <row r="25" spans="1:5" x14ac:dyDescent="0.3">
      <c r="A25" t="s">
        <v>71</v>
      </c>
      <c r="B25">
        <v>0.13</v>
      </c>
      <c r="C25" s="2">
        <v>1.6282933026639143E-4</v>
      </c>
      <c r="D25">
        <v>316</v>
      </c>
      <c r="E25">
        <f t="shared" si="0"/>
        <v>2.7364045722202978E-2</v>
      </c>
    </row>
    <row r="26" spans="1:5" x14ac:dyDescent="0.3">
      <c r="A26" s="6" t="s">
        <v>72</v>
      </c>
      <c r="B26" s="5">
        <v>0.38</v>
      </c>
      <c r="C26" s="3">
        <v>0.69296279945294026</v>
      </c>
      <c r="D26">
        <v>8429</v>
      </c>
      <c r="E26">
        <f t="shared" si="0"/>
        <v>0.72990994111534468</v>
      </c>
    </row>
    <row r="27" spans="1:5" x14ac:dyDescent="0.3">
      <c r="A27" t="s">
        <v>73</v>
      </c>
      <c r="B27">
        <v>0</v>
      </c>
      <c r="C27" s="2">
        <v>2.1181590383755642E-2</v>
      </c>
      <c r="D27">
        <v>2618</v>
      </c>
      <c r="E27">
        <f t="shared" si="0"/>
        <v>0.22670592310356771</v>
      </c>
    </row>
    <row r="28" spans="1:5" x14ac:dyDescent="0.3">
      <c r="A28" s="6" t="s">
        <v>74</v>
      </c>
      <c r="B28" s="5">
        <v>0.34</v>
      </c>
      <c r="C28" s="3">
        <v>0.30340739231152514</v>
      </c>
      <c r="D28">
        <v>3587</v>
      </c>
      <c r="E28">
        <f t="shared" si="0"/>
        <v>0.31061655697956359</v>
      </c>
    </row>
    <row r="29" spans="1:5" x14ac:dyDescent="0.3">
      <c r="A29" t="s">
        <v>75</v>
      </c>
      <c r="B29">
        <v>0</v>
      </c>
      <c r="C29" s="2">
        <v>-6.1491609463294771E-4</v>
      </c>
      <c r="D29">
        <v>346</v>
      </c>
      <c r="E29">
        <f t="shared" si="0"/>
        <v>2.9961898164184275E-2</v>
      </c>
    </row>
    <row r="30" spans="1:5" x14ac:dyDescent="0.3">
      <c r="A30" s="4" t="s">
        <v>76</v>
      </c>
      <c r="B30">
        <v>0.15</v>
      </c>
      <c r="C30" s="2">
        <v>6.2605567899493536E-2</v>
      </c>
      <c r="D30">
        <v>1596</v>
      </c>
      <c r="E30">
        <f t="shared" si="0"/>
        <v>0.13820574991340492</v>
      </c>
    </row>
    <row r="31" spans="1:5" x14ac:dyDescent="0.3">
      <c r="A31" t="s">
        <v>77</v>
      </c>
      <c r="B31">
        <v>0</v>
      </c>
      <c r="C31" s="2">
        <v>7.4519398761539442E-4</v>
      </c>
      <c r="D31">
        <v>1065</v>
      </c>
      <c r="E31">
        <f t="shared" si="0"/>
        <v>9.2223761690335984E-2</v>
      </c>
    </row>
    <row r="32" spans="1:5" x14ac:dyDescent="0.3">
      <c r="A32" s="6" t="s">
        <v>78</v>
      </c>
      <c r="B32" s="5">
        <v>0.42</v>
      </c>
      <c r="C32" s="3">
        <v>0.84157691251932787</v>
      </c>
      <c r="D32">
        <v>9647</v>
      </c>
      <c r="E32">
        <f t="shared" si="0"/>
        <v>0.83538275025978526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9.23.20_bead_smp_pH5.5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2020-09-26T04:35:47Z</dcterms:created>
  <dcterms:modified xsi:type="dcterms:W3CDTF">2020-09-29T14:03:16Z</dcterms:modified>
</cp:coreProperties>
</file>