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92DBA1D0-7F25-4DE8-8CB8-F3C24F79D116}" xr6:coauthVersionLast="45" xr6:coauthVersionMax="45" xr10:uidLastSave="{00000000-0000-0000-0000-000000000000}"/>
  <bookViews>
    <workbookView xWindow="-108" yWindow="-108" windowWidth="23256" windowHeight="12576" xr2:uid="{D5A601DA-098B-477E-B3E1-DF4598E60BC1}"/>
  </bookViews>
  <sheets>
    <sheet name="multivariate_datafr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<sst xmlns="http://schemas.openxmlformats.org/spreadsheetml/2006/main" count="66" uniqueCount="36">
  <si>
    <t>Elot</t>
  </si>
  <si>
    <t>Cren</t>
  </si>
  <si>
    <t>Abit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</si>
  <si>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</si>
  <si>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</si>
  <si>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</si>
  <si>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</si>
  <si>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</si>
  <si>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</si>
  <si>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</si>
  <si>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</si>
  <si>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</si>
  <si>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</si>
  <si>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</si>
  <si>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</si>
  <si>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</si>
  <si>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</si>
  <si>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</si>
  <si>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</si>
  <si>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</si>
  <si>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</si>
  <si>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</si>
  <si>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</si>
  <si>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</si>
  <si>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</si>
  <si>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</si>
  <si>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</si>
  <si>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</si>
  <si>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</si>
  <si>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</si>
  <si>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Adimab PSR Score</t>
  </si>
  <si>
    <t>Binary Label</t>
  </si>
  <si>
    <t>PSR Median MFI</t>
  </si>
  <si>
    <t>SCP Median MFI</t>
  </si>
  <si>
    <t>Ovalbumin Median MFI</t>
  </si>
  <si>
    <t>Ribonuclease A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</si>
</sst>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multivariate_dataframe!$B$34:$B$52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0.15</c:v>
                </c:pt>
                <c:pt idx="6">
                  <c:v>0.23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0.27</c:v>
                </c:pt>
                <c:pt idx="18">
                  <c:v>0.21</c:v>
                </c:pt>
              </c:numCache>
            </c:numRef>
          </c:xVal>
          <c:yVal>
            <c:numRef>
              <c:f>multivariate_dataframe!$I$34:$I$52</c:f>
              <c:numCache>
                <c:formatCode>General</c:formatCode>
                <c:ptCount val="19"/>
                <c:pt idx="0">
                  <c:v>0</c:v>
                </c:pt>
                <c:pt idx="1">
                  <c:v>7.2723575862653975E-3</c:v>
                </c:pt>
                <c:pt idx="2">
                  <c:v>0.26998643964594482</c:v>
                </c:pt>
                <c:pt idx="3">
                  <c:v>2.5575579824500053E-3</c:v>
                </c:pt>
                <c:pt idx="4">
                  <c:v>0.14563372555661958</c:v>
                </c:pt>
                <c:pt idx="5">
                  <c:v>0.119636964870381</c:v>
                </c:pt>
                <c:pt idx="6">
                  <c:v>8.0089231316340381E-2</c:v>
                </c:pt>
                <c:pt idx="7">
                  <c:v>6.2430274826179508E-3</c:v>
                </c:pt>
                <c:pt idx="8">
                  <c:v>1.4036068529463609E-2</c:v>
                </c:pt>
                <c:pt idx="9">
                  <c:v>-1.6022322516678303E-4</c:v>
                </c:pt>
                <c:pt idx="10">
                  <c:v>-6.2571986334450705E-4</c:v>
                </c:pt>
                <c:pt idx="11">
                  <c:v>1.4131145902294561E-3</c:v>
                </c:pt>
                <c:pt idx="12">
                  <c:v>0.5481760117056218</c:v>
                </c:pt>
                <c:pt idx="13">
                  <c:v>6.346260705052593E-4</c:v>
                </c:pt>
                <c:pt idx="14">
                  <c:v>0.74476991942321025</c:v>
                </c:pt>
                <c:pt idx="15">
                  <c:v>1.13676831169096E-2</c:v>
                </c:pt>
                <c:pt idx="16">
                  <c:v>9.2060359211373671E-4</c:v>
                </c:pt>
                <c:pt idx="17">
                  <c:v>1.5600036557319359</c:v>
                </c:pt>
                <c:pt idx="18">
                  <c:v>0.45711514620968069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3-432F-9276-6155F251A4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multivariate_dataframe!$B$54:$B$64</c:f>
              <c:numCache>
                <c:formatCode>General</c:formatCode>
                <c:ptCount val="11"/>
                <c:pt idx="0">
                  <c:v>0.33</c:v>
                </c:pt>
                <c:pt idx="1">
                  <c:v>0.64</c:v>
                </c:pt>
                <c:pt idx="2">
                  <c:v>0.81</c:v>
                </c:pt>
                <c:pt idx="3">
                  <c:v>0.42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0.76</c:v>
                </c:pt>
                <c:pt idx="7">
                  <c:v>0.34</c:v>
                </c:pt>
                <c:pt idx="8">
                  <c:v>0.48</c:v>
                </c:pt>
                <c:pt idx="9">
                  <c:v>0.38</c:v>
                </c:pt>
                <c:pt idx="10">
                  <c:v>0.66</c:v>
                </c:pt>
              </c:numCache>
            </c:numRef>
          </c:xVal>
          <c:yVal>
            <c:numRef>
              <c:f>multivariate_dataframe!$I$54:$I$64</c:f>
              <c:numCache>
                <c:formatCode>General</c:formatCode>
                <c:ptCount val="11"/>
                <c:pt idx="0">
                  <c:v>0.3577774917885107</c:v>
                </c:pt>
                <c:pt idx="1">
                  <c:v>1.3349666194838445</c:v>
                </c:pt>
                <c:pt idx="2">
                  <c:v>1.73</c:v>
                </c:pt>
                <c:pt idx="3">
                  <c:v>1.3110480073527477</c:v>
                </c:pt>
                <c:pt idx="4">
                  <c:v>0.70444568567437305</c:v>
                </c:pt>
                <c:pt idx="5">
                  <c:v>1.4888441746930416</c:v>
                </c:pt>
                <c:pt idx="6">
                  <c:v>1.9547895703009952</c:v>
                </c:pt>
                <c:pt idx="7">
                  <c:v>1.0878909779665222</c:v>
                </c:pt>
                <c:pt idx="8">
                  <c:v>1.1145921695245304</c:v>
                </c:pt>
                <c:pt idx="9">
                  <c:v>1.5616686510376976</c:v>
                </c:pt>
                <c:pt idx="10">
                  <c:v>1.196848439564445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3-432F-9276-6155F251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06360"/>
        <c:axId val="905404720"/>
      </c:scatterChart>
      <c:valAx>
        <c:axId val="90540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04720"/>
        <c:crosses val="autoZero"/>
        <c:crossBetween val="midCat"/>
      </c:valAx>
      <c:valAx>
        <c:axId val="9054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0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multivariate_dataframe!$B$34:$B$52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0.15</c:v>
                </c:pt>
                <c:pt idx="6">
                  <c:v>0.23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0.27</c:v>
                </c:pt>
                <c:pt idx="18">
                  <c:v>0.21</c:v>
                </c:pt>
              </c:numCache>
            </c:numRef>
          </c:xVal>
          <c:yVal>
            <c:numRef>
              <c:f>multivariate_dataframe!$D$34:$D$52</c:f>
              <c:numCache>
                <c:formatCode>General</c:formatCode>
                <c:ptCount val="19"/>
                <c:pt idx="0">
                  <c:v>0</c:v>
                </c:pt>
                <c:pt idx="1">
                  <c:v>4.2493757312745423E-3</c:v>
                </c:pt>
                <c:pt idx="2">
                  <c:v>7.32470568712556E-2</c:v>
                </c:pt>
                <c:pt idx="3">
                  <c:v>6.8018751213105388E-4</c:v>
                </c:pt>
                <c:pt idx="4">
                  <c:v>7.5379933930712115E-2</c:v>
                </c:pt>
                <c:pt idx="5">
                  <c:v>6.2605567899493536E-2</c:v>
                </c:pt>
                <c:pt idx="6">
                  <c:v>4.3920290836283226E-3</c:v>
                </c:pt>
                <c:pt idx="7">
                  <c:v>8.05824066141189E-3</c:v>
                </c:pt>
                <c:pt idx="8">
                  <c:v>2.1181590383755642E-2</c:v>
                </c:pt>
                <c:pt idx="9">
                  <c:v>5.5735381125117769E-4</c:v>
                </c:pt>
                <c:pt idx="10">
                  <c:v>1.6282933026639143E-4</c:v>
                </c:pt>
                <c:pt idx="11">
                  <c:v>7.7528974703357408E-4</c:v>
                </c:pt>
                <c:pt idx="12">
                  <c:v>0.64126367833111375</c:v>
                </c:pt>
                <c:pt idx="13">
                  <c:v>2.0593867531122812E-3</c:v>
                </c:pt>
                <c:pt idx="14">
                  <c:v>0.67123757770058878</c:v>
                </c:pt>
                <c:pt idx="15">
                  <c:v>1.05888597846924E-2</c:v>
                </c:pt>
                <c:pt idx="16">
                  <c:v>7.4519398761539442E-4</c:v>
                </c:pt>
                <c:pt idx="17">
                  <c:v>0.94877026701209999</c:v>
                </c:pt>
                <c:pt idx="18">
                  <c:v>0.74030612522106709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8-4221-9E9D-05ED22745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multivariate_dataframe!$B$54:$B$64</c:f>
              <c:numCache>
                <c:formatCode>General</c:formatCode>
                <c:ptCount val="11"/>
                <c:pt idx="0">
                  <c:v>0.33</c:v>
                </c:pt>
                <c:pt idx="1">
                  <c:v>0.64</c:v>
                </c:pt>
                <c:pt idx="2">
                  <c:v>0.81</c:v>
                </c:pt>
                <c:pt idx="3">
                  <c:v>0.42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0.76</c:v>
                </c:pt>
                <c:pt idx="7">
                  <c:v>0.34</c:v>
                </c:pt>
                <c:pt idx="8">
                  <c:v>0.48</c:v>
                </c:pt>
                <c:pt idx="9">
                  <c:v>0.38</c:v>
                </c:pt>
                <c:pt idx="10">
                  <c:v>0.66</c:v>
                </c:pt>
              </c:numCache>
            </c:numRef>
          </c:xVal>
          <c:yVal>
            <c:numRef>
              <c:f>multivariate_dataframe!$D$54:$D$64</c:f>
              <c:numCache>
                <c:formatCode>General</c:formatCode>
                <c:ptCount val="11"/>
                <c:pt idx="0">
                  <c:v>0.45056141456508825</c:v>
                </c:pt>
                <c:pt idx="1">
                  <c:v>0.58161185041021635</c:v>
                </c:pt>
                <c:pt idx="2">
                  <c:v>1</c:v>
                </c:pt>
                <c:pt idx="3">
                  <c:v>0.84157691251932787</c:v>
                </c:pt>
                <c:pt idx="4">
                  <c:v>0.60463165569780319</c:v>
                </c:pt>
                <c:pt idx="5">
                  <c:v>0.9808955227359607</c:v>
                </c:pt>
                <c:pt idx="6">
                  <c:v>1.1385461177461067</c:v>
                </c:pt>
                <c:pt idx="7">
                  <c:v>0.30340739231152514</c:v>
                </c:pt>
                <c:pt idx="8">
                  <c:v>0.52704179273632823</c:v>
                </c:pt>
                <c:pt idx="9">
                  <c:v>0.69296279945294026</c:v>
                </c:pt>
                <c:pt idx="10">
                  <c:v>0.7125801091731937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8-4221-9E9D-05ED2274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56768"/>
        <c:axId val="642053488"/>
      </c:scatterChart>
      <c:valAx>
        <c:axId val="6420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53488"/>
        <c:crosses val="autoZero"/>
        <c:crossBetween val="midCat"/>
      </c:valAx>
      <c:valAx>
        <c:axId val="642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122871</xdr:colOff>
      <xdr:row>47</xdr:row>
      <xdr:rowOff>75247</xdr:rowOff>
    </xdr:from>
    <xdr:to>
      <xdr:col>19</xdr:col>
      <xdr:colOff>150494</xdr:colOff>
      <xdr:row>68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D3BF7-E698-4595-9AE5-AA6375ABF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332423</xdr:colOff>
      <xdr:row>70</xdr:row>
      <xdr:rowOff>6666</xdr:rowOff>
    </xdr:from>
    <xdr:to>
      <xdr:col>19</xdr:col>
      <xdr:colOff>116206</xdr:colOff>
      <xdr:row>91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C1B17-C6AF-4B3B-8897-2C267894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4CD7-D6A0-4E5A-93EA-B1E7F08178E0}">
  <dimension ref="A1:J64"/>
  <sheetViews>
    <sheetView tabSelected="1" topLeftCell="A34" workbookViewId="0">
      <selection activeCell="K62" sqref="K62"/>
    </sheetView>
  </sheetViews>
  <sheetFormatPr defaultRowHeight="14.4" x14ac:dyDescent="0.3"/>
  <sheetData>
    <row r="1" spans="1:10" x14ac:dyDescent="0.3">
      <c r="B1" t="s">
        <v>30</v>
      </c>
      <c r="C1" t="s">
        <v>31</v>
      </c>
      <c r="D1" t="s">
        <v>32</v>
      </c>
      <c r="E1" t="s">
        <v>34</v>
      </c>
      <c r="F1" t="s">
        <v>33</v>
      </c>
      <c r="G1" t="s">
        <v>35</v>
      </c>
    </row>
    <row r="2" spans="1:10" x14ac:dyDescent="0.3">
      <c r="A2" t="s">
        <v>0</v>
      </c>
      <c r="B2">
        <v>0</v>
      </c>
      <c r="C2">
        <f>IF(B2&gt;0.27,1,0)</f>
        <v>0</v>
      </c>
      <c r="D2">
        <v>0</v>
      </c>
      <c r="E2">
        <v>0</v>
      </c>
      <c r="F2">
        <v>0</v>
      </c>
      <c r="G2">
        <v>0</v>
      </c>
      <c r="I2">
        <f>(0.548*D2)+(0.594*E2)+(0.588*F2)</f>
        <v>0</v>
      </c>
      <c r="J2">
        <f>(0.5201*D2)+(0.5718*E2)+(0.5489*F2)+(0.319*G2)</f>
        <v>0</v>
      </c>
    </row>
    <row r="3" spans="1:10" x14ac:dyDescent="0.3">
      <c r="A3" t="s">
        <v>1</v>
      </c>
      <c r="B3">
        <v>0.1</v>
      </c>
      <c r="C3">
        <f t="shared" ref="C3:C31" si="0">IF(B3&gt;0.27,1,0)</f>
        <v>0</v>
      </c>
      <c r="D3">
        <v>4.2493757312745423E-3</v>
      </c>
      <c r="E3">
        <v>2.4080842018805223E-3</v>
      </c>
      <c r="F3">
        <v>5.9749960367515608E-3</v>
      </c>
      <c r="G3">
        <v>1.5274034141958671E-2</v>
      </c>
      <c r="I3">
        <f t="shared" ref="I3:I31" si="1">(0.548*D3)+(0.594*E3)+(0.588*F3)</f>
        <v>7.2723575862653975E-3</v>
      </c>
      <c r="J3">
        <f t="shared" ref="J3:J31" si="2">(0.5201*D3)+(0.5718*E3)+(0.5489*F3)+(0.319*G3)</f>
        <v>1.173913508032892E-2</v>
      </c>
    </row>
    <row r="4" spans="1:10" x14ac:dyDescent="0.3">
      <c r="A4" t="s">
        <v>2</v>
      </c>
      <c r="B4">
        <v>0.17</v>
      </c>
      <c r="C4">
        <f t="shared" si="0"/>
        <v>0</v>
      </c>
      <c r="D4">
        <v>7.32470568712556E-2</v>
      </c>
      <c r="E4">
        <v>4.2685038266996121E-2</v>
      </c>
      <c r="F4">
        <v>0.34777574787398141</v>
      </c>
      <c r="G4">
        <v>3.7735849056603772E-2</v>
      </c>
      <c r="I4">
        <f t="shared" si="1"/>
        <v>0.26998643964594482</v>
      </c>
      <c r="J4">
        <f t="shared" si="2"/>
        <v>0.26543494301689347</v>
      </c>
    </row>
    <row r="5" spans="1:10" x14ac:dyDescent="0.3">
      <c r="A5" t="s">
        <v>3</v>
      </c>
      <c r="B5">
        <v>0.33</v>
      </c>
      <c r="C5">
        <f t="shared" si="0"/>
        <v>1</v>
      </c>
      <c r="D5">
        <v>0.45056141456508825</v>
      </c>
      <c r="E5">
        <v>1.062954037764645E-3</v>
      </c>
      <c r="F5">
        <v>0.18748034338164984</v>
      </c>
      <c r="G5">
        <v>2.6954177897574125E-3</v>
      </c>
      <c r="I5">
        <f t="shared" si="1"/>
        <v>0.3577774917885107</v>
      </c>
      <c r="J5">
        <f t="shared" si="2"/>
        <v>0.33871258759121647</v>
      </c>
    </row>
    <row r="6" spans="1:10" x14ac:dyDescent="0.3">
      <c r="A6" t="s">
        <v>4</v>
      </c>
      <c r="B6">
        <v>0.64</v>
      </c>
      <c r="C6">
        <f t="shared" si="0"/>
        <v>1</v>
      </c>
      <c r="D6">
        <v>0.58161185041021635</v>
      </c>
      <c r="E6">
        <v>0.95957184642914017</v>
      </c>
      <c r="F6">
        <v>0.75894157938798756</v>
      </c>
      <c r="G6">
        <v>5.3908355795148251E-2</v>
      </c>
      <c r="I6">
        <f t="shared" si="1"/>
        <v>1.3349666194838445</v>
      </c>
      <c r="J6">
        <f t="shared" si="2"/>
        <v>1.2849593036112545</v>
      </c>
    </row>
    <row r="7" spans="1:10" x14ac:dyDescent="0.3">
      <c r="A7" t="s">
        <v>5</v>
      </c>
      <c r="B7">
        <v>0.81</v>
      </c>
      <c r="C7">
        <f t="shared" si="0"/>
        <v>1</v>
      </c>
      <c r="D7">
        <v>1</v>
      </c>
      <c r="E7">
        <v>1</v>
      </c>
      <c r="F7">
        <v>1</v>
      </c>
      <c r="G7">
        <v>6.9182389937106917E-2</v>
      </c>
      <c r="I7">
        <f t="shared" si="1"/>
        <v>1.73</v>
      </c>
      <c r="J7">
        <f t="shared" si="2"/>
        <v>1.6628691823899371</v>
      </c>
    </row>
    <row r="8" spans="1:10" x14ac:dyDescent="0.3">
      <c r="A8" t="s">
        <v>6</v>
      </c>
      <c r="B8">
        <v>0</v>
      </c>
      <c r="C8">
        <f t="shared" si="0"/>
        <v>0</v>
      </c>
      <c r="D8">
        <v>6.8018751213105388E-4</v>
      </c>
      <c r="E8">
        <v>2.5909846251755044E-3</v>
      </c>
      <c r="F8">
        <v>1.0982489089250654E-3</v>
      </c>
      <c r="G8">
        <v>0</v>
      </c>
      <c r="I8">
        <f t="shared" si="1"/>
        <v>2.5575579824500053E-3</v>
      </c>
      <c r="J8">
        <f t="shared" si="2"/>
        <v>2.4381193598436834E-3</v>
      </c>
    </row>
    <row r="9" spans="1:10" x14ac:dyDescent="0.3">
      <c r="A9" t="s">
        <v>7</v>
      </c>
      <c r="B9">
        <v>0</v>
      </c>
      <c r="C9">
        <f t="shared" si="0"/>
        <v>0</v>
      </c>
      <c r="D9">
        <v>7.5379933930712115E-2</v>
      </c>
      <c r="E9">
        <v>2.0054468927952464E-2</v>
      </c>
      <c r="F9">
        <v>0.15716525037310472</v>
      </c>
      <c r="G9">
        <v>1.5274034141958671E-2</v>
      </c>
      <c r="I9">
        <f t="shared" si="1"/>
        <v>0.14563372555661958</v>
      </c>
      <c r="J9">
        <f t="shared" si="2"/>
        <v>0.1418126717914486</v>
      </c>
    </row>
    <row r="10" spans="1:10" x14ac:dyDescent="0.3">
      <c r="A10" t="s">
        <v>8</v>
      </c>
      <c r="B10">
        <v>0.15</v>
      </c>
      <c r="C10">
        <f t="shared" si="0"/>
        <v>0</v>
      </c>
      <c r="D10">
        <v>6.2605567899493536E-2</v>
      </c>
      <c r="E10">
        <v>1.089053474963058E-2</v>
      </c>
      <c r="F10">
        <v>0.13411587758533669</v>
      </c>
      <c r="G10">
        <v>3.4141958670260555E-2</v>
      </c>
      <c r="I10">
        <f t="shared" si="1"/>
        <v>0.119636964870381</v>
      </c>
      <c r="J10">
        <f t="shared" si="2"/>
        <v>0.12329585365676979</v>
      </c>
    </row>
    <row r="11" spans="1:10" x14ac:dyDescent="0.3">
      <c r="A11" t="s">
        <v>9</v>
      </c>
      <c r="B11">
        <v>0.23</v>
      </c>
      <c r="C11">
        <f t="shared" si="0"/>
        <v>0</v>
      </c>
      <c r="D11">
        <v>4.3920290836283226E-3</v>
      </c>
      <c r="E11">
        <v>6.398915642397833E-2</v>
      </c>
      <c r="F11">
        <v>6.7470817113382556E-2</v>
      </c>
      <c r="G11">
        <v>2.6954177897574125E-2</v>
      </c>
      <c r="I11">
        <f t="shared" si="1"/>
        <v>8.0089231316340381E-2</v>
      </c>
      <c r="J11">
        <f t="shared" si="2"/>
        <v>8.4506408232487729E-2</v>
      </c>
    </row>
    <row r="12" spans="1:10" x14ac:dyDescent="0.3">
      <c r="A12" t="s">
        <v>10</v>
      </c>
      <c r="B12">
        <v>0.42</v>
      </c>
      <c r="C12">
        <f t="shared" si="0"/>
        <v>1</v>
      </c>
      <c r="D12">
        <v>0.84157691251932787</v>
      </c>
      <c r="E12">
        <v>0.87491549257557832</v>
      </c>
      <c r="F12">
        <v>0.56150349779296338</v>
      </c>
      <c r="G12">
        <v>7.4573225516621738E-2</v>
      </c>
      <c r="I12">
        <f t="shared" si="1"/>
        <v>1.3110480073527477</v>
      </c>
      <c r="J12">
        <f t="shared" si="2"/>
        <v>1.269978959734378</v>
      </c>
    </row>
    <row r="13" spans="1:10" x14ac:dyDescent="0.3">
      <c r="A13" t="s">
        <v>11</v>
      </c>
      <c r="B13">
        <v>0.52</v>
      </c>
      <c r="C13">
        <f t="shared" si="0"/>
        <v>1</v>
      </c>
      <c r="D13">
        <v>0.60463165569780319</v>
      </c>
      <c r="E13">
        <v>0.16104150393912661</v>
      </c>
      <c r="F13">
        <v>0.47185184525873414</v>
      </c>
      <c r="G13">
        <v>0.19047619047619047</v>
      </c>
      <c r="I13">
        <f t="shared" si="1"/>
        <v>0.70444568567437305</v>
      </c>
      <c r="J13">
        <f t="shared" si="2"/>
        <v>0.72631383870524402</v>
      </c>
    </row>
    <row r="14" spans="1:10" x14ac:dyDescent="0.3">
      <c r="A14" t="s">
        <v>12</v>
      </c>
      <c r="B14">
        <v>0</v>
      </c>
      <c r="C14">
        <f t="shared" si="0"/>
        <v>0</v>
      </c>
      <c r="D14">
        <v>8.05824066141189E-3</v>
      </c>
      <c r="E14">
        <v>2.9529097831392792E-3</v>
      </c>
      <c r="F14">
        <v>1.2429113772024244E-4</v>
      </c>
      <c r="G14">
        <v>-7.1877807726864335E-3</v>
      </c>
      <c r="I14">
        <f t="shared" si="1"/>
        <v>6.2430274826179508E-3</v>
      </c>
      <c r="J14">
        <f t="shared" si="2"/>
        <v>3.6548861210070321E-3</v>
      </c>
    </row>
    <row r="15" spans="1:10" x14ac:dyDescent="0.3">
      <c r="A15" t="s">
        <v>13</v>
      </c>
      <c r="B15">
        <v>0</v>
      </c>
      <c r="C15">
        <f t="shared" si="0"/>
        <v>0</v>
      </c>
      <c r="D15">
        <v>2.1181590383755642E-2</v>
      </c>
      <c r="E15">
        <v>3.7499478676987739E-3</v>
      </c>
      <c r="F15">
        <v>3.4198633631368015E-4</v>
      </c>
      <c r="G15">
        <v>1.5274034141958671E-2</v>
      </c>
      <c r="I15">
        <f t="shared" si="1"/>
        <v>1.4036068529463609E-2</v>
      </c>
      <c r="J15">
        <f t="shared" si="2"/>
        <v>1.8220898540628864E-2</v>
      </c>
    </row>
    <row r="16" spans="1:10" x14ac:dyDescent="0.3">
      <c r="A16" t="s">
        <v>14</v>
      </c>
      <c r="B16">
        <v>7.0000000000000007E-2</v>
      </c>
      <c r="C16">
        <f t="shared" si="0"/>
        <v>0</v>
      </c>
      <c r="D16">
        <v>5.5735381125117769E-4</v>
      </c>
      <c r="E16">
        <v>-1.6889483288837057E-3</v>
      </c>
      <c r="F16">
        <v>9.1425543133417117E-4</v>
      </c>
      <c r="G16">
        <v>6.3791554357592095E-2</v>
      </c>
      <c r="I16">
        <f t="shared" si="1"/>
        <v>-1.6022322516678303E-4</v>
      </c>
      <c r="J16">
        <f t="shared" si="2"/>
        <v>2.0175479709107238E-2</v>
      </c>
    </row>
    <row r="17" spans="1:10" x14ac:dyDescent="0.3">
      <c r="A17" t="s">
        <v>15</v>
      </c>
      <c r="B17">
        <v>0.13</v>
      </c>
      <c r="C17">
        <f t="shared" si="0"/>
        <v>0</v>
      </c>
      <c r="D17">
        <v>1.6282933026639143E-4</v>
      </c>
      <c r="E17">
        <v>-1.2661788833368498E-3</v>
      </c>
      <c r="F17">
        <v>6.3197143489114292E-5</v>
      </c>
      <c r="G17">
        <v>4.1329739442946989E-2</v>
      </c>
      <c r="I17">
        <f t="shared" si="1"/>
        <v>-6.2571986334450705E-4</v>
      </c>
      <c r="J17">
        <f t="shared" si="2"/>
        <v>1.2579562243540805E-2</v>
      </c>
    </row>
    <row r="18" spans="1:10" x14ac:dyDescent="0.3">
      <c r="A18" t="s">
        <v>16</v>
      </c>
      <c r="B18">
        <v>0.55000000000000004</v>
      </c>
      <c r="C18">
        <f t="shared" si="0"/>
        <v>1</v>
      </c>
      <c r="D18">
        <v>0.9808955227359607</v>
      </c>
      <c r="E18">
        <v>0.7902593490369284</v>
      </c>
      <c r="F18">
        <v>0.81955676004387679</v>
      </c>
      <c r="G18">
        <v>4.9415992812219228E-2</v>
      </c>
      <c r="I18">
        <f t="shared" si="1"/>
        <v>1.4888441746930416</v>
      </c>
      <c r="J18">
        <f t="shared" si="2"/>
        <v>1.4276524644494708</v>
      </c>
    </row>
    <row r="19" spans="1:10" x14ac:dyDescent="0.3">
      <c r="A19" t="s">
        <v>17</v>
      </c>
      <c r="B19">
        <v>0.76</v>
      </c>
      <c r="C19">
        <f t="shared" si="0"/>
        <v>1</v>
      </c>
      <c r="D19">
        <v>1.1385461177461067</v>
      </c>
      <c r="E19">
        <v>0.97123161265809044</v>
      </c>
      <c r="F19">
        <v>1.2822359181245286</v>
      </c>
      <c r="G19">
        <v>1</v>
      </c>
      <c r="I19">
        <f t="shared" si="1"/>
        <v>1.9547895703009952</v>
      </c>
      <c r="J19">
        <f t="shared" si="2"/>
        <v>2.1703273674162</v>
      </c>
    </row>
    <row r="20" spans="1:10" x14ac:dyDescent="0.3">
      <c r="A20" t="s">
        <v>18</v>
      </c>
      <c r="B20">
        <v>0</v>
      </c>
      <c r="C20">
        <f t="shared" si="0"/>
        <v>0</v>
      </c>
      <c r="D20">
        <v>7.7528974703357408E-4</v>
      </c>
      <c r="E20">
        <v>1.6324509236856192E-3</v>
      </c>
      <c r="F20">
        <v>3.1598571744557146E-5</v>
      </c>
      <c r="G20">
        <v>-3.5938903863432167E-3</v>
      </c>
      <c r="I20">
        <f t="shared" si="1"/>
        <v>1.4131145902294561E-3</v>
      </c>
      <c r="J20">
        <f t="shared" si="2"/>
        <v>2.0755705838270007E-4</v>
      </c>
    </row>
    <row r="21" spans="1:10" x14ac:dyDescent="0.3">
      <c r="A21" t="s">
        <v>19</v>
      </c>
      <c r="B21">
        <v>0</v>
      </c>
      <c r="C21">
        <f t="shared" si="0"/>
        <v>0</v>
      </c>
      <c r="D21">
        <v>0.64126367833111375</v>
      </c>
      <c r="E21">
        <v>3.5563622228998414E-3</v>
      </c>
      <c r="F21">
        <v>0.33103917826491319</v>
      </c>
      <c r="G21">
        <v>4.1329739442946989E-2</v>
      </c>
      <c r="I21">
        <f t="shared" si="1"/>
        <v>0.5481760117056218</v>
      </c>
      <c r="J21">
        <f t="shared" si="2"/>
        <v>0.53044635885097735</v>
      </c>
    </row>
    <row r="22" spans="1:10" x14ac:dyDescent="0.3">
      <c r="A22" t="s">
        <v>20</v>
      </c>
      <c r="B22">
        <v>0.01</v>
      </c>
      <c r="C22">
        <f t="shared" si="0"/>
        <v>0</v>
      </c>
      <c r="D22">
        <v>2.0593867531122812E-3</v>
      </c>
      <c r="E22">
        <v>-9.5525154575674986E-4</v>
      </c>
      <c r="F22">
        <v>1.2500263261775241E-4</v>
      </c>
      <c r="G22">
        <v>3.0548068283917342E-2</v>
      </c>
      <c r="I22">
        <f t="shared" si="1"/>
        <v>6.346260705052593E-4</v>
      </c>
      <c r="J22">
        <f t="shared" si="2"/>
        <v>1.0338321944043504E-2</v>
      </c>
    </row>
    <row r="23" spans="1:10" x14ac:dyDescent="0.3">
      <c r="A23" t="s">
        <v>21</v>
      </c>
      <c r="B23">
        <v>0.25</v>
      </c>
      <c r="C23">
        <f t="shared" si="0"/>
        <v>0</v>
      </c>
      <c r="D23">
        <v>0.67123757770058878</v>
      </c>
      <c r="E23">
        <v>7.4659558389934683E-3</v>
      </c>
      <c r="F23">
        <v>0.63349821271245821</v>
      </c>
      <c r="G23">
        <v>7.1877807726864335E-3</v>
      </c>
      <c r="I23">
        <f t="shared" si="1"/>
        <v>0.74476991942321025</v>
      </c>
      <c r="J23">
        <f t="shared" si="2"/>
        <v>0.70339976873516807</v>
      </c>
    </row>
    <row r="24" spans="1:10" x14ac:dyDescent="0.3">
      <c r="A24" t="s">
        <v>22</v>
      </c>
      <c r="B24">
        <v>0.34</v>
      </c>
      <c r="C24">
        <f t="shared" si="0"/>
        <v>1</v>
      </c>
      <c r="D24">
        <v>0.30340739231152514</v>
      </c>
      <c r="E24">
        <v>0.77780716685116535</v>
      </c>
      <c r="F24">
        <v>0.78164331610580662</v>
      </c>
      <c r="G24">
        <v>0.13477088948787061</v>
      </c>
      <c r="I24">
        <f t="shared" si="1"/>
        <v>1.0878909779665222</v>
      </c>
      <c r="J24">
        <f t="shared" si="2"/>
        <v>1.0745882527038286</v>
      </c>
    </row>
    <row r="25" spans="1:10" x14ac:dyDescent="0.3">
      <c r="A25" t="s">
        <v>23</v>
      </c>
      <c r="B25">
        <v>0.48</v>
      </c>
      <c r="C25">
        <f t="shared" si="0"/>
        <v>1</v>
      </c>
      <c r="D25">
        <v>0.52704179273632823</v>
      </c>
      <c r="E25">
        <v>0.46449855914562921</v>
      </c>
      <c r="F25">
        <v>0.93513796423897733</v>
      </c>
      <c r="G25">
        <v>3.7735849056603772E-2</v>
      </c>
      <c r="I25">
        <f t="shared" si="1"/>
        <v>1.1145921695245304</v>
      </c>
      <c r="J25">
        <f t="shared" si="2"/>
        <v>1.0650496769414666</v>
      </c>
    </row>
    <row r="26" spans="1:10" x14ac:dyDescent="0.3">
      <c r="A26" t="s">
        <v>24</v>
      </c>
      <c r="B26">
        <v>0</v>
      </c>
      <c r="C26">
        <f t="shared" si="0"/>
        <v>0</v>
      </c>
      <c r="D26">
        <v>1.05888597846924E-2</v>
      </c>
      <c r="E26">
        <v>7.3562431843304313E-3</v>
      </c>
      <c r="F26">
        <v>2.0329583391256617E-3</v>
      </c>
      <c r="G26">
        <v>0.23719676549865229</v>
      </c>
      <c r="I26">
        <f t="shared" si="1"/>
        <v>1.13676831169096E-2</v>
      </c>
      <c r="J26">
        <f t="shared" si="2"/>
        <v>8.6495224853234826E-2</v>
      </c>
    </row>
    <row r="27" spans="1:10" x14ac:dyDescent="0.3">
      <c r="A27" t="s">
        <v>25</v>
      </c>
      <c r="B27">
        <v>0</v>
      </c>
      <c r="C27">
        <f t="shared" si="0"/>
        <v>0</v>
      </c>
      <c r="D27">
        <v>7.4519398761539442E-4</v>
      </c>
      <c r="E27">
        <v>7.7059605741885116E-4</v>
      </c>
      <c r="F27">
        <v>9.269256597568529E-5</v>
      </c>
      <c r="G27">
        <v>1.2578616352201259E-2</v>
      </c>
      <c r="I27">
        <f t="shared" si="1"/>
        <v>9.2060359211373671E-4</v>
      </c>
      <c r="J27">
        <f t="shared" si="2"/>
        <v>4.8916597844071204E-3</v>
      </c>
    </row>
    <row r="28" spans="1:10" x14ac:dyDescent="0.3">
      <c r="A28" t="s">
        <v>26</v>
      </c>
      <c r="B28">
        <v>0.27</v>
      </c>
      <c r="C28">
        <f t="shared" si="0"/>
        <v>0</v>
      </c>
      <c r="D28">
        <v>0.94877026701209999</v>
      </c>
      <c r="E28">
        <v>0.92950073966042712</v>
      </c>
      <c r="F28">
        <v>0.82985392865818286</v>
      </c>
      <c r="G28">
        <v>0.8274932614555256</v>
      </c>
      <c r="I28">
        <f t="shared" si="1"/>
        <v>1.5600036557319359</v>
      </c>
      <c r="J28">
        <f t="shared" si="2"/>
        <v>1.7444211106556149</v>
      </c>
    </row>
    <row r="29" spans="1:10" x14ac:dyDescent="0.3">
      <c r="A29" t="s">
        <v>27</v>
      </c>
      <c r="B29">
        <v>0.38</v>
      </c>
      <c r="C29">
        <f t="shared" si="0"/>
        <v>1</v>
      </c>
      <c r="D29">
        <v>0.69296279945294026</v>
      </c>
      <c r="E29">
        <v>0.92955286450443408</v>
      </c>
      <c r="F29">
        <v>1.0710384956153953</v>
      </c>
      <c r="G29">
        <v>0.19047619047619047</v>
      </c>
      <c r="I29">
        <f t="shared" si="1"/>
        <v>1.5616686510376976</v>
      </c>
      <c r="J29">
        <f t="shared" si="2"/>
        <v>1.5405832149243048</v>
      </c>
    </row>
    <row r="30" spans="1:10" x14ac:dyDescent="0.3">
      <c r="A30" t="s">
        <v>28</v>
      </c>
      <c r="B30">
        <v>0.21</v>
      </c>
      <c r="C30">
        <f t="shared" si="0"/>
        <v>0</v>
      </c>
      <c r="D30">
        <v>0.74030612522106709</v>
      </c>
      <c r="E30">
        <v>1.8256783608994035E-3</v>
      </c>
      <c r="F30">
        <v>8.5617239187349689E-2</v>
      </c>
      <c r="G30">
        <v>0</v>
      </c>
      <c r="I30">
        <f t="shared" si="1"/>
        <v>0.45711514620968069</v>
      </c>
      <c r="J30">
        <f t="shared" si="2"/>
        <v>0.43307244120417554</v>
      </c>
    </row>
    <row r="31" spans="1:10" x14ac:dyDescent="0.3">
      <c r="A31" t="s">
        <v>29</v>
      </c>
      <c r="B31">
        <v>0.66</v>
      </c>
      <c r="C31">
        <f t="shared" si="0"/>
        <v>1</v>
      </c>
      <c r="D31">
        <v>0.7125801091731937</v>
      </c>
      <c r="E31">
        <v>0.91382400839962941</v>
      </c>
      <c r="F31">
        <v>0.44820251487781482</v>
      </c>
      <c r="G31">
        <v>1.5947888589398023</v>
      </c>
      <c r="I31">
        <f t="shared" si="1"/>
        <v>1.196848439564445</v>
      </c>
      <c r="J31">
        <f t="shared" si="2"/>
        <v>1.6478934892021155</v>
      </c>
    </row>
    <row r="34" spans="1:10" x14ac:dyDescent="0.3">
      <c r="A3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>
        <v>0</v>
      </c>
    </row>
    <row r="35" spans="1:10" x14ac:dyDescent="0.3">
      <c r="A35" t="s">
        <v>1</v>
      </c>
      <c r="B35">
        <v>0.1</v>
      </c>
      <c r="C35">
        <v>0</v>
      </c>
      <c r="D35">
        <v>4.2493757312745423E-3</v>
      </c>
      <c r="E35">
        <v>2.4080842018805223E-3</v>
      </c>
      <c r="F35">
        <v>5.9749960367515608E-3</v>
      </c>
      <c r="G35">
        <v>1.5274034141958671E-2</v>
      </c>
      <c r="I35">
        <v>7.2723575862653975E-3</v>
      </c>
      <c r="J35">
        <v>1.173913508032892E-2</v>
      </c>
    </row>
    <row r="36" spans="1:10" x14ac:dyDescent="0.3">
      <c r="A36" t="s">
        <v>2</v>
      </c>
      <c r="B36">
        <v>0.17</v>
      </c>
      <c r="C36">
        <v>0</v>
      </c>
      <c r="D36">
        <v>7.32470568712556E-2</v>
      </c>
      <c r="E36">
        <v>4.2685038266996121E-2</v>
      </c>
      <c r="F36">
        <v>0.34777574787398141</v>
      </c>
      <c r="G36">
        <v>3.7735849056603772E-2</v>
      </c>
      <c r="I36">
        <v>0.26998643964594482</v>
      </c>
      <c r="J36">
        <v>0.26543494301689347</v>
      </c>
    </row>
    <row r="37" spans="1:10" x14ac:dyDescent="0.3">
      <c r="A37" t="s">
        <v>6</v>
      </c>
      <c r="B37">
        <v>0</v>
      </c>
      <c r="C37">
        <v>0</v>
      </c>
      <c r="D37">
        <v>6.8018751213105388E-4</v>
      </c>
      <c r="E37">
        <v>2.5909846251755044E-3</v>
      </c>
      <c r="F37">
        <v>1.0982489089250654E-3</v>
      </c>
      <c r="G37">
        <v>0</v>
      </c>
      <c r="I37">
        <v>2.5575579824500053E-3</v>
      </c>
      <c r="J37">
        <v>2.4381193598436834E-3</v>
      </c>
    </row>
    <row r="38" spans="1:10" x14ac:dyDescent="0.3">
      <c r="A38" t="s">
        <v>7</v>
      </c>
      <c r="B38">
        <v>0</v>
      </c>
      <c r="C38">
        <v>0</v>
      </c>
      <c r="D38">
        <v>7.5379933930712115E-2</v>
      </c>
      <c r="E38">
        <v>2.0054468927952464E-2</v>
      </c>
      <c r="F38">
        <v>0.15716525037310472</v>
      </c>
      <c r="G38">
        <v>1.5274034141958671E-2</v>
      </c>
      <c r="I38">
        <v>0.14563372555661958</v>
      </c>
      <c r="J38">
        <v>0.1418126717914486</v>
      </c>
    </row>
    <row r="39" spans="1:10" x14ac:dyDescent="0.3">
      <c r="A39" t="s">
        <v>8</v>
      </c>
      <c r="B39">
        <v>0.15</v>
      </c>
      <c r="C39">
        <v>0</v>
      </c>
      <c r="D39">
        <v>6.2605567899493536E-2</v>
      </c>
      <c r="E39">
        <v>1.089053474963058E-2</v>
      </c>
      <c r="F39">
        <v>0.13411587758533669</v>
      </c>
      <c r="G39">
        <v>3.4141958670260555E-2</v>
      </c>
      <c r="I39">
        <v>0.119636964870381</v>
      </c>
      <c r="J39">
        <v>0.12329585365676979</v>
      </c>
    </row>
    <row r="40" spans="1:10" x14ac:dyDescent="0.3">
      <c r="A40" t="s">
        <v>9</v>
      </c>
      <c r="B40">
        <v>0.23</v>
      </c>
      <c r="C40">
        <v>0</v>
      </c>
      <c r="D40">
        <v>4.3920290836283226E-3</v>
      </c>
      <c r="E40">
        <v>6.398915642397833E-2</v>
      </c>
      <c r="F40">
        <v>6.7470817113382556E-2</v>
      </c>
      <c r="G40">
        <v>2.6954177897574125E-2</v>
      </c>
      <c r="I40">
        <v>8.0089231316340381E-2</v>
      </c>
      <c r="J40">
        <v>8.4506408232487729E-2</v>
      </c>
    </row>
    <row r="41" spans="1:10" x14ac:dyDescent="0.3">
      <c r="A41" t="s">
        <v>12</v>
      </c>
      <c r="B41">
        <v>0</v>
      </c>
      <c r="C41">
        <v>0</v>
      </c>
      <c r="D41">
        <v>8.05824066141189E-3</v>
      </c>
      <c r="E41">
        <v>2.9529097831392792E-3</v>
      </c>
      <c r="F41">
        <v>1.2429113772024244E-4</v>
      </c>
      <c r="G41">
        <v>-7.1877807726864335E-3</v>
      </c>
      <c r="I41">
        <v>6.2430274826179508E-3</v>
      </c>
      <c r="J41">
        <v>3.6548861210070321E-3</v>
      </c>
    </row>
    <row r="42" spans="1:10" x14ac:dyDescent="0.3">
      <c r="A42" t="s">
        <v>13</v>
      </c>
      <c r="B42">
        <v>0</v>
      </c>
      <c r="C42">
        <v>0</v>
      </c>
      <c r="D42">
        <v>2.1181590383755642E-2</v>
      </c>
      <c r="E42">
        <v>3.7499478676987739E-3</v>
      </c>
      <c r="F42">
        <v>3.4198633631368015E-4</v>
      </c>
      <c r="G42">
        <v>1.5274034141958671E-2</v>
      </c>
      <c r="I42">
        <v>1.4036068529463609E-2</v>
      </c>
      <c r="J42">
        <v>1.8220898540628864E-2</v>
      </c>
    </row>
    <row r="43" spans="1:10" x14ac:dyDescent="0.3">
      <c r="A43" t="s">
        <v>14</v>
      </c>
      <c r="B43">
        <v>7.0000000000000007E-2</v>
      </c>
      <c r="C43">
        <v>0</v>
      </c>
      <c r="D43">
        <v>5.5735381125117769E-4</v>
      </c>
      <c r="E43">
        <v>-1.6889483288837057E-3</v>
      </c>
      <c r="F43">
        <v>9.1425543133417117E-4</v>
      </c>
      <c r="G43">
        <v>6.3791554357592095E-2</v>
      </c>
      <c r="I43">
        <v>-1.6022322516678303E-4</v>
      </c>
      <c r="J43">
        <v>2.0175479709107238E-2</v>
      </c>
    </row>
    <row r="44" spans="1:10" x14ac:dyDescent="0.3">
      <c r="A44" t="s">
        <v>15</v>
      </c>
      <c r="B44">
        <v>0.13</v>
      </c>
      <c r="C44">
        <v>0</v>
      </c>
      <c r="D44">
        <v>1.6282933026639143E-4</v>
      </c>
      <c r="E44">
        <v>-1.2661788833368498E-3</v>
      </c>
      <c r="F44">
        <v>6.3197143489114292E-5</v>
      </c>
      <c r="G44">
        <v>4.1329739442946989E-2</v>
      </c>
      <c r="I44">
        <v>-6.2571986334450705E-4</v>
      </c>
      <c r="J44">
        <v>1.2579562243540805E-2</v>
      </c>
    </row>
    <row r="45" spans="1:10" x14ac:dyDescent="0.3">
      <c r="A45" t="s">
        <v>18</v>
      </c>
      <c r="B45">
        <v>0</v>
      </c>
      <c r="C45">
        <v>0</v>
      </c>
      <c r="D45">
        <v>7.7528974703357408E-4</v>
      </c>
      <c r="E45">
        <v>1.6324509236856192E-3</v>
      </c>
      <c r="F45">
        <v>3.1598571744557146E-5</v>
      </c>
      <c r="G45">
        <v>-3.5938903863432167E-3</v>
      </c>
      <c r="I45">
        <v>1.4131145902294561E-3</v>
      </c>
      <c r="J45">
        <v>2.0755705838270007E-4</v>
      </c>
    </row>
    <row r="46" spans="1:10" x14ac:dyDescent="0.3">
      <c r="A46" t="s">
        <v>19</v>
      </c>
      <c r="B46">
        <v>0</v>
      </c>
      <c r="C46">
        <v>0</v>
      </c>
      <c r="D46">
        <v>0.64126367833111375</v>
      </c>
      <c r="E46">
        <v>3.5563622228998414E-3</v>
      </c>
      <c r="F46">
        <v>0.33103917826491319</v>
      </c>
      <c r="G46">
        <v>4.1329739442946989E-2</v>
      </c>
      <c r="I46">
        <v>0.5481760117056218</v>
      </c>
      <c r="J46">
        <v>0.53044635885097735</v>
      </c>
    </row>
    <row r="47" spans="1:10" x14ac:dyDescent="0.3">
      <c r="A47" t="s">
        <v>20</v>
      </c>
      <c r="B47">
        <v>0.01</v>
      </c>
      <c r="C47">
        <v>0</v>
      </c>
      <c r="D47">
        <v>2.0593867531122812E-3</v>
      </c>
      <c r="E47">
        <v>-9.5525154575674986E-4</v>
      </c>
      <c r="F47">
        <v>1.2500263261775241E-4</v>
      </c>
      <c r="G47">
        <v>3.0548068283917342E-2</v>
      </c>
      <c r="I47">
        <v>6.346260705052593E-4</v>
      </c>
      <c r="J47">
        <v>1.0338321944043504E-2</v>
      </c>
    </row>
    <row r="48" spans="1:10" x14ac:dyDescent="0.3">
      <c r="A48" t="s">
        <v>21</v>
      </c>
      <c r="B48">
        <v>0.25</v>
      </c>
      <c r="C48">
        <v>0</v>
      </c>
      <c r="D48">
        <v>0.67123757770058878</v>
      </c>
      <c r="E48">
        <v>7.4659558389934683E-3</v>
      </c>
      <c r="F48">
        <v>0.63349821271245821</v>
      </c>
      <c r="G48">
        <v>7.1877807726864335E-3</v>
      </c>
      <c r="I48">
        <v>0.74476991942321025</v>
      </c>
      <c r="J48">
        <v>0.70339976873516807</v>
      </c>
    </row>
    <row r="49" spans="1:10" x14ac:dyDescent="0.3">
      <c r="A49" t="s">
        <v>24</v>
      </c>
      <c r="B49">
        <v>0</v>
      </c>
      <c r="C49">
        <v>0</v>
      </c>
      <c r="D49">
        <v>1.05888597846924E-2</v>
      </c>
      <c r="E49">
        <v>7.3562431843304313E-3</v>
      </c>
      <c r="F49">
        <v>2.0329583391256617E-3</v>
      </c>
      <c r="G49">
        <v>0.23719676549865229</v>
      </c>
      <c r="I49">
        <v>1.13676831169096E-2</v>
      </c>
      <c r="J49">
        <v>8.6495224853234826E-2</v>
      </c>
    </row>
    <row r="50" spans="1:10" x14ac:dyDescent="0.3">
      <c r="A50" t="s">
        <v>25</v>
      </c>
      <c r="B50">
        <v>0</v>
      </c>
      <c r="C50">
        <v>0</v>
      </c>
      <c r="D50">
        <v>7.4519398761539442E-4</v>
      </c>
      <c r="E50">
        <v>7.7059605741885116E-4</v>
      </c>
      <c r="F50">
        <v>9.269256597568529E-5</v>
      </c>
      <c r="G50">
        <v>1.2578616352201259E-2</v>
      </c>
      <c r="I50">
        <v>9.2060359211373671E-4</v>
      </c>
      <c r="J50">
        <v>4.8916597844071204E-3</v>
      </c>
    </row>
    <row r="51" spans="1:10" x14ac:dyDescent="0.3">
      <c r="A51" t="s">
        <v>26</v>
      </c>
      <c r="B51">
        <v>0.27</v>
      </c>
      <c r="C51">
        <v>0</v>
      </c>
      <c r="D51">
        <v>0.94877026701209999</v>
      </c>
      <c r="E51">
        <v>0.92950073966042712</v>
      </c>
      <c r="F51">
        <v>0.82985392865818286</v>
      </c>
      <c r="G51">
        <v>0.8274932614555256</v>
      </c>
      <c r="I51">
        <v>1.5600036557319359</v>
      </c>
      <c r="J51">
        <v>1.7444211106556149</v>
      </c>
    </row>
    <row r="52" spans="1:10" x14ac:dyDescent="0.3">
      <c r="A52" t="s">
        <v>28</v>
      </c>
      <c r="B52">
        <v>0.21</v>
      </c>
      <c r="C52">
        <v>0</v>
      </c>
      <c r="D52">
        <v>0.74030612522106709</v>
      </c>
      <c r="E52">
        <v>1.8256783608994035E-3</v>
      </c>
      <c r="F52">
        <v>8.5617239187349689E-2</v>
      </c>
      <c r="G52">
        <v>0</v>
      </c>
      <c r="I52">
        <v>0.45711514620968069</v>
      </c>
      <c r="J52">
        <v>0.43307244120417554</v>
      </c>
    </row>
    <row r="54" spans="1:10" x14ac:dyDescent="0.3">
      <c r="A54" t="s">
        <v>3</v>
      </c>
      <c r="B54">
        <v>0.33</v>
      </c>
      <c r="C54">
        <v>1</v>
      </c>
      <c r="D54">
        <v>0.45056141456508825</v>
      </c>
      <c r="E54">
        <v>1.062954037764645E-3</v>
      </c>
      <c r="F54">
        <v>0.18748034338164984</v>
      </c>
      <c r="G54">
        <v>2.6954177897574125E-3</v>
      </c>
      <c r="I54">
        <v>0.3577774917885107</v>
      </c>
      <c r="J54">
        <v>0.33871258759121647</v>
      </c>
    </row>
    <row r="55" spans="1:10" x14ac:dyDescent="0.3">
      <c r="A55" t="s">
        <v>4</v>
      </c>
      <c r="B55">
        <v>0.64</v>
      </c>
      <c r="C55">
        <v>1</v>
      </c>
      <c r="D55">
        <v>0.58161185041021635</v>
      </c>
      <c r="E55">
        <v>0.95957184642914017</v>
      </c>
      <c r="F55">
        <v>0.75894157938798756</v>
      </c>
      <c r="G55">
        <v>5.3908355795148251E-2</v>
      </c>
      <c r="I55">
        <v>1.3349666194838445</v>
      </c>
      <c r="J55">
        <v>1.2849593036112545</v>
      </c>
    </row>
    <row r="56" spans="1:10" x14ac:dyDescent="0.3">
      <c r="A56" t="s">
        <v>5</v>
      </c>
      <c r="B56">
        <v>0.81</v>
      </c>
      <c r="C56">
        <v>1</v>
      </c>
      <c r="D56">
        <v>1</v>
      </c>
      <c r="E56">
        <v>1</v>
      </c>
      <c r="F56">
        <v>1</v>
      </c>
      <c r="G56">
        <v>6.9182389937106917E-2</v>
      </c>
      <c r="I56">
        <v>1.73</v>
      </c>
      <c r="J56">
        <v>1.6628691823899371</v>
      </c>
    </row>
    <row r="57" spans="1:10" x14ac:dyDescent="0.3">
      <c r="A57" t="s">
        <v>10</v>
      </c>
      <c r="B57">
        <v>0.42</v>
      </c>
      <c r="C57">
        <v>1</v>
      </c>
      <c r="D57">
        <v>0.84157691251932787</v>
      </c>
      <c r="E57">
        <v>0.87491549257557832</v>
      </c>
      <c r="F57">
        <v>0.56150349779296338</v>
      </c>
      <c r="G57">
        <v>7.4573225516621738E-2</v>
      </c>
      <c r="I57">
        <v>1.3110480073527477</v>
      </c>
      <c r="J57">
        <v>1.269978959734378</v>
      </c>
    </row>
    <row r="58" spans="1:10" x14ac:dyDescent="0.3">
      <c r="A58" t="s">
        <v>11</v>
      </c>
      <c r="B58">
        <v>0.52</v>
      </c>
      <c r="C58">
        <v>1</v>
      </c>
      <c r="D58">
        <v>0.60463165569780319</v>
      </c>
      <c r="E58">
        <v>0.16104150393912661</v>
      </c>
      <c r="F58">
        <v>0.47185184525873414</v>
      </c>
      <c r="G58">
        <v>0.19047619047619047</v>
      </c>
      <c r="I58">
        <v>0.70444568567437305</v>
      </c>
      <c r="J58">
        <v>0.72631383870524402</v>
      </c>
    </row>
    <row r="59" spans="1:10" x14ac:dyDescent="0.3">
      <c r="A59" t="s">
        <v>16</v>
      </c>
      <c r="B59">
        <v>0.55000000000000004</v>
      </c>
      <c r="C59">
        <v>1</v>
      </c>
      <c r="D59">
        <v>0.9808955227359607</v>
      </c>
      <c r="E59">
        <v>0.7902593490369284</v>
      </c>
      <c r="F59">
        <v>0.81955676004387679</v>
      </c>
      <c r="G59">
        <v>4.9415992812219228E-2</v>
      </c>
      <c r="I59">
        <v>1.4888441746930416</v>
      </c>
      <c r="J59">
        <v>1.4276524644494708</v>
      </c>
    </row>
    <row r="60" spans="1:10" x14ac:dyDescent="0.3">
      <c r="A60" t="s">
        <v>17</v>
      </c>
      <c r="B60">
        <v>0.76</v>
      </c>
      <c r="C60">
        <v>1</v>
      </c>
      <c r="D60">
        <v>1.1385461177461067</v>
      </c>
      <c r="E60">
        <v>0.97123161265809044</v>
      </c>
      <c r="F60">
        <v>1.2822359181245286</v>
      </c>
      <c r="G60">
        <v>1</v>
      </c>
      <c r="I60">
        <v>1.9547895703009952</v>
      </c>
      <c r="J60">
        <v>2.1703273674162</v>
      </c>
    </row>
    <row r="61" spans="1:10" x14ac:dyDescent="0.3">
      <c r="A61" t="s">
        <v>22</v>
      </c>
      <c r="B61">
        <v>0.34</v>
      </c>
      <c r="C61">
        <v>1</v>
      </c>
      <c r="D61">
        <v>0.30340739231152514</v>
      </c>
      <c r="E61">
        <v>0.77780716685116535</v>
      </c>
      <c r="F61">
        <v>0.78164331610580662</v>
      </c>
      <c r="G61">
        <v>0.13477088948787061</v>
      </c>
      <c r="I61">
        <v>1.0878909779665222</v>
      </c>
      <c r="J61">
        <v>1.0745882527038286</v>
      </c>
    </row>
    <row r="62" spans="1:10" x14ac:dyDescent="0.3">
      <c r="A62" t="s">
        <v>23</v>
      </c>
      <c r="B62">
        <v>0.48</v>
      </c>
      <c r="C62">
        <v>1</v>
      </c>
      <c r="D62">
        <v>0.52704179273632823</v>
      </c>
      <c r="E62">
        <v>0.46449855914562921</v>
      </c>
      <c r="F62">
        <v>0.93513796423897733</v>
      </c>
      <c r="G62">
        <v>3.7735849056603772E-2</v>
      </c>
      <c r="I62">
        <v>1.1145921695245304</v>
      </c>
      <c r="J62">
        <v>1.0650496769414666</v>
      </c>
    </row>
    <row r="63" spans="1:10" x14ac:dyDescent="0.3">
      <c r="A63" t="s">
        <v>27</v>
      </c>
      <c r="B63">
        <v>0.38</v>
      </c>
      <c r="C63">
        <v>1</v>
      </c>
      <c r="D63">
        <v>0.69296279945294026</v>
      </c>
      <c r="E63">
        <v>0.92955286450443408</v>
      </c>
      <c r="F63">
        <v>1.0710384956153953</v>
      </c>
      <c r="G63">
        <v>0.19047619047619047</v>
      </c>
      <c r="I63">
        <v>1.5616686510376976</v>
      </c>
      <c r="J63">
        <v>1.5405832149243048</v>
      </c>
    </row>
    <row r="64" spans="1:10" x14ac:dyDescent="0.3">
      <c r="A64" t="s">
        <v>29</v>
      </c>
      <c r="B64">
        <v>0.66</v>
      </c>
      <c r="C64">
        <v>1</v>
      </c>
      <c r="D64">
        <v>0.7125801091731937</v>
      </c>
      <c r="E64">
        <v>0.91382400839962941</v>
      </c>
      <c r="F64">
        <v>0.44820251487781482</v>
      </c>
      <c r="G64">
        <v>1.5947888589398023</v>
      </c>
      <c r="I64">
        <v>1.196848439564445</v>
      </c>
      <c r="J64">
        <v>1.6478934892021155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multivariate_dataframe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2020-04-24T13:56:09Z</dcterms:created>
  <dcterms:modified xsi:type="dcterms:W3CDTF">2020-04-24T18:34:39Z</dcterms:modified>
</cp:coreProperties>
</file>