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"/>
    </mc:Choice>
  </mc:AlternateContent>
  <xr:revisionPtr revIDLastSave="0" documentId="13_ncr:1_{ED71A5F8-5E18-4D98-93B9-6B48718E763D}" xr6:coauthVersionLast="45" xr6:coauthVersionMax="45" xr10:uidLastSave="{00000000-0000-0000-0000-000000000000}"/>
  <bookViews>
    <workbookView xWindow="-108" yWindow="-108" windowWidth="23256" windowHeight="12576" activeTab="2" xr2:uid="{B577C4F4-8200-48BE-980C-EB1D9A61FCB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" l="1"/>
  <c r="D5" i="3" s="1"/>
  <c r="C6" i="3"/>
  <c r="D6" i="3" s="1"/>
  <c r="C7" i="3"/>
  <c r="D7" i="3" s="1"/>
  <c r="C8" i="3"/>
  <c r="D8" i="3"/>
  <c r="C9" i="3"/>
  <c r="D9" i="3" s="1"/>
  <c r="C10" i="3"/>
  <c r="D10" i="3"/>
  <c r="C11" i="3"/>
  <c r="D11" i="3" s="1"/>
  <c r="C12" i="3"/>
  <c r="D12" i="3"/>
  <c r="C13" i="3"/>
  <c r="D13" i="3" s="1"/>
  <c r="C14" i="3"/>
  <c r="D14" i="3"/>
  <c r="C15" i="3"/>
  <c r="D15" i="3" s="1"/>
  <c r="C16" i="3"/>
  <c r="D16" i="3"/>
  <c r="C17" i="3"/>
  <c r="D17" i="3" s="1"/>
  <c r="C18" i="3"/>
  <c r="D18" i="3"/>
  <c r="C19" i="3"/>
  <c r="D19" i="3" s="1"/>
  <c r="C20" i="3"/>
  <c r="D20" i="3"/>
  <c r="C21" i="3"/>
  <c r="D21" i="3" s="1"/>
  <c r="C22" i="3"/>
  <c r="D22" i="3"/>
  <c r="C23" i="3"/>
  <c r="D23" i="3" s="1"/>
  <c r="C4" i="3"/>
  <c r="D4" i="3" s="1"/>
  <c r="C3" i="3"/>
  <c r="D3" i="3" s="1"/>
  <c r="C2" i="3"/>
  <c r="D2" i="3" s="1"/>
  <c r="C33" i="2" l="1"/>
  <c r="D33" i="2"/>
  <c r="C32" i="2"/>
  <c r="D32" i="2"/>
  <c r="C31" i="2"/>
  <c r="D31" i="2" s="1"/>
  <c r="C30" i="2"/>
  <c r="D30" i="2" s="1"/>
  <c r="C29" i="2"/>
  <c r="D29" i="2" s="1"/>
  <c r="C28" i="2"/>
  <c r="D28" i="2" s="1"/>
  <c r="C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 s="1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D10" i="2"/>
  <c r="I56" i="1" l="1"/>
  <c r="J56" i="1" s="1"/>
  <c r="J55" i="1"/>
  <c r="I55" i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C40" i="1" l="1"/>
  <c r="C39" i="1"/>
  <c r="C46" i="1" l="1"/>
  <c r="D46" i="1" s="1"/>
  <c r="C47" i="1"/>
  <c r="D47" i="1"/>
  <c r="C48" i="1"/>
  <c r="D48" i="1" s="1"/>
  <c r="C49" i="1"/>
  <c r="D49" i="1"/>
  <c r="C50" i="1"/>
  <c r="D50" i="1" s="1"/>
  <c r="C51" i="1"/>
  <c r="D51" i="1"/>
  <c r="C52" i="1"/>
  <c r="D52" i="1" s="1"/>
  <c r="C53" i="1"/>
  <c r="D53" i="1"/>
  <c r="C54" i="1"/>
  <c r="D54" i="1" s="1"/>
  <c r="C55" i="1"/>
  <c r="D55" i="1"/>
  <c r="C56" i="1"/>
  <c r="D56" i="1" s="1"/>
  <c r="D40" i="1" l="1"/>
  <c r="C38" i="1"/>
  <c r="D38" i="1" s="1"/>
  <c r="C42" i="1"/>
  <c r="D42" i="1" s="1"/>
  <c r="D39" i="1"/>
  <c r="C4" i="1"/>
  <c r="D4" i="1" s="1"/>
  <c r="D6" i="1"/>
  <c r="D7" i="1"/>
  <c r="D10" i="1"/>
  <c r="D12" i="1"/>
  <c r="D15" i="1"/>
  <c r="D16" i="1"/>
  <c r="D19" i="1"/>
  <c r="D20" i="1"/>
  <c r="D23" i="1"/>
  <c r="D24" i="1"/>
  <c r="D27" i="1"/>
  <c r="D28" i="1"/>
  <c r="D31" i="1"/>
  <c r="D32" i="1"/>
  <c r="D43" i="1"/>
  <c r="D44" i="1"/>
  <c r="C3" i="1"/>
  <c r="D3" i="1" s="1"/>
  <c r="C5" i="1"/>
  <c r="D5" i="1" s="1"/>
  <c r="C6" i="1"/>
  <c r="C7" i="1"/>
  <c r="C8" i="1"/>
  <c r="D8" i="1" s="1"/>
  <c r="C9" i="1"/>
  <c r="D9" i="1" s="1"/>
  <c r="C10" i="1"/>
  <c r="C11" i="1"/>
  <c r="D11" i="1" s="1"/>
  <c r="C12" i="1"/>
  <c r="C13" i="1"/>
  <c r="D13" i="1" s="1"/>
  <c r="C14" i="1"/>
  <c r="D14" i="1" s="1"/>
  <c r="C15" i="1"/>
  <c r="C16" i="1"/>
  <c r="C17" i="1"/>
  <c r="D17" i="1" s="1"/>
  <c r="C18" i="1"/>
  <c r="D18" i="1" s="1"/>
  <c r="C19" i="1"/>
  <c r="C20" i="1"/>
  <c r="C21" i="1"/>
  <c r="D21" i="1" s="1"/>
  <c r="C22" i="1"/>
  <c r="D22" i="1" s="1"/>
  <c r="C23" i="1"/>
  <c r="C24" i="1"/>
  <c r="C25" i="1"/>
  <c r="D25" i="1" s="1"/>
  <c r="C26" i="1"/>
  <c r="D26" i="1" s="1"/>
  <c r="C27" i="1"/>
  <c r="C28" i="1"/>
  <c r="C29" i="1"/>
  <c r="D29" i="1" s="1"/>
  <c r="C30" i="1"/>
  <c r="D30" i="1" s="1"/>
  <c r="C31" i="1"/>
  <c r="C32" i="1"/>
  <c r="C33" i="1"/>
  <c r="D33" i="1" s="1"/>
  <c r="C41" i="1"/>
  <c r="D41" i="1" s="1"/>
  <c r="C43" i="1"/>
  <c r="C44" i="1"/>
  <c r="C45" i="1"/>
  <c r="D45" i="1" s="1"/>
  <c r="C2" i="1"/>
  <c r="D2" i="1" s="1"/>
</calcChain>
</file>

<file path=xl/sharedStrings.xml><?xml version="1.0" encoding="utf-8"?>
<sst xmlns="http://schemas.openxmlformats.org/spreadsheetml/2006/main" count="150" uniqueCount="103">
  <si>
    <t>mAb</t>
  </si>
  <si>
    <t>[]</t>
  </si>
  <si>
    <t>Stock</t>
  </si>
  <si>
    <t>Vol His</t>
  </si>
  <si>
    <t>Abit</t>
  </si>
  <si>
    <t>Atel</t>
  </si>
  <si>
    <t>Boco</t>
  </si>
  <si>
    <t>Bren</t>
  </si>
  <si>
    <t>Brod</t>
  </si>
  <si>
    <t>Carl</t>
  </si>
  <si>
    <t>Cren</t>
  </si>
  <si>
    <t>Duli</t>
  </si>
  <si>
    <t>Elot</t>
  </si>
  <si>
    <t>Emi</t>
  </si>
  <si>
    <t>Ficla</t>
  </si>
  <si>
    <t>Gani</t>
  </si>
  <si>
    <t>Goli</t>
  </si>
  <si>
    <t>Iba</t>
  </si>
  <si>
    <t>Ixe</t>
  </si>
  <si>
    <t>Lenzi</t>
  </si>
  <si>
    <t>Mat</t>
  </si>
  <si>
    <t>Mepo</t>
  </si>
  <si>
    <t>Nata</t>
  </si>
  <si>
    <t>Ola</t>
  </si>
  <si>
    <t>Otler</t>
  </si>
  <si>
    <t>Pani</t>
  </si>
  <si>
    <t>Patri</t>
  </si>
  <si>
    <t>Pina</t>
  </si>
  <si>
    <t>Rad</t>
  </si>
  <si>
    <t>Ritux</t>
  </si>
  <si>
    <t>Romo</t>
  </si>
  <si>
    <t>Sim</t>
  </si>
  <si>
    <t>Tras</t>
  </si>
  <si>
    <t>Trem</t>
  </si>
  <si>
    <t>Velt</t>
  </si>
  <si>
    <t>Visi</t>
  </si>
  <si>
    <t>HPC</t>
  </si>
  <si>
    <t>NIST</t>
  </si>
  <si>
    <t>A</t>
  </si>
  <si>
    <t>C</t>
  </si>
  <si>
    <t>D</t>
  </si>
  <si>
    <t>E</t>
  </si>
  <si>
    <t>F</t>
  </si>
  <si>
    <t>K</t>
  </si>
  <si>
    <t>CNTO</t>
  </si>
  <si>
    <t>Leb</t>
  </si>
  <si>
    <t>Gan</t>
  </si>
  <si>
    <t>Adu</t>
  </si>
  <si>
    <t>Bap</t>
  </si>
  <si>
    <t>30T</t>
  </si>
  <si>
    <t>54G</t>
  </si>
  <si>
    <t>2FZ</t>
  </si>
  <si>
    <t>32B</t>
  </si>
  <si>
    <t>26S</t>
  </si>
  <si>
    <t>14-53</t>
  </si>
  <si>
    <t>27-02</t>
  </si>
  <si>
    <t>43-06</t>
  </si>
  <si>
    <t>EM-02</t>
  </si>
  <si>
    <t>27-32</t>
  </si>
  <si>
    <t>43-01</t>
  </si>
  <si>
    <t>43-32</t>
  </si>
  <si>
    <t>43-14</t>
  </si>
  <si>
    <t>43-20</t>
  </si>
  <si>
    <t>EM-04</t>
  </si>
  <si>
    <t>EM-13</t>
  </si>
  <si>
    <t>24-32</t>
  </si>
  <si>
    <t>27-10</t>
  </si>
  <si>
    <t>43-23</t>
  </si>
  <si>
    <t>EM-01</t>
  </si>
  <si>
    <t>27-22</t>
  </si>
  <si>
    <t>R1AR2A1</t>
  </si>
  <si>
    <t>R1AR2A2</t>
  </si>
  <si>
    <t>R1AR2A3</t>
  </si>
  <si>
    <t>R1AR2A4</t>
  </si>
  <si>
    <t>R1AR2A5</t>
  </si>
  <si>
    <t>R1AR2A6</t>
  </si>
  <si>
    <t>R1AR2A7</t>
  </si>
  <si>
    <t>R1AR2A8</t>
  </si>
  <si>
    <t>mAb vol</t>
  </si>
  <si>
    <t>His vol</t>
  </si>
  <si>
    <t>[mAb]</t>
  </si>
  <si>
    <t>R1AR2A9</t>
  </si>
  <si>
    <t>R1AR2A10</t>
  </si>
  <si>
    <t>R1AR2A11</t>
  </si>
  <si>
    <t>R1AR2M1</t>
  </si>
  <si>
    <t>R1AR2M2</t>
  </si>
  <si>
    <t>R1AR2M3</t>
  </si>
  <si>
    <t>R1AR2M4</t>
  </si>
  <si>
    <t>R1AR2M5</t>
  </si>
  <si>
    <t>R1AR2M6</t>
  </si>
  <si>
    <t>R1AR2M7</t>
  </si>
  <si>
    <t>R1AR2M8</t>
  </si>
  <si>
    <t>R1AR2M9</t>
  </si>
  <si>
    <t>R1AR2M10</t>
  </si>
  <si>
    <t>R1AR2M11</t>
  </si>
  <si>
    <t>R1AR2S1</t>
  </si>
  <si>
    <t>R1AR2S2</t>
  </si>
  <si>
    <t>R1AR2S3</t>
  </si>
  <si>
    <t>R1AR2S6</t>
  </si>
  <si>
    <t>BocoVH3</t>
  </si>
  <si>
    <t>BocoVH7</t>
  </si>
  <si>
    <t>BocoVH9</t>
  </si>
  <si>
    <t>BocoVL2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</si>
</sst>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CD4A-3A23-49BF-9CB8-D1474E618DF5}">
  <dimension ref="A1:J67"/>
  <sheetViews>
    <sheetView topLeftCell="A38" workbookViewId="0">
      <selection activeCell="J56" sqref="J5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117.4</v>
      </c>
      <c r="C2" s="1">
        <f>(11.1*150)/B2</f>
        <v>14.18228279386712</v>
      </c>
      <c r="D2" s="1">
        <f>150-C2</f>
        <v>135.81771720613287</v>
      </c>
    </row>
    <row r="3" spans="1:4" x14ac:dyDescent="0.3">
      <c r="A3" t="s">
        <v>5</v>
      </c>
      <c r="B3">
        <v>328.5</v>
      </c>
      <c r="C3" s="1">
        <f t="shared" ref="C3:C45" si="0">(11.1*150)/B3</f>
        <v>5.0684931506849313</v>
      </c>
      <c r="D3" s="1">
        <f t="shared" ref="D3:D45" si="1">150-C3</f>
        <v>144.93150684931507</v>
      </c>
    </row>
    <row r="4" spans="1:4" x14ac:dyDescent="0.3">
      <c r="A4" t="s">
        <v>6</v>
      </c>
      <c r="B4">
        <v>137.69999999999999</v>
      </c>
      <c r="C4" s="1">
        <f t="shared" si="0"/>
        <v>12.091503267973858</v>
      </c>
      <c r="D4" s="1">
        <f t="shared" si="1"/>
        <v>137.90849673202615</v>
      </c>
    </row>
    <row r="5" spans="1:4" x14ac:dyDescent="0.3">
      <c r="A5" t="s">
        <v>7</v>
      </c>
      <c r="B5">
        <v>438.9</v>
      </c>
      <c r="C5" s="1">
        <f t="shared" si="0"/>
        <v>3.7935748462064254</v>
      </c>
      <c r="D5" s="1">
        <f t="shared" si="1"/>
        <v>146.20642515379359</v>
      </c>
    </row>
    <row r="6" spans="1:4" x14ac:dyDescent="0.3">
      <c r="A6" t="s">
        <v>8</v>
      </c>
      <c r="B6">
        <v>115.4</v>
      </c>
      <c r="C6" s="1">
        <f t="shared" si="0"/>
        <v>14.428076256499132</v>
      </c>
      <c r="D6" s="1">
        <f t="shared" si="1"/>
        <v>135.57192374350086</v>
      </c>
    </row>
    <row r="7" spans="1:4" x14ac:dyDescent="0.3">
      <c r="A7" t="s">
        <v>9</v>
      </c>
      <c r="B7">
        <v>127.4</v>
      </c>
      <c r="C7" s="1">
        <f t="shared" si="0"/>
        <v>13.069073783359498</v>
      </c>
      <c r="D7" s="1">
        <f t="shared" si="1"/>
        <v>136.9309262166405</v>
      </c>
    </row>
    <row r="8" spans="1:4" x14ac:dyDescent="0.3">
      <c r="A8" t="s">
        <v>10</v>
      </c>
      <c r="B8">
        <v>69.7</v>
      </c>
      <c r="C8" s="1">
        <f t="shared" si="0"/>
        <v>23.88809182209469</v>
      </c>
      <c r="D8" s="1">
        <f t="shared" si="1"/>
        <v>126.11190817790531</v>
      </c>
    </row>
    <row r="9" spans="1:4" x14ac:dyDescent="0.3">
      <c r="A9" t="s">
        <v>11</v>
      </c>
      <c r="B9">
        <v>1106.8</v>
      </c>
      <c r="C9" s="1">
        <f t="shared" si="0"/>
        <v>1.5043368268883268</v>
      </c>
      <c r="D9" s="1">
        <f t="shared" si="1"/>
        <v>148.49566317311167</v>
      </c>
    </row>
    <row r="10" spans="1:4" x14ac:dyDescent="0.3">
      <c r="A10" t="s">
        <v>12</v>
      </c>
      <c r="B10">
        <v>233.8</v>
      </c>
      <c r="C10" s="1">
        <f t="shared" si="0"/>
        <v>7.1214713430282286</v>
      </c>
      <c r="D10" s="1">
        <f t="shared" si="1"/>
        <v>142.87852865697178</v>
      </c>
    </row>
    <row r="11" spans="1:4" x14ac:dyDescent="0.3">
      <c r="A11" t="s">
        <v>13</v>
      </c>
      <c r="B11">
        <v>1190.3</v>
      </c>
      <c r="C11" s="1">
        <f t="shared" si="0"/>
        <v>1.3988070234394692</v>
      </c>
      <c r="D11" s="1">
        <f t="shared" si="1"/>
        <v>148.60119297656053</v>
      </c>
    </row>
    <row r="12" spans="1:4" x14ac:dyDescent="0.3">
      <c r="A12" t="s">
        <v>14</v>
      </c>
      <c r="B12">
        <v>223.5</v>
      </c>
      <c r="C12" s="1">
        <f t="shared" si="0"/>
        <v>7.449664429530201</v>
      </c>
      <c r="D12" s="1">
        <f t="shared" si="1"/>
        <v>142.5503355704698</v>
      </c>
    </row>
    <row r="13" spans="1:4" x14ac:dyDescent="0.3">
      <c r="A13" t="s">
        <v>15</v>
      </c>
      <c r="B13">
        <v>550.29999999999995</v>
      </c>
      <c r="C13" s="1">
        <f t="shared" si="0"/>
        <v>3.0256223877884794</v>
      </c>
      <c r="D13" s="1">
        <f t="shared" si="1"/>
        <v>146.97437761221153</v>
      </c>
    </row>
    <row r="14" spans="1:4" x14ac:dyDescent="0.3">
      <c r="A14" t="s">
        <v>16</v>
      </c>
      <c r="B14">
        <v>616.20000000000005</v>
      </c>
      <c r="C14" s="1">
        <f t="shared" si="0"/>
        <v>2.7020447906523852</v>
      </c>
      <c r="D14" s="1">
        <f t="shared" si="1"/>
        <v>147.29795520934761</v>
      </c>
    </row>
    <row r="15" spans="1:4" x14ac:dyDescent="0.3">
      <c r="A15" t="s">
        <v>17</v>
      </c>
      <c r="B15">
        <v>1712.9</v>
      </c>
      <c r="C15" s="1">
        <f t="shared" si="0"/>
        <v>0.97203572888084533</v>
      </c>
      <c r="D15" s="1">
        <f t="shared" si="1"/>
        <v>149.02796427111915</v>
      </c>
    </row>
    <row r="16" spans="1:4" x14ac:dyDescent="0.3">
      <c r="A16" t="s">
        <v>18</v>
      </c>
      <c r="B16">
        <v>1325.5</v>
      </c>
      <c r="C16" s="1">
        <f t="shared" si="0"/>
        <v>1.2561297623538288</v>
      </c>
      <c r="D16" s="1">
        <f t="shared" si="1"/>
        <v>148.74387023764618</v>
      </c>
    </row>
    <row r="17" spans="1:4" x14ac:dyDescent="0.3">
      <c r="A17" t="s">
        <v>19</v>
      </c>
      <c r="B17">
        <v>756.5</v>
      </c>
      <c r="C17" s="1">
        <f t="shared" si="0"/>
        <v>2.2009253139458029</v>
      </c>
      <c r="D17" s="1">
        <f t="shared" si="1"/>
        <v>147.79907468605418</v>
      </c>
    </row>
    <row r="18" spans="1:4" x14ac:dyDescent="0.3">
      <c r="A18" t="s">
        <v>20</v>
      </c>
      <c r="B18">
        <v>54.6</v>
      </c>
      <c r="C18" s="1">
        <f t="shared" si="0"/>
        <v>30.494505494505493</v>
      </c>
      <c r="D18" s="1">
        <f t="shared" si="1"/>
        <v>119.50549450549451</v>
      </c>
    </row>
    <row r="19" spans="1:4" x14ac:dyDescent="0.3">
      <c r="A19" t="s">
        <v>21</v>
      </c>
      <c r="B19">
        <v>851.2</v>
      </c>
      <c r="C19" s="1">
        <f t="shared" si="0"/>
        <v>1.9560620300751879</v>
      </c>
      <c r="D19" s="1">
        <f t="shared" si="1"/>
        <v>148.0439379699248</v>
      </c>
    </row>
    <row r="20" spans="1:4" x14ac:dyDescent="0.3">
      <c r="A20" t="s">
        <v>22</v>
      </c>
      <c r="B20">
        <v>1017.6</v>
      </c>
      <c r="C20" s="1">
        <f t="shared" si="0"/>
        <v>1.6362028301886793</v>
      </c>
      <c r="D20" s="1">
        <f t="shared" si="1"/>
        <v>148.36379716981133</v>
      </c>
    </row>
    <row r="21" spans="1:4" x14ac:dyDescent="0.3">
      <c r="A21" t="s">
        <v>23</v>
      </c>
      <c r="B21">
        <v>276.39999999999998</v>
      </c>
      <c r="C21" s="1">
        <f t="shared" si="0"/>
        <v>6.0238784370477569</v>
      </c>
      <c r="D21" s="1">
        <f t="shared" si="1"/>
        <v>143.97612156295224</v>
      </c>
    </row>
    <row r="22" spans="1:4" x14ac:dyDescent="0.3">
      <c r="A22" t="s">
        <v>24</v>
      </c>
      <c r="B22">
        <v>114.3</v>
      </c>
      <c r="C22" s="1">
        <f t="shared" si="0"/>
        <v>14.566929133858268</v>
      </c>
      <c r="D22" s="1">
        <f t="shared" si="1"/>
        <v>135.43307086614172</v>
      </c>
    </row>
    <row r="23" spans="1:4" x14ac:dyDescent="0.3">
      <c r="A23" t="s">
        <v>25</v>
      </c>
      <c r="B23">
        <v>144.1</v>
      </c>
      <c r="C23" s="1">
        <f t="shared" si="0"/>
        <v>11.554476058292853</v>
      </c>
      <c r="D23" s="1">
        <f t="shared" si="1"/>
        <v>138.44552394170714</v>
      </c>
    </row>
    <row r="24" spans="1:4" x14ac:dyDescent="0.3">
      <c r="A24" t="s">
        <v>26</v>
      </c>
      <c r="B24">
        <v>681.3</v>
      </c>
      <c r="C24" s="1">
        <f t="shared" si="0"/>
        <v>2.4438573315719947</v>
      </c>
      <c r="D24" s="1">
        <f t="shared" si="1"/>
        <v>147.55614266842801</v>
      </c>
    </row>
    <row r="25" spans="1:4" x14ac:dyDescent="0.3">
      <c r="A25" t="s">
        <v>27</v>
      </c>
      <c r="B25">
        <v>925.9</v>
      </c>
      <c r="C25" s="1">
        <f t="shared" si="0"/>
        <v>1.7982503510098282</v>
      </c>
      <c r="D25" s="1">
        <f t="shared" si="1"/>
        <v>148.20174964899016</v>
      </c>
    </row>
    <row r="26" spans="1:4" x14ac:dyDescent="0.3">
      <c r="A26" t="s">
        <v>28</v>
      </c>
      <c r="B26">
        <v>1765.2</v>
      </c>
      <c r="C26" s="1">
        <f t="shared" si="0"/>
        <v>0.94323589394969409</v>
      </c>
      <c r="D26" s="1">
        <f t="shared" si="1"/>
        <v>149.05676410605031</v>
      </c>
    </row>
    <row r="27" spans="1:4" x14ac:dyDescent="0.3">
      <c r="A27" t="s">
        <v>29</v>
      </c>
      <c r="B27">
        <v>762.6</v>
      </c>
      <c r="C27" s="1">
        <f t="shared" si="0"/>
        <v>2.183320220298977</v>
      </c>
      <c r="D27" s="1">
        <f t="shared" si="1"/>
        <v>147.81667977970102</v>
      </c>
    </row>
    <row r="28" spans="1:4" x14ac:dyDescent="0.3">
      <c r="A28" t="s">
        <v>30</v>
      </c>
      <c r="B28">
        <v>392.9</v>
      </c>
      <c r="C28" s="1">
        <f t="shared" si="0"/>
        <v>4.2377195215067447</v>
      </c>
      <c r="D28" s="1">
        <f t="shared" si="1"/>
        <v>145.76228047849327</v>
      </c>
    </row>
    <row r="29" spans="1:4" x14ac:dyDescent="0.3">
      <c r="A29" t="s">
        <v>31</v>
      </c>
      <c r="B29">
        <v>77.5</v>
      </c>
      <c r="C29" s="1">
        <f t="shared" si="0"/>
        <v>21.483870967741936</v>
      </c>
      <c r="D29" s="1">
        <f t="shared" si="1"/>
        <v>128.51612903225805</v>
      </c>
    </row>
    <row r="30" spans="1:4" x14ac:dyDescent="0.3">
      <c r="A30" t="s">
        <v>32</v>
      </c>
      <c r="B30">
        <v>678.6</v>
      </c>
      <c r="C30" s="1">
        <f t="shared" si="0"/>
        <v>2.453580901856764</v>
      </c>
      <c r="D30" s="1">
        <f t="shared" si="1"/>
        <v>147.54641909814325</v>
      </c>
    </row>
    <row r="31" spans="1:4" x14ac:dyDescent="0.3">
      <c r="A31" t="s">
        <v>33</v>
      </c>
      <c r="B31">
        <v>779.9</v>
      </c>
      <c r="C31" s="1">
        <f t="shared" si="0"/>
        <v>2.1348890883446598</v>
      </c>
      <c r="D31" s="1">
        <f t="shared" si="1"/>
        <v>147.86511091165534</v>
      </c>
    </row>
    <row r="32" spans="1:4" x14ac:dyDescent="0.3">
      <c r="A32" t="s">
        <v>34</v>
      </c>
      <c r="B32">
        <v>262.5</v>
      </c>
      <c r="C32" s="1">
        <f t="shared" si="0"/>
        <v>6.3428571428571425</v>
      </c>
      <c r="D32" s="1">
        <f t="shared" si="1"/>
        <v>143.65714285714284</v>
      </c>
    </row>
    <row r="33" spans="1:10" x14ac:dyDescent="0.3">
      <c r="A33" t="s">
        <v>35</v>
      </c>
      <c r="B33">
        <v>785.1</v>
      </c>
      <c r="C33" s="1">
        <f t="shared" si="0"/>
        <v>2.1207489491784486</v>
      </c>
      <c r="D33" s="1">
        <f t="shared" si="1"/>
        <v>147.87925105082155</v>
      </c>
    </row>
    <row r="34" spans="1:10" x14ac:dyDescent="0.3">
      <c r="C34" s="1"/>
      <c r="D34" s="1"/>
    </row>
    <row r="35" spans="1:10" x14ac:dyDescent="0.3">
      <c r="C35" s="1"/>
      <c r="D35" s="1"/>
    </row>
    <row r="36" spans="1:10" x14ac:dyDescent="0.3">
      <c r="C36" s="1"/>
      <c r="D36" s="1"/>
    </row>
    <row r="37" spans="1:10" x14ac:dyDescent="0.3">
      <c r="C37" s="1"/>
      <c r="D37" s="1"/>
    </row>
    <row r="38" spans="1:10" x14ac:dyDescent="0.3">
      <c r="A38" t="s">
        <v>36</v>
      </c>
      <c r="B38">
        <v>6547.4</v>
      </c>
      <c r="C38" s="1">
        <f>(11.1*500)/B38</f>
        <v>0.84766472187433184</v>
      </c>
      <c r="D38" s="1">
        <f>500-C38</f>
        <v>499.15233527812569</v>
      </c>
      <c r="G38" t="s">
        <v>36</v>
      </c>
      <c r="H38">
        <v>6547.4</v>
      </c>
      <c r="I38" s="1">
        <f>(11.1*500)/H38</f>
        <v>0.84766472187433184</v>
      </c>
      <c r="J38" s="1">
        <f>500-I38</f>
        <v>499.15233527812569</v>
      </c>
    </row>
    <row r="39" spans="1:10" x14ac:dyDescent="0.3">
      <c r="A39" t="s">
        <v>37</v>
      </c>
      <c r="B39">
        <v>2387.6999999999998</v>
      </c>
      <c r="C39" s="1">
        <f>(11.1*500)/B39</f>
        <v>2.3244126146500816</v>
      </c>
      <c r="D39" s="1">
        <f t="shared" ref="D39" si="2">500-C39</f>
        <v>497.6755873853499</v>
      </c>
      <c r="G39" t="s">
        <v>37</v>
      </c>
      <c r="H39">
        <v>2387.6999999999998</v>
      </c>
      <c r="I39" s="1">
        <f>(11.1*500)/H39</f>
        <v>2.3244126146500816</v>
      </c>
      <c r="J39" s="1">
        <f t="shared" ref="J39" si="3">500-I39</f>
        <v>497.6755873853499</v>
      </c>
    </row>
    <row r="40" spans="1:10" x14ac:dyDescent="0.3">
      <c r="A40" t="s">
        <v>38</v>
      </c>
      <c r="B40">
        <v>1886.6</v>
      </c>
      <c r="C40" s="1">
        <f>(11.1*200)/B40</f>
        <v>1.1767200254425951</v>
      </c>
      <c r="D40" s="1">
        <f>200-C40</f>
        <v>198.82327997455741</v>
      </c>
      <c r="G40" t="s">
        <v>38</v>
      </c>
      <c r="H40">
        <v>1886.6</v>
      </c>
      <c r="I40" s="1">
        <f>(11.1*200)/H40</f>
        <v>1.1767200254425951</v>
      </c>
      <c r="J40" s="1">
        <f>200-I40</f>
        <v>198.82327997455741</v>
      </c>
    </row>
    <row r="41" spans="1:10" x14ac:dyDescent="0.3">
      <c r="A41" t="s">
        <v>39</v>
      </c>
      <c r="B41">
        <v>1043.8</v>
      </c>
      <c r="C41" s="1">
        <f t="shared" si="0"/>
        <v>1.5951331672734241</v>
      </c>
      <c r="D41" s="1">
        <f t="shared" si="1"/>
        <v>148.40486683272658</v>
      </c>
      <c r="G41" t="s">
        <v>39</v>
      </c>
      <c r="H41">
        <v>1043.8</v>
      </c>
      <c r="I41" s="1">
        <f t="shared" ref="I41" si="4">(11.1*150)/H41</f>
        <v>1.5951331672734241</v>
      </c>
      <c r="J41" s="1">
        <f t="shared" ref="J41" si="5">150-I41</f>
        <v>148.40486683272658</v>
      </c>
    </row>
    <row r="42" spans="1:10" x14ac:dyDescent="0.3">
      <c r="A42" t="s">
        <v>40</v>
      </c>
      <c r="B42">
        <v>6326.9</v>
      </c>
      <c r="C42" s="1">
        <f>(11.1*500)/B42</f>
        <v>0.8772068469550649</v>
      </c>
      <c r="D42" s="1">
        <f>500-C42</f>
        <v>499.12279315304494</v>
      </c>
      <c r="G42" t="s">
        <v>40</v>
      </c>
      <c r="H42">
        <v>6326.9</v>
      </c>
      <c r="I42" s="1">
        <f>(11.1*500)/H42</f>
        <v>0.8772068469550649</v>
      </c>
      <c r="J42" s="1">
        <f>500-I42</f>
        <v>499.12279315304494</v>
      </c>
    </row>
    <row r="43" spans="1:10" x14ac:dyDescent="0.3">
      <c r="A43" t="s">
        <v>41</v>
      </c>
      <c r="B43">
        <v>1593.3</v>
      </c>
      <c r="C43" s="1">
        <f t="shared" si="0"/>
        <v>1.0450009414422896</v>
      </c>
      <c r="D43" s="1">
        <f t="shared" si="1"/>
        <v>148.95499905855772</v>
      </c>
      <c r="G43" t="s">
        <v>41</v>
      </c>
      <c r="H43">
        <v>1593.3</v>
      </c>
      <c r="I43" s="1">
        <f t="shared" ref="I43:I56" si="6">(11.1*150)/H43</f>
        <v>1.0450009414422896</v>
      </c>
      <c r="J43" s="1">
        <f t="shared" ref="J43:J56" si="7">150-I43</f>
        <v>148.95499905855772</v>
      </c>
    </row>
    <row r="44" spans="1:10" x14ac:dyDescent="0.3">
      <c r="A44" t="s">
        <v>42</v>
      </c>
      <c r="B44">
        <v>576</v>
      </c>
      <c r="C44" s="1">
        <f t="shared" si="0"/>
        <v>2.890625</v>
      </c>
      <c r="D44" s="1">
        <f t="shared" si="1"/>
        <v>147.109375</v>
      </c>
      <c r="G44" t="s">
        <v>42</v>
      </c>
      <c r="H44">
        <v>576</v>
      </c>
      <c r="I44" s="1">
        <f t="shared" si="6"/>
        <v>2.890625</v>
      </c>
      <c r="J44" s="1">
        <f t="shared" si="7"/>
        <v>147.109375</v>
      </c>
    </row>
    <row r="45" spans="1:10" x14ac:dyDescent="0.3">
      <c r="A45" t="s">
        <v>43</v>
      </c>
      <c r="B45">
        <v>512.79999999999995</v>
      </c>
      <c r="C45" s="1">
        <f t="shared" si="0"/>
        <v>3.2468798751950079</v>
      </c>
      <c r="D45" s="1">
        <f t="shared" si="1"/>
        <v>146.75312012480498</v>
      </c>
      <c r="G45" t="s">
        <v>43</v>
      </c>
      <c r="H45">
        <v>512.79999999999995</v>
      </c>
      <c r="I45" s="1">
        <f t="shared" si="6"/>
        <v>3.2468798751950079</v>
      </c>
      <c r="J45" s="1">
        <f t="shared" si="7"/>
        <v>146.75312012480498</v>
      </c>
    </row>
    <row r="46" spans="1:10" x14ac:dyDescent="0.3">
      <c r="A46" t="s">
        <v>44</v>
      </c>
      <c r="B46">
        <v>416.8</v>
      </c>
      <c r="C46" s="1">
        <f t="shared" ref="C46" si="8">(11.1*150)/B46</f>
        <v>3.9947216890595008</v>
      </c>
      <c r="D46" s="1">
        <f t="shared" ref="D46" si="9">150-C46</f>
        <v>146.0052783109405</v>
      </c>
      <c r="G46" t="s">
        <v>44</v>
      </c>
      <c r="H46">
        <v>416.8</v>
      </c>
      <c r="I46" s="1">
        <f t="shared" si="6"/>
        <v>3.9947216890595008</v>
      </c>
      <c r="J46" s="1">
        <f t="shared" si="7"/>
        <v>146.0052783109405</v>
      </c>
    </row>
    <row r="47" spans="1:10" x14ac:dyDescent="0.3">
      <c r="A47" t="s">
        <v>45</v>
      </c>
      <c r="B47">
        <v>69.900000000000006</v>
      </c>
      <c r="C47" s="1">
        <f t="shared" ref="C47:C56" si="10">(11.1*150)/B47</f>
        <v>23.819742489270386</v>
      </c>
      <c r="D47" s="1">
        <f t="shared" ref="D47:D56" si="11">150-C47</f>
        <v>126.18025751072962</v>
      </c>
      <c r="G47" t="s">
        <v>45</v>
      </c>
      <c r="H47">
        <v>69.900000000000006</v>
      </c>
      <c r="I47" s="1">
        <f t="shared" si="6"/>
        <v>23.819742489270386</v>
      </c>
      <c r="J47" s="1">
        <f t="shared" si="7"/>
        <v>126.18025751072962</v>
      </c>
    </row>
    <row r="48" spans="1:10" x14ac:dyDescent="0.3">
      <c r="A48" t="s">
        <v>46</v>
      </c>
      <c r="B48">
        <v>1485.5</v>
      </c>
      <c r="C48" s="1">
        <f t="shared" si="10"/>
        <v>1.120834735779199</v>
      </c>
      <c r="D48" s="1">
        <f t="shared" si="11"/>
        <v>148.8791652642208</v>
      </c>
      <c r="G48" t="s">
        <v>46</v>
      </c>
      <c r="H48">
        <v>1485.5</v>
      </c>
      <c r="I48" s="1">
        <f t="shared" si="6"/>
        <v>1.120834735779199</v>
      </c>
      <c r="J48" s="1">
        <f t="shared" si="7"/>
        <v>148.8791652642208</v>
      </c>
    </row>
    <row r="49" spans="1:10" x14ac:dyDescent="0.3">
      <c r="A49" t="s">
        <v>47</v>
      </c>
      <c r="B49">
        <v>567.6</v>
      </c>
      <c r="C49" s="1">
        <f t="shared" si="10"/>
        <v>2.9334038054968286</v>
      </c>
      <c r="D49" s="1">
        <f t="shared" si="11"/>
        <v>147.06659619450318</v>
      </c>
      <c r="G49" t="s">
        <v>47</v>
      </c>
      <c r="H49">
        <v>567.6</v>
      </c>
      <c r="I49" s="1">
        <f t="shared" si="6"/>
        <v>2.9334038054968286</v>
      </c>
      <c r="J49" s="1">
        <f t="shared" si="7"/>
        <v>147.06659619450318</v>
      </c>
    </row>
    <row r="50" spans="1:10" x14ac:dyDescent="0.3">
      <c r="A50" t="s">
        <v>48</v>
      </c>
      <c r="B50">
        <v>40.799999999999997</v>
      </c>
      <c r="C50" s="1">
        <f t="shared" si="10"/>
        <v>40.808823529411768</v>
      </c>
      <c r="D50" s="1">
        <f t="shared" si="11"/>
        <v>109.19117647058823</v>
      </c>
      <c r="G50" t="s">
        <v>48</v>
      </c>
      <c r="H50">
        <v>40.799999999999997</v>
      </c>
      <c r="I50" s="1">
        <f t="shared" si="6"/>
        <v>40.808823529411768</v>
      </c>
      <c r="J50" s="1">
        <f t="shared" si="7"/>
        <v>109.19117647058823</v>
      </c>
    </row>
    <row r="51" spans="1:10" x14ac:dyDescent="0.3">
      <c r="A51" t="s">
        <v>49</v>
      </c>
      <c r="B51">
        <v>305.7</v>
      </c>
      <c r="C51" s="1">
        <f t="shared" si="10"/>
        <v>5.4465161923454373</v>
      </c>
      <c r="D51" s="1">
        <f t="shared" si="11"/>
        <v>144.55348380765457</v>
      </c>
      <c r="G51" t="s">
        <v>49</v>
      </c>
      <c r="H51">
        <v>305.7</v>
      </c>
      <c r="I51" s="1">
        <f t="shared" si="6"/>
        <v>5.4465161923454373</v>
      </c>
      <c r="J51" s="1">
        <f t="shared" si="7"/>
        <v>144.55348380765457</v>
      </c>
    </row>
    <row r="52" spans="1:10" x14ac:dyDescent="0.3">
      <c r="A52">
        <v>41</v>
      </c>
      <c r="B52">
        <v>507.4</v>
      </c>
      <c r="C52" s="1">
        <f t="shared" si="10"/>
        <v>3.2814347654710287</v>
      </c>
      <c r="D52" s="1">
        <f t="shared" si="11"/>
        <v>146.71856523452897</v>
      </c>
      <c r="G52">
        <v>41</v>
      </c>
      <c r="H52">
        <v>507.4</v>
      </c>
      <c r="I52" s="1">
        <f t="shared" si="6"/>
        <v>3.2814347654710287</v>
      </c>
      <c r="J52" s="1">
        <f t="shared" si="7"/>
        <v>146.71856523452897</v>
      </c>
    </row>
    <row r="53" spans="1:10" x14ac:dyDescent="0.3">
      <c r="A53" t="s">
        <v>50</v>
      </c>
      <c r="B53">
        <v>727.8</v>
      </c>
      <c r="C53" s="1">
        <f t="shared" si="10"/>
        <v>2.287716405605936</v>
      </c>
      <c r="D53" s="1">
        <f t="shared" si="11"/>
        <v>147.71228359439405</v>
      </c>
      <c r="G53" t="s">
        <v>50</v>
      </c>
      <c r="H53">
        <v>727.8</v>
      </c>
      <c r="I53" s="1">
        <f t="shared" si="6"/>
        <v>2.287716405605936</v>
      </c>
      <c r="J53" s="1">
        <f t="shared" si="7"/>
        <v>147.71228359439405</v>
      </c>
    </row>
    <row r="54" spans="1:10" x14ac:dyDescent="0.3">
      <c r="A54" t="s">
        <v>51</v>
      </c>
      <c r="B54">
        <v>310.89999999999998</v>
      </c>
      <c r="C54" s="1">
        <f t="shared" si="10"/>
        <v>5.3554197491154714</v>
      </c>
      <c r="D54" s="1">
        <f t="shared" si="11"/>
        <v>144.64458025088453</v>
      </c>
      <c r="G54" t="s">
        <v>51</v>
      </c>
      <c r="H54">
        <v>310.89999999999998</v>
      </c>
      <c r="I54" s="1">
        <f t="shared" si="6"/>
        <v>5.3554197491154714</v>
      </c>
      <c r="J54" s="1">
        <f t="shared" si="7"/>
        <v>144.64458025088453</v>
      </c>
    </row>
    <row r="55" spans="1:10" x14ac:dyDescent="0.3">
      <c r="A55" t="s">
        <v>52</v>
      </c>
      <c r="B55">
        <v>344.5</v>
      </c>
      <c r="C55" s="1">
        <f t="shared" si="10"/>
        <v>4.833091436865022</v>
      </c>
      <c r="D55" s="1">
        <f t="shared" si="11"/>
        <v>145.16690856313497</v>
      </c>
      <c r="G55" t="s">
        <v>52</v>
      </c>
      <c r="H55">
        <v>344.5</v>
      </c>
      <c r="I55" s="1">
        <f t="shared" si="6"/>
        <v>4.833091436865022</v>
      </c>
      <c r="J55" s="1">
        <f t="shared" si="7"/>
        <v>145.16690856313497</v>
      </c>
    </row>
    <row r="56" spans="1:10" x14ac:dyDescent="0.3">
      <c r="A56" t="s">
        <v>53</v>
      </c>
      <c r="B56">
        <v>107.2</v>
      </c>
      <c r="C56" s="1">
        <f t="shared" si="10"/>
        <v>15.531716417910447</v>
      </c>
      <c r="D56" s="1">
        <f t="shared" si="11"/>
        <v>134.46828358208955</v>
      </c>
      <c r="G56" t="s">
        <v>53</v>
      </c>
      <c r="H56">
        <v>107.2</v>
      </c>
      <c r="I56" s="1">
        <f t="shared" si="6"/>
        <v>15.531716417910447</v>
      </c>
      <c r="J56" s="1">
        <f t="shared" si="7"/>
        <v>134.46828358208955</v>
      </c>
    </row>
    <row r="57" spans="1:10" x14ac:dyDescent="0.3">
      <c r="A57" t="s">
        <v>6</v>
      </c>
      <c r="B57">
        <v>137.69999999999999</v>
      </c>
      <c r="C57" s="1">
        <v>12.091503267973858</v>
      </c>
      <c r="D57" s="1">
        <v>137.90849673202615</v>
      </c>
      <c r="G57" t="s">
        <v>6</v>
      </c>
      <c r="H57">
        <v>137.69999999999999</v>
      </c>
      <c r="I57" s="1">
        <v>12.091503267973858</v>
      </c>
      <c r="J57" s="1">
        <v>137.90849673202615</v>
      </c>
    </row>
    <row r="58" spans="1:10" x14ac:dyDescent="0.3">
      <c r="A58" t="s">
        <v>7</v>
      </c>
      <c r="B58">
        <v>438.9</v>
      </c>
      <c r="C58" s="1">
        <v>3.7935748462064254</v>
      </c>
      <c r="D58" s="1">
        <v>146.20642515379359</v>
      </c>
      <c r="G58" t="s">
        <v>7</v>
      </c>
      <c r="H58">
        <v>438.9</v>
      </c>
      <c r="I58" s="1">
        <v>3.7935748462064254</v>
      </c>
      <c r="J58" s="1">
        <v>146.20642515379359</v>
      </c>
    </row>
    <row r="59" spans="1:10" x14ac:dyDescent="0.3">
      <c r="A59" t="s">
        <v>8</v>
      </c>
      <c r="B59">
        <v>115.4</v>
      </c>
      <c r="C59" s="1">
        <v>14.428076256499132</v>
      </c>
      <c r="D59" s="1">
        <v>135.57192374350086</v>
      </c>
      <c r="G59" t="s">
        <v>12</v>
      </c>
      <c r="H59">
        <v>233.8</v>
      </c>
      <c r="I59" s="1">
        <v>7.1214713430282286</v>
      </c>
      <c r="J59" s="1">
        <v>142.87852865697178</v>
      </c>
    </row>
    <row r="60" spans="1:10" x14ac:dyDescent="0.3">
      <c r="A60" t="s">
        <v>12</v>
      </c>
      <c r="B60">
        <v>233.8</v>
      </c>
      <c r="C60" s="1">
        <v>7.1214713430282286</v>
      </c>
      <c r="D60" s="1">
        <v>142.87852865697178</v>
      </c>
      <c r="G60" t="s">
        <v>17</v>
      </c>
      <c r="H60">
        <v>1712.9</v>
      </c>
      <c r="I60" s="1">
        <v>0.97203572888084533</v>
      </c>
      <c r="J60" s="1">
        <v>149.02796427111915</v>
      </c>
    </row>
    <row r="61" spans="1:10" x14ac:dyDescent="0.3">
      <c r="A61" t="s">
        <v>13</v>
      </c>
      <c r="B61">
        <v>1190.3</v>
      </c>
      <c r="C61" s="1">
        <v>1.3988070234394692</v>
      </c>
      <c r="D61" s="1">
        <v>148.60119297656053</v>
      </c>
      <c r="G61" t="s">
        <v>21</v>
      </c>
      <c r="H61">
        <v>851.2</v>
      </c>
      <c r="I61" s="1">
        <v>1.9560620300751879</v>
      </c>
      <c r="J61" s="1">
        <v>148.0439379699248</v>
      </c>
    </row>
    <row r="62" spans="1:10" x14ac:dyDescent="0.3">
      <c r="A62" t="s">
        <v>17</v>
      </c>
      <c r="B62">
        <v>1712.9</v>
      </c>
      <c r="C62" s="1">
        <v>0.97203572888084533</v>
      </c>
      <c r="D62" s="1">
        <v>149.02796427111915</v>
      </c>
      <c r="G62" t="s">
        <v>30</v>
      </c>
      <c r="H62">
        <v>392.9</v>
      </c>
      <c r="I62" s="1">
        <v>4.2377195215067447</v>
      </c>
      <c r="J62" s="1">
        <v>145.76228047849327</v>
      </c>
    </row>
    <row r="63" spans="1:10" x14ac:dyDescent="0.3">
      <c r="A63" t="s">
        <v>18</v>
      </c>
      <c r="B63">
        <v>1325.5</v>
      </c>
      <c r="C63" s="1">
        <v>1.2561297623538288</v>
      </c>
      <c r="D63" s="1">
        <v>148.74387023764618</v>
      </c>
      <c r="G63" t="s">
        <v>32</v>
      </c>
      <c r="H63">
        <v>678.6</v>
      </c>
      <c r="I63" s="1">
        <v>2.453580901856764</v>
      </c>
      <c r="J63" s="1">
        <v>147.54641909814325</v>
      </c>
    </row>
    <row r="64" spans="1:10" x14ac:dyDescent="0.3">
      <c r="A64" t="s">
        <v>19</v>
      </c>
      <c r="B64">
        <v>756.5</v>
      </c>
      <c r="C64" s="1">
        <v>2.2009253139458029</v>
      </c>
      <c r="D64" s="1">
        <v>147.79907468605418</v>
      </c>
    </row>
    <row r="65" spans="1:4" x14ac:dyDescent="0.3">
      <c r="A65" t="s">
        <v>21</v>
      </c>
      <c r="B65">
        <v>851.2</v>
      </c>
      <c r="C65" s="1">
        <v>1.9560620300751879</v>
      </c>
      <c r="D65" s="1">
        <v>148.0439379699248</v>
      </c>
    </row>
    <row r="66" spans="1:4" x14ac:dyDescent="0.3">
      <c r="A66" t="s">
        <v>30</v>
      </c>
      <c r="B66">
        <v>392.9</v>
      </c>
      <c r="C66" s="1">
        <v>4.2377195215067447</v>
      </c>
      <c r="D66" s="1">
        <v>145.76228047849327</v>
      </c>
    </row>
    <row r="67" spans="1:4" x14ac:dyDescent="0.3">
      <c r="A67" t="s">
        <v>32</v>
      </c>
      <c r="B67">
        <v>678.6</v>
      </c>
      <c r="C67" s="1">
        <v>2.453580901856764</v>
      </c>
      <c r="D67" s="1">
        <v>147.54641909814325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6FDC-BF59-485C-8118-F0412C5F34A5}">
  <dimension ref="A1:D33"/>
  <sheetViews>
    <sheetView zoomScale="110" zoomScaleNormal="110" workbookViewId="0">
      <selection activeCell="C6" sqref="C6"/>
    </sheetView>
  </sheetViews>
  <sheetFormatPr defaultRowHeight="14.4" x14ac:dyDescent="0.3"/>
  <sheetData>
    <row r="1" spans="1:4" x14ac:dyDescent="0.3">
      <c r="B1" t="s">
        <v>80</v>
      </c>
      <c r="C1" t="s">
        <v>78</v>
      </c>
      <c r="D1" t="s">
        <v>79</v>
      </c>
    </row>
    <row r="2" spans="1:4" x14ac:dyDescent="0.3">
      <c r="A2" t="s">
        <v>36</v>
      </c>
      <c r="B2">
        <v>6547.4</v>
      </c>
      <c r="C2" s="1">
        <v>0.84766472187433184</v>
      </c>
      <c r="D2" s="1">
        <v>499.15233527812569</v>
      </c>
    </row>
    <row r="3" spans="1:4" x14ac:dyDescent="0.3">
      <c r="A3" t="s">
        <v>37</v>
      </c>
      <c r="B3">
        <v>2387.6999999999998</v>
      </c>
      <c r="C3" s="1">
        <v>2.3244126146500816</v>
      </c>
      <c r="D3" s="1">
        <v>497.6755873853499</v>
      </c>
    </row>
    <row r="4" spans="1:4" x14ac:dyDescent="0.3">
      <c r="A4" t="s">
        <v>7</v>
      </c>
      <c r="B4">
        <v>438.9</v>
      </c>
      <c r="C4" s="1">
        <v>3.7935748462064254</v>
      </c>
      <c r="D4" s="1">
        <v>146.20642515379359</v>
      </c>
    </row>
    <row r="5" spans="1:4" x14ac:dyDescent="0.3">
      <c r="A5" t="s">
        <v>12</v>
      </c>
      <c r="B5">
        <v>233.8</v>
      </c>
      <c r="C5" s="1">
        <v>7.1214713430282286</v>
      </c>
      <c r="D5" s="1">
        <v>142.87852865697178</v>
      </c>
    </row>
    <row r="6" spans="1:4" x14ac:dyDescent="0.3">
      <c r="A6" t="s">
        <v>17</v>
      </c>
      <c r="B6">
        <v>1712.9</v>
      </c>
      <c r="C6" s="1">
        <v>0.97203572888084533</v>
      </c>
      <c r="D6" s="1">
        <v>149.02796427111915</v>
      </c>
    </row>
    <row r="7" spans="1:4" x14ac:dyDescent="0.3">
      <c r="A7" t="s">
        <v>21</v>
      </c>
      <c r="B7">
        <v>851.2</v>
      </c>
      <c r="C7" s="1">
        <v>1.9560620300751879</v>
      </c>
      <c r="D7" s="1">
        <v>148.0439379699248</v>
      </c>
    </row>
    <row r="8" spans="1:4" x14ac:dyDescent="0.3">
      <c r="A8" t="s">
        <v>30</v>
      </c>
      <c r="B8">
        <v>392.9</v>
      </c>
      <c r="C8" s="1">
        <v>4.2377195215067447</v>
      </c>
      <c r="D8" s="1">
        <v>145.76228047849327</v>
      </c>
    </row>
    <row r="9" spans="1:4" x14ac:dyDescent="0.3">
      <c r="A9" t="s">
        <v>32</v>
      </c>
      <c r="B9">
        <v>678.6</v>
      </c>
      <c r="C9" s="1">
        <v>2.453580901856764</v>
      </c>
      <c r="D9" s="1">
        <v>147.54641909814325</v>
      </c>
    </row>
    <row r="10" spans="1:4" x14ac:dyDescent="0.3">
      <c r="A10" t="s">
        <v>54</v>
      </c>
      <c r="B10">
        <v>145.9</v>
      </c>
      <c r="C10" s="1">
        <f>(11.1*150)/B10</f>
        <v>11.411925976696367</v>
      </c>
      <c r="D10" s="1">
        <f t="shared" ref="D10" si="0">150-C10</f>
        <v>138.58807402330365</v>
      </c>
    </row>
    <row r="11" spans="1:4" x14ac:dyDescent="0.3">
      <c r="A11" t="s">
        <v>55</v>
      </c>
      <c r="B11">
        <v>195.2</v>
      </c>
      <c r="C11" s="1">
        <f t="shared" ref="C11:C33" si="1">(11.1*150)/B11</f>
        <v>8.5297131147540988</v>
      </c>
      <c r="D11" s="1">
        <f t="shared" ref="D11:D33" si="2">150-C11</f>
        <v>141.47028688524591</v>
      </c>
    </row>
    <row r="12" spans="1:4" x14ac:dyDescent="0.3">
      <c r="A12" t="s">
        <v>56</v>
      </c>
      <c r="B12">
        <v>102.8</v>
      </c>
      <c r="C12" s="1">
        <f t="shared" si="1"/>
        <v>16.196498054474709</v>
      </c>
      <c r="D12" s="1">
        <f t="shared" si="2"/>
        <v>133.80350194552528</v>
      </c>
    </row>
    <row r="13" spans="1:4" x14ac:dyDescent="0.3">
      <c r="A13" t="s">
        <v>57</v>
      </c>
      <c r="B13">
        <v>242.3</v>
      </c>
      <c r="C13" s="1">
        <f t="shared" si="1"/>
        <v>6.8716467189434578</v>
      </c>
      <c r="D13" s="1">
        <f t="shared" si="2"/>
        <v>143.12835328105655</v>
      </c>
    </row>
    <row r="14" spans="1:4" x14ac:dyDescent="0.3">
      <c r="A14" t="s">
        <v>58</v>
      </c>
      <c r="B14">
        <v>215.1</v>
      </c>
      <c r="C14" s="1">
        <f t="shared" si="1"/>
        <v>7.7405857740585775</v>
      </c>
      <c r="D14" s="1">
        <f t="shared" si="2"/>
        <v>142.25941422594141</v>
      </c>
    </row>
    <row r="15" spans="1:4" x14ac:dyDescent="0.3">
      <c r="A15" t="s">
        <v>59</v>
      </c>
      <c r="B15">
        <v>497.4</v>
      </c>
      <c r="C15" s="1">
        <f t="shared" si="1"/>
        <v>3.3474065138721354</v>
      </c>
      <c r="D15" s="1">
        <f t="shared" si="2"/>
        <v>146.65259348612787</v>
      </c>
    </row>
    <row r="16" spans="1:4" x14ac:dyDescent="0.3">
      <c r="A16" t="s">
        <v>60</v>
      </c>
      <c r="B16">
        <v>103.9</v>
      </c>
      <c r="C16" s="1">
        <f t="shared" si="1"/>
        <v>16.025024061597691</v>
      </c>
      <c r="D16" s="1">
        <f t="shared" si="2"/>
        <v>133.97497593840231</v>
      </c>
    </row>
    <row r="17" spans="1:4" x14ac:dyDescent="0.3">
      <c r="A17" t="s">
        <v>61</v>
      </c>
      <c r="B17">
        <v>169.5</v>
      </c>
      <c r="C17" s="1">
        <f t="shared" si="1"/>
        <v>9.8230088495575227</v>
      </c>
      <c r="D17" s="1">
        <f t="shared" si="2"/>
        <v>140.17699115044249</v>
      </c>
    </row>
    <row r="18" spans="1:4" x14ac:dyDescent="0.3">
      <c r="A18" t="s">
        <v>62</v>
      </c>
      <c r="B18">
        <v>187.1</v>
      </c>
      <c r="C18" s="1">
        <f t="shared" si="1"/>
        <v>8.8989845002672379</v>
      </c>
      <c r="D18" s="1">
        <f t="shared" si="2"/>
        <v>141.10101549973277</v>
      </c>
    </row>
    <row r="19" spans="1:4" x14ac:dyDescent="0.3">
      <c r="A19" t="s">
        <v>63</v>
      </c>
      <c r="B19">
        <v>320.10000000000002</v>
      </c>
      <c r="C19" s="1">
        <f t="shared" si="1"/>
        <v>5.2014995313964381</v>
      </c>
      <c r="D19" s="1">
        <f t="shared" si="2"/>
        <v>144.79850046860355</v>
      </c>
    </row>
    <row r="20" spans="1:4" x14ac:dyDescent="0.3">
      <c r="A20" t="s">
        <v>64</v>
      </c>
      <c r="B20">
        <v>164.8</v>
      </c>
      <c r="C20" s="1">
        <f t="shared" si="1"/>
        <v>10.103155339805825</v>
      </c>
      <c r="D20" s="1">
        <f t="shared" si="2"/>
        <v>139.89684466019418</v>
      </c>
    </row>
    <row r="21" spans="1:4" x14ac:dyDescent="0.3">
      <c r="A21" t="s">
        <v>65</v>
      </c>
      <c r="B21">
        <v>496.8</v>
      </c>
      <c r="C21" s="1">
        <f t="shared" si="1"/>
        <v>3.3514492753623188</v>
      </c>
      <c r="D21" s="1">
        <f t="shared" si="2"/>
        <v>146.64855072463769</v>
      </c>
    </row>
    <row r="22" spans="1:4" x14ac:dyDescent="0.3">
      <c r="A22" t="s">
        <v>66</v>
      </c>
      <c r="B22">
        <v>124.5</v>
      </c>
      <c r="C22" s="1">
        <f t="shared" si="1"/>
        <v>13.373493975903614</v>
      </c>
      <c r="D22" s="1">
        <f t="shared" si="2"/>
        <v>136.62650602409639</v>
      </c>
    </row>
    <row r="23" spans="1:4" x14ac:dyDescent="0.3">
      <c r="A23" t="s">
        <v>67</v>
      </c>
      <c r="B23">
        <v>105.6</v>
      </c>
      <c r="C23" s="1">
        <f t="shared" si="1"/>
        <v>15.767045454545455</v>
      </c>
      <c r="D23" s="1">
        <f t="shared" si="2"/>
        <v>134.23295454545453</v>
      </c>
    </row>
    <row r="24" spans="1:4" x14ac:dyDescent="0.3">
      <c r="A24" t="s">
        <v>68</v>
      </c>
      <c r="B24">
        <v>478.7</v>
      </c>
      <c r="C24" s="1">
        <f t="shared" si="1"/>
        <v>3.4781700438688112</v>
      </c>
      <c r="D24" s="1">
        <f t="shared" si="2"/>
        <v>146.5218299561312</v>
      </c>
    </row>
    <row r="25" spans="1:4" x14ac:dyDescent="0.3">
      <c r="A25" t="s">
        <v>69</v>
      </c>
      <c r="B25">
        <v>62.7</v>
      </c>
      <c r="C25" s="1">
        <f t="shared" si="1"/>
        <v>26.555023923444974</v>
      </c>
      <c r="D25" s="1">
        <f t="shared" si="2"/>
        <v>123.44497607655502</v>
      </c>
    </row>
    <row r="26" spans="1:4" x14ac:dyDescent="0.3">
      <c r="A26" t="s">
        <v>70</v>
      </c>
      <c r="B26">
        <v>254.9</v>
      </c>
      <c r="C26" s="1">
        <f t="shared" si="1"/>
        <v>6.5319733228717141</v>
      </c>
      <c r="D26" s="1">
        <f t="shared" si="2"/>
        <v>143.46802667712828</v>
      </c>
    </row>
    <row r="27" spans="1:4" x14ac:dyDescent="0.3">
      <c r="A27" t="s">
        <v>71</v>
      </c>
      <c r="B27">
        <v>215.1</v>
      </c>
      <c r="C27" s="1">
        <f t="shared" si="1"/>
        <v>7.7405857740585775</v>
      </c>
      <c r="D27" s="1">
        <f t="shared" si="2"/>
        <v>142.25941422594141</v>
      </c>
    </row>
    <row r="28" spans="1:4" x14ac:dyDescent="0.3">
      <c r="A28" t="s">
        <v>72</v>
      </c>
      <c r="B28">
        <v>209.1</v>
      </c>
      <c r="C28" s="1">
        <f t="shared" si="1"/>
        <v>7.962697274031564</v>
      </c>
      <c r="D28" s="1">
        <f t="shared" si="2"/>
        <v>142.03730272596843</v>
      </c>
    </row>
    <row r="29" spans="1:4" x14ac:dyDescent="0.3">
      <c r="A29" t="s">
        <v>73</v>
      </c>
      <c r="B29">
        <v>234.4</v>
      </c>
      <c r="C29" s="1">
        <f t="shared" si="1"/>
        <v>7.1032423208191124</v>
      </c>
      <c r="D29" s="1">
        <f t="shared" si="2"/>
        <v>142.89675767918089</v>
      </c>
    </row>
    <row r="30" spans="1:4" x14ac:dyDescent="0.3">
      <c r="A30" t="s">
        <v>74</v>
      </c>
      <c r="B30">
        <v>170.4</v>
      </c>
      <c r="C30" s="1">
        <f t="shared" si="1"/>
        <v>9.77112676056338</v>
      </c>
      <c r="D30" s="1">
        <f t="shared" si="2"/>
        <v>140.22887323943661</v>
      </c>
    </row>
    <row r="31" spans="1:4" x14ac:dyDescent="0.3">
      <c r="A31" t="s">
        <v>75</v>
      </c>
      <c r="B31">
        <v>165.8</v>
      </c>
      <c r="C31" s="1">
        <f t="shared" si="1"/>
        <v>10.042219541616404</v>
      </c>
      <c r="D31" s="1">
        <f t="shared" si="2"/>
        <v>139.95778045838358</v>
      </c>
    </row>
    <row r="32" spans="1:4" x14ac:dyDescent="0.3">
      <c r="A32" t="s">
        <v>76</v>
      </c>
      <c r="B32">
        <v>268.7</v>
      </c>
      <c r="C32" s="1">
        <f t="shared" si="1"/>
        <v>6.1965016747301824</v>
      </c>
      <c r="D32" s="1">
        <f t="shared" si="2"/>
        <v>143.80349832526983</v>
      </c>
    </row>
    <row r="33" spans="1:4" x14ac:dyDescent="0.3">
      <c r="A33" t="s">
        <v>77</v>
      </c>
      <c r="B33">
        <v>301.8</v>
      </c>
      <c r="C33" s="1">
        <f t="shared" si="1"/>
        <v>5.5168986083499005</v>
      </c>
      <c r="D33" s="1">
        <f t="shared" si="2"/>
        <v>144.48310139165011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C362-72FE-4EC7-AE7B-276B842E8571}">
  <dimension ref="A1:D23"/>
  <sheetViews>
    <sheetView tabSelected="1" workbookViewId="0">
      <selection activeCell="A20" sqref="A20"/>
    </sheetView>
  </sheetViews>
  <sheetFormatPr defaultRowHeight="14.4" x14ac:dyDescent="0.3"/>
  <sheetData>
    <row r="1" spans="1:4" x14ac:dyDescent="0.3">
      <c r="B1" t="s">
        <v>80</v>
      </c>
      <c r="C1" t="s">
        <v>78</v>
      </c>
      <c r="D1" t="s">
        <v>79</v>
      </c>
    </row>
    <row r="2" spans="1:4" x14ac:dyDescent="0.3">
      <c r="A2" t="s">
        <v>81</v>
      </c>
      <c r="B2">
        <v>239.9</v>
      </c>
      <c r="C2" s="1">
        <f t="shared" ref="C2:C3" si="0">(11.1*150)/B2</f>
        <v>6.9403918299291369</v>
      </c>
      <c r="D2" s="1">
        <f t="shared" ref="D2:D3" si="1">150-C2</f>
        <v>143.05960817007087</v>
      </c>
    </row>
    <row r="3" spans="1:4" x14ac:dyDescent="0.3">
      <c r="A3" t="s">
        <v>82</v>
      </c>
      <c r="B3">
        <v>76.7</v>
      </c>
      <c r="C3" s="1">
        <f t="shared" si="0"/>
        <v>21.707953063885267</v>
      </c>
      <c r="D3" s="1">
        <f t="shared" si="1"/>
        <v>128.29204693611473</v>
      </c>
    </row>
    <row r="4" spans="1:4" x14ac:dyDescent="0.3">
      <c r="A4" t="s">
        <v>83</v>
      </c>
      <c r="B4">
        <v>138.1</v>
      </c>
      <c r="C4" s="1">
        <f t="shared" ref="C4" si="2">(11.1*150)/B4</f>
        <v>12.056480811006518</v>
      </c>
      <c r="D4" s="1">
        <f t="shared" ref="D4" si="3">150-C4</f>
        <v>137.94351918899349</v>
      </c>
    </row>
    <row r="5" spans="1:4" x14ac:dyDescent="0.3">
      <c r="A5" t="s">
        <v>84</v>
      </c>
      <c r="B5">
        <v>134.69999999999999</v>
      </c>
      <c r="C5" s="1">
        <f t="shared" ref="C5:C23" si="4">(11.1*150)/B5</f>
        <v>12.360801781737194</v>
      </c>
      <c r="D5" s="1">
        <f t="shared" ref="D5:D23" si="5">150-C5</f>
        <v>137.63919821826281</v>
      </c>
    </row>
    <row r="6" spans="1:4" x14ac:dyDescent="0.3">
      <c r="A6" t="s">
        <v>85</v>
      </c>
      <c r="B6">
        <v>195.9</v>
      </c>
      <c r="C6" s="1">
        <f t="shared" si="4"/>
        <v>8.4992343032159265</v>
      </c>
      <c r="D6" s="1">
        <f t="shared" si="5"/>
        <v>141.50076569678407</v>
      </c>
    </row>
    <row r="7" spans="1:4" x14ac:dyDescent="0.3">
      <c r="A7" t="s">
        <v>86</v>
      </c>
      <c r="B7">
        <v>94.8</v>
      </c>
      <c r="C7" s="1">
        <f t="shared" si="4"/>
        <v>17.563291139240508</v>
      </c>
      <c r="D7" s="1">
        <f t="shared" si="5"/>
        <v>132.4367088607595</v>
      </c>
    </row>
    <row r="8" spans="1:4" x14ac:dyDescent="0.3">
      <c r="A8" t="s">
        <v>87</v>
      </c>
      <c r="B8">
        <v>109.9</v>
      </c>
      <c r="C8" s="1">
        <f t="shared" si="4"/>
        <v>15.150136487716106</v>
      </c>
      <c r="D8" s="1">
        <f t="shared" si="5"/>
        <v>134.84986351228389</v>
      </c>
    </row>
    <row r="9" spans="1:4" x14ac:dyDescent="0.3">
      <c r="A9" t="s">
        <v>88</v>
      </c>
      <c r="B9">
        <v>91.9</v>
      </c>
      <c r="C9" s="1">
        <f t="shared" si="4"/>
        <v>18.117519042437429</v>
      </c>
      <c r="D9" s="1">
        <f t="shared" si="5"/>
        <v>131.88248095756256</v>
      </c>
    </row>
    <row r="10" spans="1:4" x14ac:dyDescent="0.3">
      <c r="A10" t="s">
        <v>89</v>
      </c>
      <c r="B10">
        <v>143.30000000000001</v>
      </c>
      <c r="C10" s="1">
        <f t="shared" si="4"/>
        <v>11.618981158408932</v>
      </c>
      <c r="D10" s="1">
        <f t="shared" si="5"/>
        <v>138.38101884159107</v>
      </c>
    </row>
    <row r="11" spans="1:4" x14ac:dyDescent="0.3">
      <c r="A11" t="s">
        <v>90</v>
      </c>
      <c r="B11">
        <v>185.2</v>
      </c>
      <c r="C11" s="1">
        <f t="shared" si="4"/>
        <v>8.990280777537798</v>
      </c>
      <c r="D11" s="1">
        <f t="shared" si="5"/>
        <v>141.00971922246219</v>
      </c>
    </row>
    <row r="12" spans="1:4" x14ac:dyDescent="0.3">
      <c r="A12" t="s">
        <v>91</v>
      </c>
      <c r="B12">
        <v>126.3</v>
      </c>
      <c r="C12" s="1">
        <f t="shared" si="4"/>
        <v>13.18289786223278</v>
      </c>
      <c r="D12" s="1">
        <f t="shared" si="5"/>
        <v>136.81710213776722</v>
      </c>
    </row>
    <row r="13" spans="1:4" x14ac:dyDescent="0.3">
      <c r="A13" t="s">
        <v>92</v>
      </c>
      <c r="B13">
        <v>235.9</v>
      </c>
      <c r="C13" s="1">
        <f t="shared" si="4"/>
        <v>7.0580754557015686</v>
      </c>
      <c r="D13" s="1">
        <f t="shared" si="5"/>
        <v>142.94192454429844</v>
      </c>
    </row>
    <row r="14" spans="1:4" x14ac:dyDescent="0.3">
      <c r="A14" t="s">
        <v>93</v>
      </c>
      <c r="B14">
        <v>103.2</v>
      </c>
      <c r="C14" s="1">
        <f t="shared" si="4"/>
        <v>16.133720930232556</v>
      </c>
      <c r="D14" s="1">
        <f t="shared" si="5"/>
        <v>133.86627906976744</v>
      </c>
    </row>
    <row r="15" spans="1:4" x14ac:dyDescent="0.3">
      <c r="A15" t="s">
        <v>94</v>
      </c>
      <c r="B15">
        <v>212.7</v>
      </c>
      <c r="C15" s="1">
        <f t="shared" si="4"/>
        <v>7.8279266572637525</v>
      </c>
      <c r="D15" s="1">
        <f t="shared" si="5"/>
        <v>142.17207334273624</v>
      </c>
    </row>
    <row r="16" spans="1:4" x14ac:dyDescent="0.3">
      <c r="A16" t="s">
        <v>95</v>
      </c>
      <c r="B16">
        <v>218.1</v>
      </c>
      <c r="C16" s="1">
        <f t="shared" si="4"/>
        <v>7.6341127922971115</v>
      </c>
      <c r="D16" s="1">
        <f t="shared" si="5"/>
        <v>142.36588720770288</v>
      </c>
    </row>
    <row r="17" spans="1:4" x14ac:dyDescent="0.3">
      <c r="A17" t="s">
        <v>96</v>
      </c>
      <c r="B17">
        <v>174.3</v>
      </c>
      <c r="C17" s="1">
        <f t="shared" si="4"/>
        <v>9.5524956970740096</v>
      </c>
      <c r="D17" s="1">
        <f t="shared" si="5"/>
        <v>140.44750430292598</v>
      </c>
    </row>
    <row r="18" spans="1:4" x14ac:dyDescent="0.3">
      <c r="A18" t="s">
        <v>97</v>
      </c>
      <c r="B18">
        <v>218.6</v>
      </c>
      <c r="C18" s="1">
        <f t="shared" si="4"/>
        <v>7.6166514181152793</v>
      </c>
      <c r="D18" s="1">
        <f t="shared" si="5"/>
        <v>142.38334858188472</v>
      </c>
    </row>
    <row r="19" spans="1:4" x14ac:dyDescent="0.3">
      <c r="A19" t="s">
        <v>98</v>
      </c>
      <c r="B19">
        <v>235.4</v>
      </c>
      <c r="C19" s="1">
        <f t="shared" si="4"/>
        <v>7.0730671197960913</v>
      </c>
      <c r="D19" s="1">
        <f t="shared" si="5"/>
        <v>142.92693288020391</v>
      </c>
    </row>
    <row r="20" spans="1:4" x14ac:dyDescent="0.3">
      <c r="A20" t="s">
        <v>99</v>
      </c>
      <c r="B20">
        <v>54.8</v>
      </c>
      <c r="C20" s="1">
        <f t="shared" si="4"/>
        <v>30.383211678832119</v>
      </c>
      <c r="D20" s="1">
        <f t="shared" si="5"/>
        <v>119.61678832116789</v>
      </c>
    </row>
    <row r="21" spans="1:4" x14ac:dyDescent="0.3">
      <c r="A21" t="s">
        <v>100</v>
      </c>
      <c r="B21">
        <v>95.4</v>
      </c>
      <c r="C21" s="1">
        <f t="shared" si="4"/>
        <v>17.452830188679243</v>
      </c>
      <c r="D21" s="1">
        <f t="shared" si="5"/>
        <v>132.54716981132077</v>
      </c>
    </row>
    <row r="22" spans="1:4" x14ac:dyDescent="0.3">
      <c r="A22" t="s">
        <v>101</v>
      </c>
      <c r="B22">
        <v>75.5</v>
      </c>
      <c r="C22" s="1">
        <f t="shared" si="4"/>
        <v>22.05298013245033</v>
      </c>
      <c r="D22" s="1">
        <f t="shared" si="5"/>
        <v>127.94701986754967</v>
      </c>
    </row>
    <row r="23" spans="1:4" x14ac:dyDescent="0.3">
      <c r="A23" t="s">
        <v>102</v>
      </c>
      <c r="B23">
        <v>50</v>
      </c>
      <c r="C23" s="1">
        <f t="shared" si="4"/>
        <v>33.299999999999997</v>
      </c>
      <c r="D23" s="1">
        <f t="shared" si="5"/>
        <v>116.7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2020-10-07T12:57:46Z</dcterms:created>
  <dcterms:modified xsi:type="dcterms:W3CDTF">2020-11-17T14:29:21Z</dcterms:modified>
</cp:coreProperties>
</file>