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kow\Documents\Research\Data Analysis\10.1.20_amgen\"/>
    </mc:Choice>
  </mc:AlternateContent>
  <xr:revisionPtr revIDLastSave="0" documentId="13_ncr:1_{57E1D4AC-7378-4A7E-961C-9680CA72168F}" xr6:coauthVersionLast="45" xr6:coauthVersionMax="45" xr10:uidLastSave="{00000000-0000-0000-0000-000000000000}"/>
  <bookViews>
    <workbookView xWindow="-108" yWindow="-108" windowWidth="23256" windowHeight="12576" activeTab="4" xr2:uid="{00000000-000D-0000-FFFF-FFFF00000000}"/>
  </bookViews>
  <sheets>
    <sheet name="Sheet1" sheetId="1" r:id="rId1"/>
    <sheet name="4 Degree Conj" sheetId="2" r:id="rId2"/>
    <sheet name="RT Conj" sheetId="3" r:id="rId3"/>
    <sheet name="0.1PEG" sheetId="4" r:id="rId4"/>
    <sheet name="0.01PEG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23" i="5" l="1"/>
  <c r="Q23" i="5"/>
  <c r="P23" i="5"/>
  <c r="H23" i="5"/>
  <c r="G23" i="5"/>
  <c r="F23" i="5"/>
  <c r="O18" i="5"/>
  <c r="N18" i="5"/>
  <c r="E18" i="5"/>
  <c r="D18" i="5"/>
  <c r="R10" i="5"/>
  <c r="Q10" i="5"/>
  <c r="P10" i="5"/>
  <c r="H10" i="5"/>
  <c r="G10" i="5"/>
  <c r="F10" i="5"/>
  <c r="O5" i="5"/>
  <c r="N5" i="5"/>
  <c r="E5" i="5"/>
  <c r="D5" i="5"/>
  <c r="O23" i="4"/>
  <c r="N23" i="4"/>
  <c r="E23" i="4"/>
  <c r="D23" i="4"/>
  <c r="R18" i="4"/>
  <c r="Q18" i="4"/>
  <c r="P18" i="4"/>
  <c r="H18" i="4"/>
  <c r="G18" i="4"/>
  <c r="F18" i="4"/>
  <c r="O10" i="4"/>
  <c r="N10" i="4"/>
  <c r="E10" i="4"/>
  <c r="D10" i="4"/>
  <c r="R5" i="4"/>
  <c r="Q5" i="4"/>
  <c r="P5" i="4"/>
  <c r="H5" i="4"/>
  <c r="G5" i="4"/>
  <c r="F5" i="4"/>
  <c r="H20" i="3"/>
  <c r="G20" i="3"/>
  <c r="F20" i="3"/>
  <c r="E15" i="3"/>
  <c r="D15" i="3"/>
  <c r="E10" i="3"/>
  <c r="D10" i="3"/>
  <c r="H5" i="3"/>
  <c r="G5" i="3"/>
  <c r="F5" i="3"/>
  <c r="R20" i="3"/>
  <c r="Q20" i="3"/>
  <c r="P20" i="3"/>
  <c r="O15" i="3"/>
  <c r="N15" i="3"/>
  <c r="O10" i="3"/>
  <c r="N10" i="3"/>
  <c r="R5" i="3"/>
  <c r="Q5" i="3"/>
  <c r="P5" i="3"/>
  <c r="R20" i="2"/>
  <c r="Q20" i="2"/>
  <c r="P20" i="2"/>
  <c r="O15" i="2"/>
  <c r="N15" i="2"/>
  <c r="O10" i="2"/>
  <c r="N10" i="2"/>
  <c r="R5" i="2"/>
  <c r="Q5" i="2"/>
  <c r="P5" i="2"/>
  <c r="H20" i="2"/>
  <c r="G20" i="2"/>
  <c r="F20" i="2"/>
  <c r="E15" i="2"/>
  <c r="D15" i="2"/>
  <c r="E10" i="2"/>
  <c r="D10" i="2"/>
  <c r="H5" i="2"/>
  <c r="G5" i="2"/>
  <c r="F5" i="2"/>
  <c r="R41" i="1"/>
  <c r="Q41" i="1"/>
  <c r="P41" i="1"/>
  <c r="O36" i="1"/>
  <c r="N36" i="1"/>
  <c r="O31" i="1"/>
  <c r="N31" i="1"/>
  <c r="R26" i="1"/>
  <c r="Q26" i="1"/>
  <c r="P26" i="1"/>
  <c r="R21" i="1"/>
  <c r="Q21" i="1"/>
  <c r="P21" i="1"/>
  <c r="O16" i="1"/>
  <c r="N16" i="1"/>
  <c r="O11" i="1"/>
  <c r="N11" i="1"/>
  <c r="R6" i="1"/>
  <c r="Q6" i="1"/>
  <c r="P6" i="1"/>
  <c r="H41" i="1"/>
  <c r="G41" i="1"/>
  <c r="F41" i="1"/>
  <c r="E36" i="1"/>
  <c r="D36" i="1"/>
  <c r="E31" i="1"/>
  <c r="D31" i="1"/>
  <c r="H26" i="1"/>
  <c r="G26" i="1"/>
  <c r="F26" i="1"/>
  <c r="H21" i="1"/>
  <c r="G21" i="1"/>
  <c r="F21" i="1"/>
  <c r="E16" i="1"/>
  <c r="D16" i="1"/>
  <c r="E11" i="1"/>
  <c r="D11" i="1"/>
  <c r="G6" i="1"/>
  <c r="H6" i="1"/>
  <c r="F6" i="1"/>
</calcChain>
</file>

<file path=xl/sharedStrings.xml><?xml version="1.0" encoding="utf-8"?>
<sst xmlns="http://schemas.openxmlformats.org/spreadsheetml/2006/main" count="386" uniqueCount="41">
  <si>
    <t>Record</t>
  </si>
  <si>
    <t>Type</t>
  </si>
  <si>
    <t>Sample Name</t>
  </si>
  <si>
    <t>Z-Ave</t>
  </si>
  <si>
    <t>PdI</t>
  </si>
  <si>
    <t>ZP</t>
  </si>
  <si>
    <t>Mob</t>
  </si>
  <si>
    <t>Cond</t>
  </si>
  <si>
    <t xml:space="preserve"> </t>
  </si>
  <si>
    <t>d.nm</t>
  </si>
  <si>
    <t>mV</t>
  </si>
  <si>
    <t>µmcm/Vs</t>
  </si>
  <si>
    <t>mS/cm</t>
  </si>
  <si>
    <t>Zeta</t>
  </si>
  <si>
    <t>amgen_conj_rt_0.1PEG 1</t>
  </si>
  <si>
    <t>amgen_conj_rt_0.1PEG 2</t>
  </si>
  <si>
    <t>amgen_conj_rt_0.1PEG 3</t>
  </si>
  <si>
    <t>Size</t>
  </si>
  <si>
    <t>amgen_conj_rt_0.01PEG 1</t>
  </si>
  <si>
    <t>amgen_conj_rt_0.01PEG 2</t>
  </si>
  <si>
    <t>amgen_conj_rt_0.01PEG 3</t>
  </si>
  <si>
    <t>amgen_conj_4deg_0.1PEG 1</t>
  </si>
  <si>
    <t>amgen_conj_4deg_0.1PEG 2</t>
  </si>
  <si>
    <t>amgen_conj_4deg_0.1PEG 3</t>
  </si>
  <si>
    <t>amgen_conj_4deg_0.01PEG 1</t>
  </si>
  <si>
    <t>amgen_conj_4deg_0.01PEG 2</t>
  </si>
  <si>
    <t>amgen_conj_4deg_0.01PEG 3</t>
  </si>
  <si>
    <t>amgen_conj_4deg_ovn_0.1PEG 1</t>
  </si>
  <si>
    <t>amgen_conj_4deg_ovn_0.1PEG 2</t>
  </si>
  <si>
    <t>amgen_conj_4deg_ovn_0.1PEG 3</t>
  </si>
  <si>
    <t>amgen_conj_4deg_ovn_0.01PEG 1</t>
  </si>
  <si>
    <t>amgen_conj_4deg_ovn_0.01PEG 2</t>
  </si>
  <si>
    <t>amgen_conj_4deg_ovn_0.01PEG 3</t>
  </si>
  <si>
    <t>amgen_conj_rt_ovn_0.1PEG 1</t>
  </si>
  <si>
    <t>amgen_conj_rt_ovn_0.1PEG 2</t>
  </si>
  <si>
    <t>amgen_conj_rt_ovn_0.1PEG 3</t>
  </si>
  <si>
    <t>amgen_conj_rt_ovn_0.01PEG 1</t>
  </si>
  <si>
    <t>amgen_conj_rt_ovn_0.01PEG 2</t>
  </si>
  <si>
    <t>amgen_conj_rt_ovn_0.01PEG 3</t>
  </si>
  <si>
    <t>1 Hour</t>
  </si>
  <si>
    <t>Overnight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</si>
</sst>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;[Red]&quot;-&quot;[$$-409]#,##0.00"/>
  </numFmts>
  <fonts count="3" x14ac:knownFonts="1">
    <font>
      <sz val="11"/>
      <color theme="1"/>
      <name val="Arial"/>
      <family val="2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4" fontId="2" fillId="0" borderId="0"/>
  </cellStyleXfs>
  <cellXfs count="1">
    <xf numFmtId="0" fontId="0" fillId="0" borderId="0" xfId="0"/>
  </cellXfs>
  <cellStyles count="5">
    <cellStyle name="Heading" xfId="1" xr:uid="{00000000-0005-0000-0000-000000000000}"/>
    <cellStyle name="Heading1" xfId="2" xr:uid="{00000000-0005-0000-0000-000001000000}"/>
    <cellStyle name="Normal" xfId="0" builtinId="0" customBuiltin="1"/>
    <cellStyle name="Result" xfId="3" xr:uid="{00000000-0005-0000-0000-000003000000}"/>
    <cellStyle name="Result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Zeta</a:t>
            </a:r>
            <a:r>
              <a:rPr lang="en-US" baseline="0"/>
              <a:t> Potential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4 Degree Conjugation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'0.1PEG'!$A$26:$A$27</c:f>
              <c:strCache>
                <c:ptCount val="2"/>
                <c:pt idx="0">
                  <c:v>1 Hour</c:v>
                </c:pt>
                <c:pt idx="1">
                  <c:v>Overnight</c:v>
                </c:pt>
              </c:strCache>
            </c:strRef>
          </c:cat>
          <c:val>
            <c:numRef>
              <c:f>('0.1PEG'!$F$5,'0.1PEG'!$P$5)</c:f>
              <c:numCache>
                <c:formatCode>General</c:formatCode>
                <c:ptCount val="2"/>
                <c:pt idx="0">
                  <c:v>9.4</c:v>
                </c:pt>
                <c:pt idx="1">
                  <c:v>10.666666666666666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E4-4A6C-956A-26C5E485AB4A}"/>
            </c:ext>
          </c:extLst>
        </c:ser>
        <c:ser>
          <c:idx val="1"/>
          <c:order val="1"/>
          <c:tx>
            <c:v>RT Conjugation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'0.1PEG'!$A$26:$A$27</c:f>
              <c:strCache>
                <c:ptCount val="2"/>
                <c:pt idx="0">
                  <c:v>1 Hour</c:v>
                </c:pt>
                <c:pt idx="1">
                  <c:v>Overnight</c:v>
                </c:pt>
              </c:strCache>
            </c:strRef>
          </c:cat>
          <c:val>
            <c:numRef>
              <c:f>('0.1PEG'!$F$18,'0.1PEG'!$P$18)</c:f>
              <c:numCache>
                <c:formatCode>General</c:formatCode>
                <c:ptCount val="2"/>
                <c:pt idx="0">
                  <c:v>11.4</c:v>
                </c:pt>
                <c:pt idx="1">
                  <c:v>10.166666666666666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E4-4A6C-956A-26C5E485AB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2563720"/>
        <c:axId val="892564048"/>
      </c:barChart>
      <c:catAx>
        <c:axId val="892563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2564048"/>
        <c:crosses val="autoZero"/>
        <c:auto val="1"/>
        <c:lblAlgn val="ctr"/>
        <c:lblOffset val="100"/>
        <c:noMultiLvlLbl val="0"/>
      </c:catAx>
      <c:valAx>
        <c:axId val="89256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2563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Z-Average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4 Degree Conjugation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'0.1PEG'!$A$26:$A$27</c:f>
              <c:strCache>
                <c:ptCount val="2"/>
                <c:pt idx="0">
                  <c:v>1 Hour</c:v>
                </c:pt>
                <c:pt idx="1">
                  <c:v>Overnight</c:v>
                </c:pt>
              </c:strCache>
            </c:strRef>
          </c:cat>
          <c:val>
            <c:numRef>
              <c:f>('0.1PEG'!$D$10,'0.1PEG'!$N$10)</c:f>
              <c:numCache>
                <c:formatCode>General</c:formatCode>
                <c:ptCount val="2"/>
                <c:pt idx="0">
                  <c:v>66.413333333333341</c:v>
                </c:pt>
                <c:pt idx="1">
                  <c:v>54.476666666666667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53-491B-A1B2-E3D8766DFFE7}"/>
            </c:ext>
          </c:extLst>
        </c:ser>
        <c:ser>
          <c:idx val="1"/>
          <c:order val="1"/>
          <c:tx>
            <c:v>RT Conjugation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'0.1PEG'!$A$26:$A$27</c:f>
              <c:strCache>
                <c:ptCount val="2"/>
                <c:pt idx="0">
                  <c:v>1 Hour</c:v>
                </c:pt>
                <c:pt idx="1">
                  <c:v>Overnight</c:v>
                </c:pt>
              </c:strCache>
            </c:strRef>
          </c:cat>
          <c:val>
            <c:numRef>
              <c:f>('0.1PEG'!$D$23,'0.1PEG'!$N$23)</c:f>
              <c:numCache>
                <c:formatCode>General</c:formatCode>
                <c:ptCount val="2"/>
                <c:pt idx="0">
                  <c:v>53.50333333333333</c:v>
                </c:pt>
                <c:pt idx="1">
                  <c:v>73.916666666666657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53-491B-A1B2-E3D8766DFF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5289752"/>
        <c:axId val="875287456"/>
      </c:barChart>
      <c:catAx>
        <c:axId val="875289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287456"/>
        <c:crosses val="autoZero"/>
        <c:auto val="1"/>
        <c:lblAlgn val="ctr"/>
        <c:lblOffset val="100"/>
        <c:noMultiLvlLbl val="0"/>
      </c:catAx>
      <c:valAx>
        <c:axId val="87528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289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ysClr val="windowText" lastClr="000000"/>
                </a:solidFill>
                <a:latin typeface="Myriad Pro" panose="020B0503030403020204" pitchFamily="34" charset="0"/>
                <a:ea typeface="+mn-ea"/>
                <a:cs typeface="+mn-cs"/>
              </a:defRPr>
            </a:pPr>
            <a:r>
              <a:rPr lang="en-US"/>
              <a:t>Zeta Potential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ysClr val="windowText" lastClr="000000"/>
              </a:solidFill>
              <a:latin typeface="Myriad Pro" panose="020B0503030403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4 Degree Conjugation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'0.01PEG'!$A$26:$A$27</c:f>
              <c:strCache>
                <c:ptCount val="2"/>
                <c:pt idx="0">
                  <c:v>1 Hour</c:v>
                </c:pt>
                <c:pt idx="1">
                  <c:v>Overnight</c:v>
                </c:pt>
              </c:strCache>
            </c:strRef>
          </c:cat>
          <c:val>
            <c:numRef>
              <c:f>('0.01PEG'!$F$10,'0.01PEG'!$P$10)</c:f>
              <c:numCache>
                <c:formatCode>General</c:formatCode>
                <c:ptCount val="2"/>
                <c:pt idx="0">
                  <c:v>9.6033333333333335</c:v>
                </c:pt>
                <c:pt idx="1">
                  <c:v>9.8166666666666664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54-4305-BC1E-C05E2C9D605E}"/>
            </c:ext>
          </c:extLst>
        </c:ser>
        <c:ser>
          <c:idx val="1"/>
          <c:order val="1"/>
          <c:tx>
            <c:v>RT Conjugation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'0.01PEG'!$A$26:$A$27</c:f>
              <c:strCache>
                <c:ptCount val="2"/>
                <c:pt idx="0">
                  <c:v>1 Hour</c:v>
                </c:pt>
                <c:pt idx="1">
                  <c:v>Overnight</c:v>
                </c:pt>
              </c:strCache>
            </c:strRef>
          </c:cat>
          <c:val>
            <c:numRef>
              <c:f>('0.01PEG'!$F$23,'0.01PEG'!$P$23)</c:f>
              <c:numCache>
                <c:formatCode>General</c:formatCode>
                <c:ptCount val="2"/>
                <c:pt idx="0">
                  <c:v>9.9066666666666663</c:v>
                </c:pt>
                <c:pt idx="1">
                  <c:v>10.933333333333332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54-4305-BC1E-C05E2C9D60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2740544"/>
        <c:axId val="872736608"/>
      </c:barChart>
      <c:catAx>
        <c:axId val="872740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Myriad Pro" panose="020B0503030403020204" pitchFamily="34" charset="0"/>
                <a:ea typeface="+mn-ea"/>
                <a:cs typeface="+mn-cs"/>
              </a:defRPr>
            </a:pPr>
            <a:endParaRPr lang="en-US"/>
          </a:p>
        </c:txPr>
        <c:crossAx val="872736608"/>
        <c:crosses val="autoZero"/>
        <c:auto val="1"/>
        <c:lblAlgn val="ctr"/>
        <c:lblOffset val="100"/>
        <c:noMultiLvlLbl val="0"/>
      </c:catAx>
      <c:valAx>
        <c:axId val="87273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Myriad Pro" panose="020B0503030403020204" pitchFamily="34" charset="0"/>
                <a:ea typeface="+mn-ea"/>
                <a:cs typeface="+mn-cs"/>
              </a:defRPr>
            </a:pPr>
            <a:endParaRPr lang="en-US"/>
          </a:p>
        </c:txPr>
        <c:crossAx val="872740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Myriad Pro" panose="020B0503030403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ysClr val="windowText" lastClr="000000"/>
          </a:solidFill>
          <a:latin typeface="Myriad Pro" panose="020B0503030403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ysClr val="windowText" lastClr="000000"/>
                </a:solidFill>
                <a:latin typeface="Myriad Pro" panose="020B0503030403020204" pitchFamily="34" charset="0"/>
                <a:ea typeface="+mn-ea"/>
                <a:cs typeface="+mn-cs"/>
              </a:defRPr>
            </a:pPr>
            <a:r>
              <a:rPr lang="en-US"/>
              <a:t>Z-Average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ysClr val="windowText" lastClr="000000"/>
              </a:solidFill>
              <a:latin typeface="Myriad Pro" panose="020B0503030403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4 Degree Conjugation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'0.01PEG'!$A$26:$A$27</c:f>
              <c:strCache>
                <c:ptCount val="2"/>
                <c:pt idx="0">
                  <c:v>1 Hour</c:v>
                </c:pt>
                <c:pt idx="1">
                  <c:v>Overnight</c:v>
                </c:pt>
              </c:strCache>
            </c:strRef>
          </c:cat>
          <c:val>
            <c:numRef>
              <c:f>('0.01PEG'!$D$5,'0.01PEG'!$N$5)</c:f>
              <c:numCache>
                <c:formatCode>General</c:formatCode>
                <c:ptCount val="2"/>
                <c:pt idx="0">
                  <c:v>67.143333333333331</c:v>
                </c:pt>
                <c:pt idx="1">
                  <c:v>77.3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6D-4DE6-B53F-F749B058C0E0}"/>
            </c:ext>
          </c:extLst>
        </c:ser>
        <c:ser>
          <c:idx val="1"/>
          <c:order val="1"/>
          <c:tx>
            <c:v>RT Conjugation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'0.01PEG'!$A$26:$A$27</c:f>
              <c:strCache>
                <c:ptCount val="2"/>
                <c:pt idx="0">
                  <c:v>1 Hour</c:v>
                </c:pt>
                <c:pt idx="1">
                  <c:v>Overnight</c:v>
                </c:pt>
              </c:strCache>
            </c:strRef>
          </c:cat>
          <c:val>
            <c:numRef>
              <c:f>('0.01PEG'!$D$18,'0.01PEG'!$N$18)</c:f>
              <c:numCache>
                <c:formatCode>General</c:formatCode>
                <c:ptCount val="2"/>
                <c:pt idx="0">
                  <c:v>60.629999999999995</c:v>
                </c:pt>
                <c:pt idx="1">
                  <c:v>72.86666666666666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6D-4DE6-B53F-F749B058C0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2747760"/>
        <c:axId val="872752352"/>
      </c:barChart>
      <c:catAx>
        <c:axId val="872747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Myriad Pro" panose="020B0503030403020204" pitchFamily="34" charset="0"/>
                <a:ea typeface="+mn-ea"/>
                <a:cs typeface="+mn-cs"/>
              </a:defRPr>
            </a:pPr>
            <a:endParaRPr lang="en-US"/>
          </a:p>
        </c:txPr>
        <c:crossAx val="872752352"/>
        <c:crosses val="autoZero"/>
        <c:auto val="1"/>
        <c:lblAlgn val="ctr"/>
        <c:lblOffset val="100"/>
        <c:noMultiLvlLbl val="0"/>
      </c:catAx>
      <c:valAx>
        <c:axId val="87275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Myriad Pro" panose="020B0503030403020204" pitchFamily="34" charset="0"/>
                <a:ea typeface="+mn-ea"/>
                <a:cs typeface="+mn-cs"/>
              </a:defRPr>
            </a:pPr>
            <a:endParaRPr lang="en-US"/>
          </a:p>
        </c:txPr>
        <c:crossAx val="872747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Myriad Pro" panose="020B0503030403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ysClr val="windowText" lastClr="000000"/>
          </a:solidFill>
          <a:latin typeface="Myriad Pro" panose="020B0503030403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194310</xdr:colOff>
      <xdr:row>28</xdr:row>
      <xdr:rowOff>38100</xdr:rowOff>
    </xdr:from>
    <xdr:to>
      <xdr:col>9</xdr:col>
      <xdr:colOff>72390</xdr:colOff>
      <xdr:row>43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B163CB-C697-4392-9834-07DE18D5B7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179070</xdr:colOff>
      <xdr:row>28</xdr:row>
      <xdr:rowOff>22860</xdr:rowOff>
    </xdr:from>
    <xdr:to>
      <xdr:col>17</xdr:col>
      <xdr:colOff>57150</xdr:colOff>
      <xdr:row>43</xdr:row>
      <xdr:rowOff>137160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095849B-7D1D-4239-ABC7-2AB2B3C5DB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361950</xdr:colOff>
      <xdr:row>23</xdr:row>
      <xdr:rowOff>76200</xdr:rowOff>
    </xdr:from>
    <xdr:to>
      <xdr:col>8</xdr:col>
      <xdr:colOff>240030</xdr:colOff>
      <xdr:row>39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2CD304-1E64-47B0-A6B4-44258F7566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567690</xdr:colOff>
      <xdr:row>22</xdr:row>
      <xdr:rowOff>167640</xdr:rowOff>
    </xdr:from>
    <xdr:to>
      <xdr:col>15</xdr:col>
      <xdr:colOff>445770</xdr:colOff>
      <xdr:row>38</xdr:row>
      <xdr:rowOff>106680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DB5937A-B33E-4835-A245-71EF24A307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1"/>
  <sheetViews>
    <sheetView workbookViewId="0">
      <selection sqref="A1:H1"/>
    </sheetView>
  </sheetViews>
  <sheetFormatPr defaultRowHeight="13.8" x14ac:dyDescent="0.25"/>
  <cols>
    <col min="1" max="2" width="10.69921875" customWidth="1"/>
    <col min="3" max="3" width="33" customWidth="1"/>
    <col min="4" max="8" width="10.69921875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K1" t="s">
        <v>0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  <c r="R1" t="s">
        <v>7</v>
      </c>
    </row>
    <row r="2" spans="1:18" x14ac:dyDescent="0.25">
      <c r="A2" t="s">
        <v>8</v>
      </c>
      <c r="C2" t="s">
        <v>8</v>
      </c>
      <c r="D2" t="s">
        <v>9</v>
      </c>
      <c r="E2" t="s">
        <v>8</v>
      </c>
      <c r="F2" t="s">
        <v>10</v>
      </c>
      <c r="G2" t="s">
        <v>11</v>
      </c>
      <c r="H2" t="s">
        <v>12</v>
      </c>
      <c r="K2" t="s">
        <v>8</v>
      </c>
      <c r="M2" t="s">
        <v>8</v>
      </c>
      <c r="N2" t="s">
        <v>9</v>
      </c>
      <c r="O2" t="s">
        <v>8</v>
      </c>
      <c r="P2" t="s">
        <v>10</v>
      </c>
      <c r="Q2" t="s">
        <v>11</v>
      </c>
      <c r="R2" t="s">
        <v>12</v>
      </c>
    </row>
    <row r="3" spans="1:18" x14ac:dyDescent="0.25">
      <c r="A3">
        <v>1</v>
      </c>
      <c r="B3" t="s">
        <v>13</v>
      </c>
      <c r="C3" t="s">
        <v>14</v>
      </c>
      <c r="F3">
        <v>10.9</v>
      </c>
      <c r="G3">
        <v>0.67059999999999997</v>
      </c>
      <c r="H3">
        <v>0.442</v>
      </c>
      <c r="K3">
        <v>1</v>
      </c>
      <c r="L3" t="s">
        <v>13</v>
      </c>
      <c r="M3" t="s">
        <v>27</v>
      </c>
      <c r="P3">
        <v>10.7</v>
      </c>
      <c r="Q3">
        <v>0.65939999999999999</v>
      </c>
      <c r="R3">
        <v>0.443</v>
      </c>
    </row>
    <row r="4" spans="1:18" x14ac:dyDescent="0.25">
      <c r="A4">
        <v>2</v>
      </c>
      <c r="B4" t="s">
        <v>13</v>
      </c>
      <c r="C4" t="s">
        <v>15</v>
      </c>
      <c r="F4">
        <v>12</v>
      </c>
      <c r="G4">
        <v>0.73760000000000003</v>
      </c>
      <c r="H4">
        <v>0.45200000000000001</v>
      </c>
      <c r="K4">
        <v>2</v>
      </c>
      <c r="L4" t="s">
        <v>13</v>
      </c>
      <c r="M4" t="s">
        <v>28</v>
      </c>
      <c r="P4">
        <v>11.2</v>
      </c>
      <c r="Q4">
        <v>0.68789999999999996</v>
      </c>
      <c r="R4">
        <v>0.46600000000000003</v>
      </c>
    </row>
    <row r="5" spans="1:18" x14ac:dyDescent="0.25">
      <c r="A5">
        <v>3</v>
      </c>
      <c r="B5" t="s">
        <v>13</v>
      </c>
      <c r="C5" t="s">
        <v>16</v>
      </c>
      <c r="F5">
        <v>11.3</v>
      </c>
      <c r="G5">
        <v>0.69640000000000002</v>
      </c>
      <c r="H5">
        <v>0.45900000000000002</v>
      </c>
      <c r="K5">
        <v>3</v>
      </c>
      <c r="L5" t="s">
        <v>13</v>
      </c>
      <c r="M5" t="s">
        <v>29</v>
      </c>
      <c r="P5">
        <v>10.1</v>
      </c>
      <c r="Q5">
        <v>0.62029999999999996</v>
      </c>
      <c r="R5">
        <v>0.47899999999999998</v>
      </c>
    </row>
    <row r="6" spans="1:18" x14ac:dyDescent="0.25">
      <c r="F6">
        <f>AVERAGE(F3:F5)</f>
        <v>11.4</v>
      </c>
      <c r="G6">
        <f t="shared" ref="G6:H6" si="0">AVERAGE(G3:G5)</f>
        <v>0.70153333333333334</v>
      </c>
      <c r="H6">
        <f t="shared" si="0"/>
        <v>0.45100000000000001</v>
      </c>
      <c r="P6">
        <f>AVERAGE(P3:P5)</f>
        <v>10.666666666666666</v>
      </c>
      <c r="Q6">
        <f t="shared" ref="Q6:R6" si="1">AVERAGE(Q3:Q5)</f>
        <v>0.65586666666666671</v>
      </c>
      <c r="R6">
        <f t="shared" si="1"/>
        <v>0.46266666666666662</v>
      </c>
    </row>
    <row r="8" spans="1:18" x14ac:dyDescent="0.25">
      <c r="A8">
        <v>4</v>
      </c>
      <c r="B8" t="s">
        <v>17</v>
      </c>
      <c r="C8" t="s">
        <v>18</v>
      </c>
      <c r="D8">
        <v>53.05</v>
      </c>
      <c r="E8">
        <v>0.187</v>
      </c>
      <c r="K8">
        <v>7</v>
      </c>
      <c r="L8" t="s">
        <v>17</v>
      </c>
      <c r="M8" t="s">
        <v>27</v>
      </c>
      <c r="N8">
        <v>54.45</v>
      </c>
      <c r="O8">
        <v>0.23200000000000001</v>
      </c>
    </row>
    <row r="9" spans="1:18" x14ac:dyDescent="0.25">
      <c r="A9">
        <v>5</v>
      </c>
      <c r="B9" t="s">
        <v>17</v>
      </c>
      <c r="C9" t="s">
        <v>19</v>
      </c>
      <c r="D9">
        <v>53.63</v>
      </c>
      <c r="E9">
        <v>0.185</v>
      </c>
      <c r="K9">
        <v>8</v>
      </c>
      <c r="L9" t="s">
        <v>17</v>
      </c>
      <c r="M9" t="s">
        <v>29</v>
      </c>
      <c r="N9">
        <v>54.49</v>
      </c>
      <c r="O9">
        <v>0.20499999999999999</v>
      </c>
    </row>
    <row r="10" spans="1:18" x14ac:dyDescent="0.25">
      <c r="A10">
        <v>6</v>
      </c>
      <c r="B10" t="s">
        <v>17</v>
      </c>
      <c r="C10" t="s">
        <v>20</v>
      </c>
      <c r="D10">
        <v>53.83</v>
      </c>
      <c r="E10">
        <v>0.19900000000000001</v>
      </c>
      <c r="K10">
        <v>9</v>
      </c>
      <c r="L10" t="s">
        <v>17</v>
      </c>
      <c r="M10" t="s">
        <v>29</v>
      </c>
      <c r="N10">
        <v>54.49</v>
      </c>
      <c r="O10">
        <v>0.20499999999999999</v>
      </c>
    </row>
    <row r="11" spans="1:18" x14ac:dyDescent="0.25">
      <c r="D11">
        <f t="shared" ref="D11:E11" si="2">AVERAGE(D8:D10)</f>
        <v>53.50333333333333</v>
      </c>
      <c r="E11">
        <f t="shared" si="2"/>
        <v>0.19033333333333333</v>
      </c>
      <c r="N11">
        <f t="shared" ref="N11:O11" si="3">AVERAGE(N8:N10)</f>
        <v>54.476666666666667</v>
      </c>
      <c r="O11">
        <f t="shared" si="3"/>
        <v>0.214</v>
      </c>
    </row>
    <row r="13" spans="1:18" x14ac:dyDescent="0.25">
      <c r="A13">
        <v>7</v>
      </c>
      <c r="B13" t="s">
        <v>17</v>
      </c>
      <c r="C13" t="s">
        <v>18</v>
      </c>
      <c r="D13">
        <v>64.430000000000007</v>
      </c>
      <c r="E13">
        <v>0.23200000000000001</v>
      </c>
      <c r="K13">
        <v>10</v>
      </c>
      <c r="L13" t="s">
        <v>17</v>
      </c>
      <c r="M13" t="s">
        <v>30</v>
      </c>
      <c r="N13">
        <v>76.650000000000006</v>
      </c>
      <c r="O13">
        <v>0.28299999999999997</v>
      </c>
    </row>
    <row r="14" spans="1:18" x14ac:dyDescent="0.25">
      <c r="A14">
        <v>8</v>
      </c>
      <c r="B14" t="s">
        <v>17</v>
      </c>
      <c r="C14" t="s">
        <v>19</v>
      </c>
      <c r="D14">
        <v>60.54</v>
      </c>
      <c r="E14">
        <v>0.23699999999999999</v>
      </c>
      <c r="K14">
        <v>11</v>
      </c>
      <c r="L14" t="s">
        <v>17</v>
      </c>
      <c r="M14" t="s">
        <v>31</v>
      </c>
      <c r="N14">
        <v>77.05</v>
      </c>
      <c r="O14">
        <v>0.34300000000000003</v>
      </c>
    </row>
    <row r="15" spans="1:18" x14ac:dyDescent="0.25">
      <c r="A15">
        <v>9</v>
      </c>
      <c r="B15" t="s">
        <v>17</v>
      </c>
      <c r="C15" t="s">
        <v>20</v>
      </c>
      <c r="D15">
        <v>56.92</v>
      </c>
      <c r="E15">
        <v>0.2</v>
      </c>
      <c r="K15">
        <v>12</v>
      </c>
      <c r="L15" t="s">
        <v>17</v>
      </c>
      <c r="M15" t="s">
        <v>32</v>
      </c>
      <c r="N15">
        <v>78.2</v>
      </c>
      <c r="O15">
        <v>0.28100000000000003</v>
      </c>
    </row>
    <row r="16" spans="1:18" x14ac:dyDescent="0.25">
      <c r="D16">
        <f t="shared" ref="D16:E16" si="4">AVERAGE(D13:D15)</f>
        <v>60.629999999999995</v>
      </c>
      <c r="E16">
        <f t="shared" si="4"/>
        <v>0.223</v>
      </c>
      <c r="N16">
        <f t="shared" ref="N16:O16" si="5">AVERAGE(N13:N15)</f>
        <v>77.3</v>
      </c>
      <c r="O16">
        <f t="shared" si="5"/>
        <v>0.30233333333333334</v>
      </c>
    </row>
    <row r="18" spans="1:18" x14ac:dyDescent="0.25">
      <c r="A18">
        <v>10</v>
      </c>
      <c r="B18" t="s">
        <v>13</v>
      </c>
      <c r="C18" t="s">
        <v>18</v>
      </c>
      <c r="F18">
        <v>10.199999999999999</v>
      </c>
      <c r="G18">
        <v>0.62649999999999995</v>
      </c>
      <c r="H18">
        <v>0.44600000000000001</v>
      </c>
      <c r="K18">
        <v>13</v>
      </c>
      <c r="L18" t="s">
        <v>13</v>
      </c>
      <c r="M18" t="s">
        <v>30</v>
      </c>
      <c r="P18">
        <v>9.5399999999999991</v>
      </c>
      <c r="Q18">
        <v>0.58860000000000001</v>
      </c>
      <c r="R18">
        <v>0.45200000000000001</v>
      </c>
    </row>
    <row r="19" spans="1:18" x14ac:dyDescent="0.25">
      <c r="A19">
        <v>11</v>
      </c>
      <c r="B19" t="s">
        <v>13</v>
      </c>
      <c r="C19" t="s">
        <v>19</v>
      </c>
      <c r="F19">
        <v>9.82</v>
      </c>
      <c r="G19">
        <v>0.60550000000000004</v>
      </c>
      <c r="H19">
        <v>0.45900000000000002</v>
      </c>
      <c r="K19">
        <v>14</v>
      </c>
      <c r="L19" t="s">
        <v>13</v>
      </c>
      <c r="M19" t="s">
        <v>31</v>
      </c>
      <c r="P19">
        <v>10.199999999999999</v>
      </c>
      <c r="Q19">
        <v>0.63149999999999995</v>
      </c>
      <c r="R19">
        <v>0.47099999999999997</v>
      </c>
    </row>
    <row r="20" spans="1:18" x14ac:dyDescent="0.25">
      <c r="A20">
        <v>12</v>
      </c>
      <c r="B20" t="s">
        <v>13</v>
      </c>
      <c r="C20" t="s">
        <v>20</v>
      </c>
      <c r="F20">
        <v>9.6999999999999993</v>
      </c>
      <c r="G20">
        <v>0.59850000000000003</v>
      </c>
      <c r="H20">
        <v>0.46500000000000002</v>
      </c>
      <c r="K20">
        <v>15</v>
      </c>
      <c r="L20" t="s">
        <v>13</v>
      </c>
      <c r="M20" t="s">
        <v>32</v>
      </c>
      <c r="P20">
        <v>9.7100000000000009</v>
      </c>
      <c r="Q20">
        <v>0.59919999999999995</v>
      </c>
      <c r="R20">
        <v>0.47599999999999998</v>
      </c>
    </row>
    <row r="21" spans="1:18" x14ac:dyDescent="0.25">
      <c r="F21">
        <f t="shared" ref="F21:H21" si="6">AVERAGE(F18:F20)</f>
        <v>9.9066666666666663</v>
      </c>
      <c r="G21">
        <f t="shared" si="6"/>
        <v>0.61016666666666663</v>
      </c>
      <c r="H21">
        <f t="shared" si="6"/>
        <v>0.45666666666666672</v>
      </c>
      <c r="P21">
        <f t="shared" ref="P21:R21" si="7">AVERAGE(P18:P20)</f>
        <v>9.8166666666666664</v>
      </c>
      <c r="Q21">
        <f t="shared" si="7"/>
        <v>0.60643333333333327</v>
      </c>
      <c r="R21">
        <f t="shared" si="7"/>
        <v>0.46633333333333332</v>
      </c>
    </row>
    <row r="23" spans="1:18" x14ac:dyDescent="0.25">
      <c r="A23">
        <v>13</v>
      </c>
      <c r="B23" t="s">
        <v>13</v>
      </c>
      <c r="C23" t="s">
        <v>21</v>
      </c>
      <c r="F23">
        <v>8.1199999999999992</v>
      </c>
      <c r="G23">
        <v>0.501</v>
      </c>
      <c r="H23">
        <v>0.31</v>
      </c>
      <c r="K23">
        <v>16</v>
      </c>
      <c r="L23" t="s">
        <v>13</v>
      </c>
      <c r="M23" t="s">
        <v>33</v>
      </c>
      <c r="P23">
        <v>9.6</v>
      </c>
      <c r="Q23">
        <v>0.59230000000000005</v>
      </c>
      <c r="R23">
        <v>0.44800000000000001</v>
      </c>
    </row>
    <row r="24" spans="1:18" x14ac:dyDescent="0.25">
      <c r="A24">
        <v>14</v>
      </c>
      <c r="B24" t="s">
        <v>13</v>
      </c>
      <c r="C24" t="s">
        <v>22</v>
      </c>
      <c r="F24">
        <v>9.7799999999999994</v>
      </c>
      <c r="G24">
        <v>0.60319999999999996</v>
      </c>
      <c r="H24">
        <v>0.35499999999999998</v>
      </c>
      <c r="K24">
        <v>17</v>
      </c>
      <c r="L24" t="s">
        <v>13</v>
      </c>
      <c r="M24" t="s">
        <v>34</v>
      </c>
      <c r="P24">
        <v>10.6</v>
      </c>
      <c r="Q24">
        <v>0.65090000000000003</v>
      </c>
      <c r="R24">
        <v>0.48199999999999998</v>
      </c>
    </row>
    <row r="25" spans="1:18" x14ac:dyDescent="0.25">
      <c r="A25">
        <v>15</v>
      </c>
      <c r="B25" t="s">
        <v>13</v>
      </c>
      <c r="C25" t="s">
        <v>23</v>
      </c>
      <c r="F25">
        <v>10.3</v>
      </c>
      <c r="G25">
        <v>0.6341</v>
      </c>
      <c r="H25">
        <v>0.39</v>
      </c>
      <c r="K25">
        <v>18</v>
      </c>
      <c r="L25" t="s">
        <v>13</v>
      </c>
      <c r="M25" t="s">
        <v>35</v>
      </c>
      <c r="P25">
        <v>10.3</v>
      </c>
      <c r="Q25">
        <v>0.63829999999999998</v>
      </c>
      <c r="R25">
        <v>0.48699999999999999</v>
      </c>
    </row>
    <row r="26" spans="1:18" x14ac:dyDescent="0.25">
      <c r="F26">
        <f t="shared" ref="F26:H26" si="8">AVERAGE(F23:F25)</f>
        <v>9.4</v>
      </c>
      <c r="G26">
        <f t="shared" si="8"/>
        <v>0.57943333333333336</v>
      </c>
      <c r="H26">
        <f t="shared" si="8"/>
        <v>0.35166666666666674</v>
      </c>
      <c r="P26">
        <f t="shared" ref="P26:R26" si="9">AVERAGE(P23:P25)</f>
        <v>10.166666666666666</v>
      </c>
      <c r="Q26">
        <f t="shared" si="9"/>
        <v>0.62716666666666665</v>
      </c>
      <c r="R26">
        <f t="shared" si="9"/>
        <v>0.47233333333333327</v>
      </c>
    </row>
    <row r="28" spans="1:18" x14ac:dyDescent="0.25">
      <c r="A28">
        <v>16</v>
      </c>
      <c r="B28" t="s">
        <v>17</v>
      </c>
      <c r="C28" t="s">
        <v>21</v>
      </c>
      <c r="D28">
        <v>68.14</v>
      </c>
      <c r="E28">
        <v>0.251</v>
      </c>
      <c r="K28">
        <v>19</v>
      </c>
      <c r="L28" t="s">
        <v>17</v>
      </c>
      <c r="M28" t="s">
        <v>33</v>
      </c>
      <c r="N28">
        <v>71.739999999999995</v>
      </c>
      <c r="O28">
        <v>0.26900000000000002</v>
      </c>
    </row>
    <row r="29" spans="1:18" x14ac:dyDescent="0.25">
      <c r="A29">
        <v>17</v>
      </c>
      <c r="B29" t="s">
        <v>17</v>
      </c>
      <c r="C29" t="s">
        <v>22</v>
      </c>
      <c r="D29">
        <v>66.02</v>
      </c>
      <c r="E29">
        <v>0.26400000000000001</v>
      </c>
      <c r="K29">
        <v>20</v>
      </c>
      <c r="L29" t="s">
        <v>17</v>
      </c>
      <c r="M29" t="s">
        <v>34</v>
      </c>
      <c r="N29">
        <v>75.599999999999994</v>
      </c>
      <c r="O29">
        <v>0.26100000000000001</v>
      </c>
    </row>
    <row r="30" spans="1:18" x14ac:dyDescent="0.25">
      <c r="A30">
        <v>18</v>
      </c>
      <c r="B30" t="s">
        <v>17</v>
      </c>
      <c r="C30" t="s">
        <v>23</v>
      </c>
      <c r="D30">
        <v>65.08</v>
      </c>
      <c r="E30">
        <v>0.26100000000000001</v>
      </c>
      <c r="K30">
        <v>21</v>
      </c>
      <c r="L30" t="s">
        <v>17</v>
      </c>
      <c r="M30" t="s">
        <v>35</v>
      </c>
      <c r="N30">
        <v>74.41</v>
      </c>
      <c r="O30">
        <v>0.27600000000000002</v>
      </c>
    </row>
    <row r="31" spans="1:18" x14ac:dyDescent="0.25">
      <c r="D31">
        <f t="shared" ref="D31:E31" si="10">AVERAGE(D28:D30)</f>
        <v>66.413333333333341</v>
      </c>
      <c r="E31">
        <f t="shared" si="10"/>
        <v>0.25866666666666666</v>
      </c>
      <c r="N31">
        <f t="shared" ref="N31:O31" si="11">AVERAGE(N28:N30)</f>
        <v>73.916666666666657</v>
      </c>
      <c r="O31">
        <f t="shared" si="11"/>
        <v>0.26866666666666666</v>
      </c>
    </row>
    <row r="33" spans="1:18" x14ac:dyDescent="0.25">
      <c r="A33">
        <v>19</v>
      </c>
      <c r="B33" t="s">
        <v>17</v>
      </c>
      <c r="C33" t="s">
        <v>24</v>
      </c>
      <c r="D33">
        <v>80.599999999999994</v>
      </c>
      <c r="E33">
        <v>0.22800000000000001</v>
      </c>
      <c r="K33">
        <v>22</v>
      </c>
      <c r="L33" t="s">
        <v>17</v>
      </c>
      <c r="M33" t="s">
        <v>36</v>
      </c>
      <c r="N33">
        <v>74.64</v>
      </c>
      <c r="O33">
        <v>0.21199999999999999</v>
      </c>
    </row>
    <row r="34" spans="1:18" x14ac:dyDescent="0.25">
      <c r="A34">
        <v>20</v>
      </c>
      <c r="B34" t="s">
        <v>17</v>
      </c>
      <c r="C34" t="s">
        <v>25</v>
      </c>
      <c r="D34">
        <v>62.54</v>
      </c>
      <c r="E34">
        <v>0.23300000000000001</v>
      </c>
      <c r="K34">
        <v>23</v>
      </c>
      <c r="L34" t="s">
        <v>17</v>
      </c>
      <c r="M34" t="s">
        <v>37</v>
      </c>
      <c r="N34">
        <v>72.25</v>
      </c>
      <c r="O34">
        <v>0.19900000000000001</v>
      </c>
    </row>
    <row r="35" spans="1:18" x14ac:dyDescent="0.25">
      <c r="A35">
        <v>21</v>
      </c>
      <c r="B35" t="s">
        <v>17</v>
      </c>
      <c r="C35" t="s">
        <v>26</v>
      </c>
      <c r="D35">
        <v>58.29</v>
      </c>
      <c r="E35">
        <v>0.21199999999999999</v>
      </c>
      <c r="K35">
        <v>24</v>
      </c>
      <c r="L35" t="s">
        <v>17</v>
      </c>
      <c r="M35" t="s">
        <v>38</v>
      </c>
      <c r="N35">
        <v>71.709999999999994</v>
      </c>
      <c r="O35">
        <v>0.191</v>
      </c>
    </row>
    <row r="36" spans="1:18" x14ac:dyDescent="0.25">
      <c r="D36">
        <f t="shared" ref="D36:E36" si="12">AVERAGE(D33:D35)</f>
        <v>67.143333333333331</v>
      </c>
      <c r="E36">
        <f t="shared" si="12"/>
        <v>0.22433333333333336</v>
      </c>
      <c r="N36">
        <f t="shared" ref="N36:O36" si="13">AVERAGE(N33:N35)</f>
        <v>72.86666666666666</v>
      </c>
      <c r="O36">
        <f t="shared" si="13"/>
        <v>0.20066666666666669</v>
      </c>
    </row>
    <row r="38" spans="1:18" x14ac:dyDescent="0.25">
      <c r="A38">
        <v>22</v>
      </c>
      <c r="B38" t="s">
        <v>13</v>
      </c>
      <c r="C38" t="s">
        <v>24</v>
      </c>
      <c r="F38">
        <v>8.7899999999999991</v>
      </c>
      <c r="G38">
        <v>0.54239999999999999</v>
      </c>
      <c r="H38">
        <v>0.45800000000000002</v>
      </c>
      <c r="K38">
        <v>25</v>
      </c>
      <c r="L38" t="s">
        <v>13</v>
      </c>
      <c r="M38" t="s">
        <v>36</v>
      </c>
      <c r="P38">
        <v>10.6</v>
      </c>
      <c r="Q38">
        <v>0.65539999999999998</v>
      </c>
      <c r="R38">
        <v>0.442</v>
      </c>
    </row>
    <row r="39" spans="1:18" x14ac:dyDescent="0.25">
      <c r="A39">
        <v>23</v>
      </c>
      <c r="B39" t="s">
        <v>13</v>
      </c>
      <c r="C39" t="s">
        <v>25</v>
      </c>
      <c r="F39">
        <v>9.42</v>
      </c>
      <c r="G39">
        <v>0.58130000000000004</v>
      </c>
      <c r="H39">
        <v>0.47</v>
      </c>
      <c r="K39">
        <v>26</v>
      </c>
      <c r="L39" t="s">
        <v>13</v>
      </c>
      <c r="M39" t="s">
        <v>37</v>
      </c>
      <c r="P39">
        <v>10.8</v>
      </c>
      <c r="Q39">
        <v>0.66369999999999996</v>
      </c>
      <c r="R39">
        <v>0.45300000000000001</v>
      </c>
    </row>
    <row r="40" spans="1:18" x14ac:dyDescent="0.25">
      <c r="A40">
        <v>24</v>
      </c>
      <c r="B40" t="s">
        <v>13</v>
      </c>
      <c r="C40" t="s">
        <v>26</v>
      </c>
      <c r="F40">
        <v>10.6</v>
      </c>
      <c r="G40">
        <v>0.65449999999999997</v>
      </c>
      <c r="H40">
        <v>0.47799999999999998</v>
      </c>
      <c r="K40">
        <v>27</v>
      </c>
      <c r="L40" t="s">
        <v>13</v>
      </c>
      <c r="M40" t="s">
        <v>38</v>
      </c>
      <c r="P40">
        <v>11.4</v>
      </c>
      <c r="Q40">
        <v>0.70479999999999998</v>
      </c>
      <c r="R40">
        <v>0.46</v>
      </c>
    </row>
    <row r="41" spans="1:18" x14ac:dyDescent="0.25">
      <c r="F41">
        <f t="shared" ref="F41:H41" si="14">AVERAGE(F38:F40)</f>
        <v>9.6033333333333335</v>
      </c>
      <c r="G41">
        <f t="shared" si="14"/>
        <v>0.59273333333333333</v>
      </c>
      <c r="H41">
        <f t="shared" si="14"/>
        <v>0.46866666666666662</v>
      </c>
      <c r="P41">
        <f t="shared" ref="P41:R41" si="15">AVERAGE(P38:P40)</f>
        <v>10.933333333333332</v>
      </c>
      <c r="Q41">
        <f t="shared" si="15"/>
        <v>0.67463333333333331</v>
      </c>
      <c r="R41">
        <f t="shared" si="15"/>
        <v>0.45166666666666666</v>
      </c>
    </row>
  </sheetData>
  <pageMargins left="0" right="0" top="0.39410000000000006" bottom="0.39410000000000006" header="0" footer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0"/>
  <sheetViews>
    <sheetView topLeftCell="C1" workbookViewId="0">
      <selection activeCell="A12" sqref="A12:R20"/>
    </sheetView>
  </sheetViews>
  <sheetFormatPr defaultRowHeight="13.8" x14ac:dyDescent="0.25"/>
  <cols>
    <col min="1" max="1" width="10.69921875" customWidth="1"/>
    <col min="3" max="3" width="25.8984375" customWidth="1"/>
    <col min="13" max="13" width="27.8984375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K1" t="s">
        <v>0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  <c r="R1" t="s">
        <v>7</v>
      </c>
    </row>
    <row r="2" spans="1:18" x14ac:dyDescent="0.25">
      <c r="A2">
        <v>13</v>
      </c>
      <c r="B2" t="s">
        <v>13</v>
      </c>
      <c r="C2" t="s">
        <v>21</v>
      </c>
      <c r="F2">
        <v>8.1199999999999992</v>
      </c>
      <c r="G2">
        <v>0.501</v>
      </c>
      <c r="H2">
        <v>0.31</v>
      </c>
      <c r="K2">
        <v>1</v>
      </c>
      <c r="L2" t="s">
        <v>13</v>
      </c>
      <c r="M2" t="s">
        <v>27</v>
      </c>
      <c r="P2">
        <v>10.7</v>
      </c>
      <c r="Q2">
        <v>0.65939999999999999</v>
      </c>
      <c r="R2">
        <v>0.443</v>
      </c>
    </row>
    <row r="3" spans="1:18" x14ac:dyDescent="0.25">
      <c r="A3">
        <v>14</v>
      </c>
      <c r="B3" t="s">
        <v>13</v>
      </c>
      <c r="C3" t="s">
        <v>22</v>
      </c>
      <c r="F3">
        <v>9.7799999999999994</v>
      </c>
      <c r="G3">
        <v>0.60319999999999996</v>
      </c>
      <c r="H3">
        <v>0.35499999999999998</v>
      </c>
      <c r="K3">
        <v>2</v>
      </c>
      <c r="L3" t="s">
        <v>13</v>
      </c>
      <c r="M3" t="s">
        <v>28</v>
      </c>
      <c r="P3">
        <v>11.2</v>
      </c>
      <c r="Q3">
        <v>0.68789999999999996</v>
      </c>
      <c r="R3">
        <v>0.46600000000000003</v>
      </c>
    </row>
    <row r="4" spans="1:18" x14ac:dyDescent="0.25">
      <c r="A4">
        <v>15</v>
      </c>
      <c r="B4" t="s">
        <v>13</v>
      </c>
      <c r="C4" t="s">
        <v>23</v>
      </c>
      <c r="F4">
        <v>10.3</v>
      </c>
      <c r="G4">
        <v>0.6341</v>
      </c>
      <c r="H4">
        <v>0.39</v>
      </c>
      <c r="K4">
        <v>3</v>
      </c>
      <c r="L4" t="s">
        <v>13</v>
      </c>
      <c r="M4" t="s">
        <v>29</v>
      </c>
      <c r="P4">
        <v>10.1</v>
      </c>
      <c r="Q4">
        <v>0.62029999999999996</v>
      </c>
      <c r="R4">
        <v>0.47899999999999998</v>
      </c>
    </row>
    <row r="5" spans="1:18" x14ac:dyDescent="0.25">
      <c r="F5">
        <f t="shared" ref="F5:H5" si="0">AVERAGE(F2:F4)</f>
        <v>9.4</v>
      </c>
      <c r="G5">
        <f t="shared" si="0"/>
        <v>0.57943333333333336</v>
      </c>
      <c r="H5">
        <f t="shared" si="0"/>
        <v>0.35166666666666674</v>
      </c>
      <c r="P5">
        <f>AVERAGE(P2:P4)</f>
        <v>10.666666666666666</v>
      </c>
      <c r="Q5">
        <f t="shared" ref="Q5:R5" si="1">AVERAGE(Q2:Q4)</f>
        <v>0.65586666666666671</v>
      </c>
      <c r="R5">
        <f t="shared" si="1"/>
        <v>0.46266666666666662</v>
      </c>
    </row>
    <row r="7" spans="1:18" x14ac:dyDescent="0.25">
      <c r="A7">
        <v>16</v>
      </c>
      <c r="B7" t="s">
        <v>17</v>
      </c>
      <c r="C7" t="s">
        <v>21</v>
      </c>
      <c r="D7">
        <v>68.14</v>
      </c>
      <c r="E7">
        <v>0.251</v>
      </c>
      <c r="K7">
        <v>7</v>
      </c>
      <c r="L7" t="s">
        <v>17</v>
      </c>
      <c r="M7" t="s">
        <v>27</v>
      </c>
      <c r="N7">
        <v>54.45</v>
      </c>
      <c r="O7">
        <v>0.23200000000000001</v>
      </c>
    </row>
    <row r="8" spans="1:18" x14ac:dyDescent="0.25">
      <c r="A8">
        <v>17</v>
      </c>
      <c r="B8" t="s">
        <v>17</v>
      </c>
      <c r="C8" t="s">
        <v>22</v>
      </c>
      <c r="D8">
        <v>66.02</v>
      </c>
      <c r="E8">
        <v>0.26400000000000001</v>
      </c>
      <c r="K8">
        <v>8</v>
      </c>
      <c r="L8" t="s">
        <v>17</v>
      </c>
      <c r="M8" t="s">
        <v>29</v>
      </c>
      <c r="N8">
        <v>54.49</v>
      </c>
      <c r="O8">
        <v>0.20499999999999999</v>
      </c>
    </row>
    <row r="9" spans="1:18" x14ac:dyDescent="0.25">
      <c r="A9">
        <v>18</v>
      </c>
      <c r="B9" t="s">
        <v>17</v>
      </c>
      <c r="C9" t="s">
        <v>23</v>
      </c>
      <c r="D9">
        <v>65.08</v>
      </c>
      <c r="E9">
        <v>0.26100000000000001</v>
      </c>
      <c r="K9">
        <v>9</v>
      </c>
      <c r="L9" t="s">
        <v>17</v>
      </c>
      <c r="M9" t="s">
        <v>29</v>
      </c>
      <c r="N9">
        <v>54.49</v>
      </c>
      <c r="O9">
        <v>0.20499999999999999</v>
      </c>
    </row>
    <row r="10" spans="1:18" x14ac:dyDescent="0.25">
      <c r="D10">
        <f t="shared" ref="D10:E10" si="2">AVERAGE(D7:D9)</f>
        <v>66.413333333333341</v>
      </c>
      <c r="E10">
        <f t="shared" si="2"/>
        <v>0.25866666666666666</v>
      </c>
      <c r="N10">
        <f t="shared" ref="N10:O10" si="3">AVERAGE(N7:N9)</f>
        <v>54.476666666666667</v>
      </c>
      <c r="O10">
        <f t="shared" si="3"/>
        <v>0.214</v>
      </c>
    </row>
    <row r="12" spans="1:18" x14ac:dyDescent="0.25">
      <c r="A12">
        <v>19</v>
      </c>
      <c r="B12" t="s">
        <v>17</v>
      </c>
      <c r="C12" t="s">
        <v>24</v>
      </c>
      <c r="D12">
        <v>80.599999999999994</v>
      </c>
      <c r="E12">
        <v>0.22800000000000001</v>
      </c>
      <c r="K12">
        <v>10</v>
      </c>
      <c r="L12" t="s">
        <v>17</v>
      </c>
      <c r="M12" t="s">
        <v>30</v>
      </c>
      <c r="N12">
        <v>76.650000000000006</v>
      </c>
      <c r="O12">
        <v>0.28299999999999997</v>
      </c>
    </row>
    <row r="13" spans="1:18" x14ac:dyDescent="0.25">
      <c r="A13">
        <v>20</v>
      </c>
      <c r="B13" t="s">
        <v>17</v>
      </c>
      <c r="C13" t="s">
        <v>25</v>
      </c>
      <c r="D13">
        <v>62.54</v>
      </c>
      <c r="E13">
        <v>0.23300000000000001</v>
      </c>
      <c r="K13">
        <v>11</v>
      </c>
      <c r="L13" t="s">
        <v>17</v>
      </c>
      <c r="M13" t="s">
        <v>31</v>
      </c>
      <c r="N13">
        <v>77.05</v>
      </c>
      <c r="O13">
        <v>0.34300000000000003</v>
      </c>
    </row>
    <row r="14" spans="1:18" x14ac:dyDescent="0.25">
      <c r="A14">
        <v>21</v>
      </c>
      <c r="B14" t="s">
        <v>17</v>
      </c>
      <c r="C14" t="s">
        <v>26</v>
      </c>
      <c r="D14">
        <v>58.29</v>
      </c>
      <c r="E14">
        <v>0.21199999999999999</v>
      </c>
      <c r="K14">
        <v>12</v>
      </c>
      <c r="L14" t="s">
        <v>17</v>
      </c>
      <c r="M14" t="s">
        <v>32</v>
      </c>
      <c r="N14">
        <v>78.2</v>
      </c>
      <c r="O14">
        <v>0.28100000000000003</v>
      </c>
    </row>
    <row r="15" spans="1:18" x14ac:dyDescent="0.25">
      <c r="D15">
        <f t="shared" ref="D15:E15" si="4">AVERAGE(D12:D14)</f>
        <v>67.143333333333331</v>
      </c>
      <c r="E15">
        <f t="shared" si="4"/>
        <v>0.22433333333333336</v>
      </c>
      <c r="N15">
        <f t="shared" ref="N15:O15" si="5">AVERAGE(N12:N14)</f>
        <v>77.3</v>
      </c>
      <c r="O15">
        <f t="shared" si="5"/>
        <v>0.30233333333333334</v>
      </c>
    </row>
    <row r="17" spans="1:18" x14ac:dyDescent="0.25">
      <c r="A17">
        <v>22</v>
      </c>
      <c r="B17" t="s">
        <v>13</v>
      </c>
      <c r="C17" t="s">
        <v>24</v>
      </c>
      <c r="F17">
        <v>8.7899999999999991</v>
      </c>
      <c r="G17">
        <v>0.54239999999999999</v>
      </c>
      <c r="H17">
        <v>0.45800000000000002</v>
      </c>
      <c r="K17">
        <v>13</v>
      </c>
      <c r="L17" t="s">
        <v>13</v>
      </c>
      <c r="M17" t="s">
        <v>30</v>
      </c>
      <c r="P17">
        <v>9.5399999999999991</v>
      </c>
      <c r="Q17">
        <v>0.58860000000000001</v>
      </c>
      <c r="R17">
        <v>0.45200000000000001</v>
      </c>
    </row>
    <row r="18" spans="1:18" x14ac:dyDescent="0.25">
      <c r="A18">
        <v>23</v>
      </c>
      <c r="B18" t="s">
        <v>13</v>
      </c>
      <c r="C18" t="s">
        <v>25</v>
      </c>
      <c r="F18">
        <v>9.42</v>
      </c>
      <c r="G18">
        <v>0.58130000000000004</v>
      </c>
      <c r="H18">
        <v>0.47</v>
      </c>
      <c r="K18">
        <v>14</v>
      </c>
      <c r="L18" t="s">
        <v>13</v>
      </c>
      <c r="M18" t="s">
        <v>31</v>
      </c>
      <c r="P18">
        <v>10.199999999999999</v>
      </c>
      <c r="Q18">
        <v>0.63149999999999995</v>
      </c>
      <c r="R18">
        <v>0.47099999999999997</v>
      </c>
    </row>
    <row r="19" spans="1:18" x14ac:dyDescent="0.25">
      <c r="A19">
        <v>24</v>
      </c>
      <c r="B19" t="s">
        <v>13</v>
      </c>
      <c r="C19" t="s">
        <v>26</v>
      </c>
      <c r="F19">
        <v>10.6</v>
      </c>
      <c r="G19">
        <v>0.65449999999999997</v>
      </c>
      <c r="H19">
        <v>0.47799999999999998</v>
      </c>
      <c r="K19">
        <v>15</v>
      </c>
      <c r="L19" t="s">
        <v>13</v>
      </c>
      <c r="M19" t="s">
        <v>32</v>
      </c>
      <c r="P19">
        <v>9.7100000000000009</v>
      </c>
      <c r="Q19">
        <v>0.59919999999999995</v>
      </c>
      <c r="R19">
        <v>0.47599999999999998</v>
      </c>
    </row>
    <row r="20" spans="1:18" x14ac:dyDescent="0.25">
      <c r="F20">
        <f t="shared" ref="F20:H20" si="6">AVERAGE(F17:F19)</f>
        <v>9.6033333333333335</v>
      </c>
      <c r="G20">
        <f t="shared" si="6"/>
        <v>0.59273333333333333</v>
      </c>
      <c r="H20">
        <f t="shared" si="6"/>
        <v>0.46866666666666662</v>
      </c>
      <c r="P20">
        <f t="shared" ref="P20:R20" si="7">AVERAGE(P17:P19)</f>
        <v>9.8166666666666664</v>
      </c>
      <c r="Q20">
        <f t="shared" si="7"/>
        <v>0.60643333333333327</v>
      </c>
      <c r="R20">
        <f t="shared" si="7"/>
        <v>0.46633333333333332</v>
      </c>
    </row>
  </sheetData>
  <pageMargins left="0" right="0" top="0.39410000000000006" bottom="0.39410000000000006" header="0" footer="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20"/>
  <sheetViews>
    <sheetView topLeftCell="D1" workbookViewId="0">
      <selection activeCell="A12" sqref="A12:R20"/>
    </sheetView>
  </sheetViews>
  <sheetFormatPr defaultRowHeight="13.8" x14ac:dyDescent="0.25"/>
  <cols>
    <col min="1" max="1" width="10.69921875" customWidth="1"/>
    <col min="3" max="3" width="25.69921875" customWidth="1"/>
    <col min="13" max="13" width="34.796875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K1" t="s">
        <v>0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  <c r="R1" t="s">
        <v>7</v>
      </c>
    </row>
    <row r="2" spans="1:18" x14ac:dyDescent="0.25">
      <c r="A2">
        <v>1</v>
      </c>
      <c r="B2" t="s">
        <v>13</v>
      </c>
      <c r="C2" t="s">
        <v>14</v>
      </c>
      <c r="F2">
        <v>10.9</v>
      </c>
      <c r="G2">
        <v>0.67059999999999997</v>
      </c>
      <c r="H2">
        <v>0.442</v>
      </c>
      <c r="K2">
        <v>16</v>
      </c>
      <c r="L2" t="s">
        <v>13</v>
      </c>
      <c r="M2" t="s">
        <v>33</v>
      </c>
      <c r="P2">
        <v>9.6</v>
      </c>
      <c r="Q2">
        <v>0.59230000000000005</v>
      </c>
      <c r="R2">
        <v>0.44800000000000001</v>
      </c>
    </row>
    <row r="3" spans="1:18" x14ac:dyDescent="0.25">
      <c r="A3">
        <v>2</v>
      </c>
      <c r="B3" t="s">
        <v>13</v>
      </c>
      <c r="C3" t="s">
        <v>15</v>
      </c>
      <c r="F3">
        <v>12</v>
      </c>
      <c r="G3">
        <v>0.73760000000000003</v>
      </c>
      <c r="H3">
        <v>0.45200000000000001</v>
      </c>
      <c r="K3">
        <v>17</v>
      </c>
      <c r="L3" t="s">
        <v>13</v>
      </c>
      <c r="M3" t="s">
        <v>34</v>
      </c>
      <c r="P3">
        <v>10.6</v>
      </c>
      <c r="Q3">
        <v>0.65090000000000003</v>
      </c>
      <c r="R3">
        <v>0.48199999999999998</v>
      </c>
    </row>
    <row r="4" spans="1:18" x14ac:dyDescent="0.25">
      <c r="A4">
        <v>3</v>
      </c>
      <c r="B4" t="s">
        <v>13</v>
      </c>
      <c r="C4" t="s">
        <v>16</v>
      </c>
      <c r="F4">
        <v>11.3</v>
      </c>
      <c r="G4">
        <v>0.69640000000000002</v>
      </c>
      <c r="H4">
        <v>0.45900000000000002</v>
      </c>
      <c r="K4">
        <v>18</v>
      </c>
      <c r="L4" t="s">
        <v>13</v>
      </c>
      <c r="M4" t="s">
        <v>35</v>
      </c>
      <c r="P4">
        <v>10.3</v>
      </c>
      <c r="Q4">
        <v>0.63829999999999998</v>
      </c>
      <c r="R4">
        <v>0.48699999999999999</v>
      </c>
    </row>
    <row r="5" spans="1:18" x14ac:dyDescent="0.25">
      <c r="F5">
        <f>AVERAGE(F2:F4)</f>
        <v>11.4</v>
      </c>
      <c r="G5">
        <f t="shared" ref="G5:H5" si="0">AVERAGE(G2:G4)</f>
        <v>0.70153333333333334</v>
      </c>
      <c r="H5">
        <f t="shared" si="0"/>
        <v>0.45100000000000001</v>
      </c>
      <c r="P5">
        <f t="shared" ref="P5:R5" si="1">AVERAGE(P2:P4)</f>
        <v>10.166666666666666</v>
      </c>
      <c r="Q5">
        <f t="shared" si="1"/>
        <v>0.62716666666666665</v>
      </c>
      <c r="R5">
        <f t="shared" si="1"/>
        <v>0.47233333333333327</v>
      </c>
    </row>
    <row r="7" spans="1:18" x14ac:dyDescent="0.25">
      <c r="A7">
        <v>4</v>
      </c>
      <c r="B7" t="s">
        <v>17</v>
      </c>
      <c r="C7" t="s">
        <v>14</v>
      </c>
      <c r="D7">
        <v>53.05</v>
      </c>
      <c r="E7">
        <v>0.187</v>
      </c>
      <c r="K7">
        <v>19</v>
      </c>
      <c r="L7" t="s">
        <v>17</v>
      </c>
      <c r="M7" t="s">
        <v>33</v>
      </c>
      <c r="N7">
        <v>71.739999999999995</v>
      </c>
      <c r="O7">
        <v>0.26900000000000002</v>
      </c>
    </row>
    <row r="8" spans="1:18" x14ac:dyDescent="0.25">
      <c r="A8">
        <v>5</v>
      </c>
      <c r="B8" t="s">
        <v>17</v>
      </c>
      <c r="C8" t="s">
        <v>15</v>
      </c>
      <c r="D8">
        <v>53.63</v>
      </c>
      <c r="E8">
        <v>0.185</v>
      </c>
      <c r="K8">
        <v>20</v>
      </c>
      <c r="L8" t="s">
        <v>17</v>
      </c>
      <c r="M8" t="s">
        <v>34</v>
      </c>
      <c r="N8">
        <v>75.599999999999994</v>
      </c>
      <c r="O8">
        <v>0.26100000000000001</v>
      </c>
    </row>
    <row r="9" spans="1:18" x14ac:dyDescent="0.25">
      <c r="A9">
        <v>6</v>
      </c>
      <c r="B9" t="s">
        <v>17</v>
      </c>
      <c r="C9" t="s">
        <v>16</v>
      </c>
      <c r="D9">
        <v>53.83</v>
      </c>
      <c r="E9">
        <v>0.19900000000000001</v>
      </c>
      <c r="K9">
        <v>21</v>
      </c>
      <c r="L9" t="s">
        <v>17</v>
      </c>
      <c r="M9" t="s">
        <v>35</v>
      </c>
      <c r="N9">
        <v>74.41</v>
      </c>
      <c r="O9">
        <v>0.27600000000000002</v>
      </c>
    </row>
    <row r="10" spans="1:18" x14ac:dyDescent="0.25">
      <c r="D10">
        <f t="shared" ref="D10:E10" si="2">AVERAGE(D7:D9)</f>
        <v>53.50333333333333</v>
      </c>
      <c r="E10">
        <f t="shared" si="2"/>
        <v>0.19033333333333333</v>
      </c>
      <c r="N10">
        <f t="shared" ref="N10:O10" si="3">AVERAGE(N7:N9)</f>
        <v>73.916666666666657</v>
      </c>
      <c r="O10">
        <f t="shared" si="3"/>
        <v>0.26866666666666666</v>
      </c>
    </row>
    <row r="12" spans="1:18" x14ac:dyDescent="0.25">
      <c r="A12">
        <v>7</v>
      </c>
      <c r="B12" t="s">
        <v>17</v>
      </c>
      <c r="C12" t="s">
        <v>18</v>
      </c>
      <c r="D12">
        <v>64.430000000000007</v>
      </c>
      <c r="E12">
        <v>0.23200000000000001</v>
      </c>
      <c r="K12">
        <v>22</v>
      </c>
      <c r="L12" t="s">
        <v>17</v>
      </c>
      <c r="M12" t="s">
        <v>36</v>
      </c>
      <c r="N12">
        <v>74.64</v>
      </c>
      <c r="O12">
        <v>0.21199999999999999</v>
      </c>
    </row>
    <row r="13" spans="1:18" x14ac:dyDescent="0.25">
      <c r="A13">
        <v>8</v>
      </c>
      <c r="B13" t="s">
        <v>17</v>
      </c>
      <c r="C13" t="s">
        <v>19</v>
      </c>
      <c r="D13">
        <v>60.54</v>
      </c>
      <c r="E13">
        <v>0.23699999999999999</v>
      </c>
      <c r="K13">
        <v>23</v>
      </c>
      <c r="L13" t="s">
        <v>17</v>
      </c>
      <c r="M13" t="s">
        <v>37</v>
      </c>
      <c r="N13">
        <v>72.25</v>
      </c>
      <c r="O13">
        <v>0.19900000000000001</v>
      </c>
    </row>
    <row r="14" spans="1:18" x14ac:dyDescent="0.25">
      <c r="A14">
        <v>9</v>
      </c>
      <c r="B14" t="s">
        <v>17</v>
      </c>
      <c r="C14" t="s">
        <v>20</v>
      </c>
      <c r="D14">
        <v>56.92</v>
      </c>
      <c r="E14">
        <v>0.2</v>
      </c>
      <c r="K14">
        <v>24</v>
      </c>
      <c r="L14" t="s">
        <v>17</v>
      </c>
      <c r="M14" t="s">
        <v>38</v>
      </c>
      <c r="N14">
        <v>71.709999999999994</v>
      </c>
      <c r="O14">
        <v>0.191</v>
      </c>
    </row>
    <row r="15" spans="1:18" x14ac:dyDescent="0.25">
      <c r="D15">
        <f t="shared" ref="D15:E15" si="4">AVERAGE(D12:D14)</f>
        <v>60.629999999999995</v>
      </c>
      <c r="E15">
        <f t="shared" si="4"/>
        <v>0.223</v>
      </c>
      <c r="N15">
        <f t="shared" ref="N15:O15" si="5">AVERAGE(N12:N14)</f>
        <v>72.86666666666666</v>
      </c>
      <c r="O15">
        <f t="shared" si="5"/>
        <v>0.20066666666666669</v>
      </c>
    </row>
    <row r="17" spans="1:18" x14ac:dyDescent="0.25">
      <c r="A17">
        <v>10</v>
      </c>
      <c r="B17" t="s">
        <v>13</v>
      </c>
      <c r="C17" t="s">
        <v>18</v>
      </c>
      <c r="F17">
        <v>10.199999999999999</v>
      </c>
      <c r="G17">
        <v>0.62649999999999995</v>
      </c>
      <c r="H17">
        <v>0.44600000000000001</v>
      </c>
      <c r="K17">
        <v>25</v>
      </c>
      <c r="L17" t="s">
        <v>13</v>
      </c>
      <c r="M17" t="s">
        <v>36</v>
      </c>
      <c r="P17">
        <v>10.6</v>
      </c>
      <c r="Q17">
        <v>0.65539999999999998</v>
      </c>
      <c r="R17">
        <v>0.442</v>
      </c>
    </row>
    <row r="18" spans="1:18" x14ac:dyDescent="0.25">
      <c r="A18">
        <v>11</v>
      </c>
      <c r="B18" t="s">
        <v>13</v>
      </c>
      <c r="C18" t="s">
        <v>19</v>
      </c>
      <c r="F18">
        <v>9.82</v>
      </c>
      <c r="G18">
        <v>0.60550000000000004</v>
      </c>
      <c r="H18">
        <v>0.45900000000000002</v>
      </c>
      <c r="K18">
        <v>26</v>
      </c>
      <c r="L18" t="s">
        <v>13</v>
      </c>
      <c r="M18" t="s">
        <v>37</v>
      </c>
      <c r="P18">
        <v>10.8</v>
      </c>
      <c r="Q18">
        <v>0.66369999999999996</v>
      </c>
      <c r="R18">
        <v>0.45300000000000001</v>
      </c>
    </row>
    <row r="19" spans="1:18" x14ac:dyDescent="0.25">
      <c r="A19">
        <v>12</v>
      </c>
      <c r="B19" t="s">
        <v>13</v>
      </c>
      <c r="C19" t="s">
        <v>20</v>
      </c>
      <c r="F19">
        <v>9.6999999999999993</v>
      </c>
      <c r="G19">
        <v>0.59850000000000003</v>
      </c>
      <c r="H19">
        <v>0.46500000000000002</v>
      </c>
      <c r="K19">
        <v>27</v>
      </c>
      <c r="L19" t="s">
        <v>13</v>
      </c>
      <c r="M19" t="s">
        <v>38</v>
      </c>
      <c r="P19">
        <v>11.4</v>
      </c>
      <c r="Q19">
        <v>0.70479999999999998</v>
      </c>
      <c r="R19">
        <v>0.46</v>
      </c>
    </row>
    <row r="20" spans="1:18" x14ac:dyDescent="0.25">
      <c r="F20">
        <f t="shared" ref="F20:H20" si="6">AVERAGE(F17:F19)</f>
        <v>9.9066666666666663</v>
      </c>
      <c r="G20">
        <f t="shared" si="6"/>
        <v>0.61016666666666663</v>
      </c>
      <c r="H20">
        <f t="shared" si="6"/>
        <v>0.45666666666666672</v>
      </c>
      <c r="P20">
        <f t="shared" ref="P20:R20" si="7">AVERAGE(P17:P19)</f>
        <v>10.933333333333332</v>
      </c>
      <c r="Q20">
        <f t="shared" si="7"/>
        <v>0.67463333333333331</v>
      </c>
      <c r="R20">
        <f t="shared" si="7"/>
        <v>0.45166666666666666</v>
      </c>
    </row>
  </sheetData>
  <pageMargins left="0" right="0" top="0.39410000000000006" bottom="0.39410000000000006" header="0" footer="0"/>
  <headerFooter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27"/>
  <sheetViews>
    <sheetView topLeftCell="A16" workbookViewId="0">
      <selection activeCell="N23" activeCellId="3" sqref="D10 N10 D23 N23"/>
    </sheetView>
  </sheetViews>
  <sheetFormatPr defaultRowHeight="13.8" x14ac:dyDescent="0.25"/>
  <cols>
    <col min="3" max="3" width="22.69921875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K1" t="s">
        <v>0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  <c r="R1" t="s">
        <v>7</v>
      </c>
    </row>
    <row r="2" spans="1:18" x14ac:dyDescent="0.25">
      <c r="A2">
        <v>13</v>
      </c>
      <c r="B2" t="s">
        <v>13</v>
      </c>
      <c r="C2" t="s">
        <v>21</v>
      </c>
      <c r="F2">
        <v>8.1199999999999992</v>
      </c>
      <c r="G2">
        <v>0.501</v>
      </c>
      <c r="H2">
        <v>0.31</v>
      </c>
      <c r="K2">
        <v>1</v>
      </c>
      <c r="L2" t="s">
        <v>13</v>
      </c>
      <c r="M2" t="s">
        <v>27</v>
      </c>
      <c r="P2">
        <v>10.7</v>
      </c>
      <c r="Q2">
        <v>0.65939999999999999</v>
      </c>
      <c r="R2">
        <v>0.443</v>
      </c>
    </row>
    <row r="3" spans="1:18" x14ac:dyDescent="0.25">
      <c r="A3">
        <v>14</v>
      </c>
      <c r="B3" t="s">
        <v>13</v>
      </c>
      <c r="C3" t="s">
        <v>22</v>
      </c>
      <c r="F3">
        <v>9.7799999999999994</v>
      </c>
      <c r="G3">
        <v>0.60319999999999996</v>
      </c>
      <c r="H3">
        <v>0.35499999999999998</v>
      </c>
      <c r="K3">
        <v>2</v>
      </c>
      <c r="L3" t="s">
        <v>13</v>
      </c>
      <c r="M3" t="s">
        <v>28</v>
      </c>
      <c r="P3">
        <v>11.2</v>
      </c>
      <c r="Q3">
        <v>0.68789999999999996</v>
      </c>
      <c r="R3">
        <v>0.46600000000000003</v>
      </c>
    </row>
    <row r="4" spans="1:18" x14ac:dyDescent="0.25">
      <c r="A4">
        <v>15</v>
      </c>
      <c r="B4" t="s">
        <v>13</v>
      </c>
      <c r="C4" t="s">
        <v>23</v>
      </c>
      <c r="F4">
        <v>10.3</v>
      </c>
      <c r="G4">
        <v>0.6341</v>
      </c>
      <c r="H4">
        <v>0.39</v>
      </c>
      <c r="K4">
        <v>3</v>
      </c>
      <c r="L4" t="s">
        <v>13</v>
      </c>
      <c r="M4" t="s">
        <v>29</v>
      </c>
      <c r="P4">
        <v>10.1</v>
      </c>
      <c r="Q4">
        <v>0.62029999999999996</v>
      </c>
      <c r="R4">
        <v>0.47899999999999998</v>
      </c>
    </row>
    <row r="5" spans="1:18" x14ac:dyDescent="0.25">
      <c r="F5">
        <f t="shared" ref="F5:H5" si="0">AVERAGE(F2:F4)</f>
        <v>9.4</v>
      </c>
      <c r="G5">
        <f t="shared" si="0"/>
        <v>0.57943333333333336</v>
      </c>
      <c r="H5">
        <f t="shared" si="0"/>
        <v>0.35166666666666674</v>
      </c>
      <c r="P5">
        <f>AVERAGE(P2:P4)</f>
        <v>10.666666666666666</v>
      </c>
      <c r="Q5">
        <f t="shared" ref="Q5:R5" si="1">AVERAGE(Q2:Q4)</f>
        <v>0.65586666666666671</v>
      </c>
      <c r="R5">
        <f t="shared" si="1"/>
        <v>0.46266666666666662</v>
      </c>
    </row>
    <row r="7" spans="1:18" x14ac:dyDescent="0.25">
      <c r="A7">
        <v>16</v>
      </c>
      <c r="B7" t="s">
        <v>17</v>
      </c>
      <c r="C7" t="s">
        <v>21</v>
      </c>
      <c r="D7">
        <v>68.14</v>
      </c>
      <c r="E7">
        <v>0.251</v>
      </c>
      <c r="K7">
        <v>7</v>
      </c>
      <c r="L7" t="s">
        <v>17</v>
      </c>
      <c r="M7" t="s">
        <v>27</v>
      </c>
      <c r="N7">
        <v>54.45</v>
      </c>
      <c r="O7">
        <v>0.23200000000000001</v>
      </c>
    </row>
    <row r="8" spans="1:18" x14ac:dyDescent="0.25">
      <c r="A8">
        <v>17</v>
      </c>
      <c r="B8" t="s">
        <v>17</v>
      </c>
      <c r="C8" t="s">
        <v>22</v>
      </c>
      <c r="D8">
        <v>66.02</v>
      </c>
      <c r="E8">
        <v>0.26400000000000001</v>
      </c>
      <c r="K8">
        <v>8</v>
      </c>
      <c r="L8" t="s">
        <v>17</v>
      </c>
      <c r="M8" t="s">
        <v>29</v>
      </c>
      <c r="N8">
        <v>54.49</v>
      </c>
      <c r="O8">
        <v>0.20499999999999999</v>
      </c>
    </row>
    <row r="9" spans="1:18" x14ac:dyDescent="0.25">
      <c r="A9">
        <v>18</v>
      </c>
      <c r="B9" t="s">
        <v>17</v>
      </c>
      <c r="C9" t="s">
        <v>23</v>
      </c>
      <c r="D9">
        <v>65.08</v>
      </c>
      <c r="E9">
        <v>0.26100000000000001</v>
      </c>
      <c r="K9">
        <v>9</v>
      </c>
      <c r="L9" t="s">
        <v>17</v>
      </c>
      <c r="M9" t="s">
        <v>29</v>
      </c>
      <c r="N9">
        <v>54.49</v>
      </c>
      <c r="O9">
        <v>0.20499999999999999</v>
      </c>
    </row>
    <row r="10" spans="1:18" x14ac:dyDescent="0.25">
      <c r="D10">
        <f t="shared" ref="D10:E10" si="2">AVERAGE(D7:D9)</f>
        <v>66.413333333333341</v>
      </c>
      <c r="E10">
        <f t="shared" si="2"/>
        <v>0.25866666666666666</v>
      </c>
      <c r="N10">
        <f t="shared" ref="N10:O10" si="3">AVERAGE(N7:N9)</f>
        <v>54.476666666666667</v>
      </c>
      <c r="O10">
        <f t="shared" si="3"/>
        <v>0.214</v>
      </c>
    </row>
    <row r="15" spans="1:18" x14ac:dyDescent="0.25">
      <c r="A15">
        <v>1</v>
      </c>
      <c r="B15" t="s">
        <v>13</v>
      </c>
      <c r="C15" t="s">
        <v>14</v>
      </c>
      <c r="F15">
        <v>10.9</v>
      </c>
      <c r="G15">
        <v>0.67059999999999997</v>
      </c>
      <c r="H15">
        <v>0.442</v>
      </c>
      <c r="K15">
        <v>16</v>
      </c>
      <c r="L15" t="s">
        <v>13</v>
      </c>
      <c r="M15" t="s">
        <v>33</v>
      </c>
      <c r="P15">
        <v>9.6</v>
      </c>
      <c r="Q15">
        <v>0.59230000000000005</v>
      </c>
      <c r="R15">
        <v>0.44800000000000001</v>
      </c>
    </row>
    <row r="16" spans="1:18" x14ac:dyDescent="0.25">
      <c r="A16">
        <v>2</v>
      </c>
      <c r="B16" t="s">
        <v>13</v>
      </c>
      <c r="C16" t="s">
        <v>15</v>
      </c>
      <c r="F16">
        <v>12</v>
      </c>
      <c r="G16">
        <v>0.73760000000000003</v>
      </c>
      <c r="H16">
        <v>0.45200000000000001</v>
      </c>
      <c r="K16">
        <v>17</v>
      </c>
      <c r="L16" t="s">
        <v>13</v>
      </c>
      <c r="M16" t="s">
        <v>34</v>
      </c>
      <c r="P16">
        <v>10.6</v>
      </c>
      <c r="Q16">
        <v>0.65090000000000003</v>
      </c>
      <c r="R16">
        <v>0.48199999999999998</v>
      </c>
    </row>
    <row r="17" spans="1:18" x14ac:dyDescent="0.25">
      <c r="A17">
        <v>3</v>
      </c>
      <c r="B17" t="s">
        <v>13</v>
      </c>
      <c r="C17" t="s">
        <v>16</v>
      </c>
      <c r="F17">
        <v>11.3</v>
      </c>
      <c r="G17">
        <v>0.69640000000000002</v>
      </c>
      <c r="H17">
        <v>0.45900000000000002</v>
      </c>
      <c r="K17">
        <v>18</v>
      </c>
      <c r="L17" t="s">
        <v>13</v>
      </c>
      <c r="M17" t="s">
        <v>35</v>
      </c>
      <c r="P17">
        <v>10.3</v>
      </c>
      <c r="Q17">
        <v>0.63829999999999998</v>
      </c>
      <c r="R17">
        <v>0.48699999999999999</v>
      </c>
    </row>
    <row r="18" spans="1:18" x14ac:dyDescent="0.25">
      <c r="F18">
        <f>AVERAGE(F15:F17)</f>
        <v>11.4</v>
      </c>
      <c r="G18">
        <f t="shared" ref="G18:H18" si="4">AVERAGE(G15:G17)</f>
        <v>0.70153333333333334</v>
      </c>
      <c r="H18">
        <f t="shared" si="4"/>
        <v>0.45100000000000001</v>
      </c>
      <c r="P18">
        <f t="shared" ref="P18:R18" si="5">AVERAGE(P15:P17)</f>
        <v>10.166666666666666</v>
      </c>
      <c r="Q18">
        <f t="shared" si="5"/>
        <v>0.62716666666666665</v>
      </c>
      <c r="R18">
        <f t="shared" si="5"/>
        <v>0.47233333333333327</v>
      </c>
    </row>
    <row r="20" spans="1:18" x14ac:dyDescent="0.25">
      <c r="A20">
        <v>4</v>
      </c>
      <c r="B20" t="s">
        <v>17</v>
      </c>
      <c r="C20" t="s">
        <v>14</v>
      </c>
      <c r="D20">
        <v>53.05</v>
      </c>
      <c r="E20">
        <v>0.187</v>
      </c>
      <c r="K20">
        <v>19</v>
      </c>
      <c r="L20" t="s">
        <v>17</v>
      </c>
      <c r="M20" t="s">
        <v>33</v>
      </c>
      <c r="N20">
        <v>71.739999999999995</v>
      </c>
      <c r="O20">
        <v>0.26900000000000002</v>
      </c>
    </row>
    <row r="21" spans="1:18" x14ac:dyDescent="0.25">
      <c r="A21">
        <v>5</v>
      </c>
      <c r="B21" t="s">
        <v>17</v>
      </c>
      <c r="C21" t="s">
        <v>15</v>
      </c>
      <c r="D21">
        <v>53.63</v>
      </c>
      <c r="E21">
        <v>0.185</v>
      </c>
      <c r="K21">
        <v>20</v>
      </c>
      <c r="L21" t="s">
        <v>17</v>
      </c>
      <c r="M21" t="s">
        <v>34</v>
      </c>
      <c r="N21">
        <v>75.599999999999994</v>
      </c>
      <c r="O21">
        <v>0.26100000000000001</v>
      </c>
    </row>
    <row r="22" spans="1:18" x14ac:dyDescent="0.25">
      <c r="A22">
        <v>6</v>
      </c>
      <c r="B22" t="s">
        <v>17</v>
      </c>
      <c r="C22" t="s">
        <v>16</v>
      </c>
      <c r="D22">
        <v>53.83</v>
      </c>
      <c r="E22">
        <v>0.19900000000000001</v>
      </c>
      <c r="K22">
        <v>21</v>
      </c>
      <c r="L22" t="s">
        <v>17</v>
      </c>
      <c r="M22" t="s">
        <v>35</v>
      </c>
      <c r="N22">
        <v>74.41</v>
      </c>
      <c r="O22">
        <v>0.27600000000000002</v>
      </c>
    </row>
    <row r="23" spans="1:18" x14ac:dyDescent="0.25">
      <c r="D23">
        <f t="shared" ref="D23:E23" si="6">AVERAGE(D20:D22)</f>
        <v>53.50333333333333</v>
      </c>
      <c r="E23">
        <f t="shared" si="6"/>
        <v>0.19033333333333333</v>
      </c>
      <c r="N23">
        <f t="shared" ref="N23:O23" si="7">AVERAGE(N20:N22)</f>
        <v>73.916666666666657</v>
      </c>
      <c r="O23">
        <f t="shared" si="7"/>
        <v>0.26866666666666666</v>
      </c>
    </row>
    <row r="26" spans="1:18" x14ac:dyDescent="0.25">
      <c r="A26" t="s">
        <v>39</v>
      </c>
    </row>
    <row r="27" spans="1:18" x14ac:dyDescent="0.25">
      <c r="A27" t="s">
        <v>40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27"/>
  <sheetViews>
    <sheetView tabSelected="1" topLeftCell="A16" workbookViewId="0">
      <selection activeCell="N18" activeCellId="3" sqref="D5 N5 D18 N18"/>
    </sheetView>
  </sheetViews>
  <sheetFormatPr defaultRowHeight="13.8" x14ac:dyDescent="0.25"/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K1" t="s">
        <v>0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  <c r="R1" t="s">
        <v>7</v>
      </c>
    </row>
    <row r="2" spans="1:18" x14ac:dyDescent="0.25">
      <c r="A2">
        <v>19</v>
      </c>
      <c r="B2" t="s">
        <v>17</v>
      </c>
      <c r="C2" t="s">
        <v>24</v>
      </c>
      <c r="D2">
        <v>80.599999999999994</v>
      </c>
      <c r="E2">
        <v>0.22800000000000001</v>
      </c>
      <c r="K2">
        <v>10</v>
      </c>
      <c r="L2" t="s">
        <v>17</v>
      </c>
      <c r="M2" t="s">
        <v>30</v>
      </c>
      <c r="N2">
        <v>76.650000000000006</v>
      </c>
      <c r="O2">
        <v>0.28299999999999997</v>
      </c>
    </row>
    <row r="3" spans="1:18" x14ac:dyDescent="0.25">
      <c r="A3">
        <v>20</v>
      </c>
      <c r="B3" t="s">
        <v>17</v>
      </c>
      <c r="C3" t="s">
        <v>25</v>
      </c>
      <c r="D3">
        <v>62.54</v>
      </c>
      <c r="E3">
        <v>0.23300000000000001</v>
      </c>
      <c r="K3">
        <v>11</v>
      </c>
      <c r="L3" t="s">
        <v>17</v>
      </c>
      <c r="M3" t="s">
        <v>31</v>
      </c>
      <c r="N3">
        <v>77.05</v>
      </c>
      <c r="O3">
        <v>0.34300000000000003</v>
      </c>
    </row>
    <row r="4" spans="1:18" x14ac:dyDescent="0.25">
      <c r="A4">
        <v>21</v>
      </c>
      <c r="B4" t="s">
        <v>17</v>
      </c>
      <c r="C4" t="s">
        <v>26</v>
      </c>
      <c r="D4">
        <v>58.29</v>
      </c>
      <c r="E4">
        <v>0.21199999999999999</v>
      </c>
      <c r="K4">
        <v>12</v>
      </c>
      <c r="L4" t="s">
        <v>17</v>
      </c>
      <c r="M4" t="s">
        <v>32</v>
      </c>
      <c r="N4">
        <v>78.2</v>
      </c>
      <c r="O4">
        <v>0.28100000000000003</v>
      </c>
    </row>
    <row r="5" spans="1:18" x14ac:dyDescent="0.25">
      <c r="D5">
        <f t="shared" ref="D5:E5" si="0">AVERAGE(D2:D4)</f>
        <v>67.143333333333331</v>
      </c>
      <c r="E5">
        <f t="shared" si="0"/>
        <v>0.22433333333333336</v>
      </c>
      <c r="N5">
        <f t="shared" ref="N5:O5" si="1">AVERAGE(N2:N4)</f>
        <v>77.3</v>
      </c>
      <c r="O5">
        <f t="shared" si="1"/>
        <v>0.30233333333333334</v>
      </c>
    </row>
    <row r="7" spans="1:18" x14ac:dyDescent="0.25">
      <c r="A7">
        <v>22</v>
      </c>
      <c r="B7" t="s">
        <v>13</v>
      </c>
      <c r="C7" t="s">
        <v>24</v>
      </c>
      <c r="F7">
        <v>8.7899999999999991</v>
      </c>
      <c r="G7">
        <v>0.54239999999999999</v>
      </c>
      <c r="H7">
        <v>0.45800000000000002</v>
      </c>
      <c r="K7">
        <v>13</v>
      </c>
      <c r="L7" t="s">
        <v>13</v>
      </c>
      <c r="M7" t="s">
        <v>30</v>
      </c>
      <c r="P7">
        <v>9.5399999999999991</v>
      </c>
      <c r="Q7">
        <v>0.58860000000000001</v>
      </c>
      <c r="R7">
        <v>0.45200000000000001</v>
      </c>
    </row>
    <row r="8" spans="1:18" x14ac:dyDescent="0.25">
      <c r="A8">
        <v>23</v>
      </c>
      <c r="B8" t="s">
        <v>13</v>
      </c>
      <c r="C8" t="s">
        <v>25</v>
      </c>
      <c r="F8">
        <v>9.42</v>
      </c>
      <c r="G8">
        <v>0.58130000000000004</v>
      </c>
      <c r="H8">
        <v>0.47</v>
      </c>
      <c r="K8">
        <v>14</v>
      </c>
      <c r="L8" t="s">
        <v>13</v>
      </c>
      <c r="M8" t="s">
        <v>31</v>
      </c>
      <c r="P8">
        <v>10.199999999999999</v>
      </c>
      <c r="Q8">
        <v>0.63149999999999995</v>
      </c>
      <c r="R8">
        <v>0.47099999999999997</v>
      </c>
    </row>
    <row r="9" spans="1:18" x14ac:dyDescent="0.25">
      <c r="A9">
        <v>24</v>
      </c>
      <c r="B9" t="s">
        <v>13</v>
      </c>
      <c r="C9" t="s">
        <v>26</v>
      </c>
      <c r="F9">
        <v>10.6</v>
      </c>
      <c r="G9">
        <v>0.65449999999999997</v>
      </c>
      <c r="H9">
        <v>0.47799999999999998</v>
      </c>
      <c r="K9">
        <v>15</v>
      </c>
      <c r="L9" t="s">
        <v>13</v>
      </c>
      <c r="M9" t="s">
        <v>32</v>
      </c>
      <c r="P9">
        <v>9.7100000000000009</v>
      </c>
      <c r="Q9">
        <v>0.59919999999999995</v>
      </c>
      <c r="R9">
        <v>0.47599999999999998</v>
      </c>
    </row>
    <row r="10" spans="1:18" x14ac:dyDescent="0.25">
      <c r="F10">
        <f t="shared" ref="F10:H10" si="2">AVERAGE(F7:F9)</f>
        <v>9.6033333333333335</v>
      </c>
      <c r="G10">
        <f t="shared" si="2"/>
        <v>0.59273333333333333</v>
      </c>
      <c r="H10">
        <f t="shared" si="2"/>
        <v>0.46866666666666662</v>
      </c>
      <c r="P10">
        <f t="shared" ref="P10:R10" si="3">AVERAGE(P7:P9)</f>
        <v>9.8166666666666664</v>
      </c>
      <c r="Q10">
        <f t="shared" si="3"/>
        <v>0.60643333333333327</v>
      </c>
      <c r="R10">
        <f t="shared" si="3"/>
        <v>0.46633333333333332</v>
      </c>
    </row>
    <row r="15" spans="1:18" x14ac:dyDescent="0.25">
      <c r="A15">
        <v>7</v>
      </c>
      <c r="B15" t="s">
        <v>17</v>
      </c>
      <c r="C15" t="s">
        <v>18</v>
      </c>
      <c r="D15">
        <v>64.430000000000007</v>
      </c>
      <c r="E15">
        <v>0.23200000000000001</v>
      </c>
      <c r="K15">
        <v>22</v>
      </c>
      <c r="L15" t="s">
        <v>17</v>
      </c>
      <c r="M15" t="s">
        <v>36</v>
      </c>
      <c r="N15">
        <v>74.64</v>
      </c>
      <c r="O15">
        <v>0.21199999999999999</v>
      </c>
    </row>
    <row r="16" spans="1:18" x14ac:dyDescent="0.25">
      <c r="A16">
        <v>8</v>
      </c>
      <c r="B16" t="s">
        <v>17</v>
      </c>
      <c r="C16" t="s">
        <v>19</v>
      </c>
      <c r="D16">
        <v>60.54</v>
      </c>
      <c r="E16">
        <v>0.23699999999999999</v>
      </c>
      <c r="K16">
        <v>23</v>
      </c>
      <c r="L16" t="s">
        <v>17</v>
      </c>
      <c r="M16" t="s">
        <v>37</v>
      </c>
      <c r="N16">
        <v>72.25</v>
      </c>
      <c r="O16">
        <v>0.19900000000000001</v>
      </c>
    </row>
    <row r="17" spans="1:18" x14ac:dyDescent="0.25">
      <c r="A17">
        <v>9</v>
      </c>
      <c r="B17" t="s">
        <v>17</v>
      </c>
      <c r="C17" t="s">
        <v>20</v>
      </c>
      <c r="D17">
        <v>56.92</v>
      </c>
      <c r="E17">
        <v>0.2</v>
      </c>
      <c r="K17">
        <v>24</v>
      </c>
      <c r="L17" t="s">
        <v>17</v>
      </c>
      <c r="M17" t="s">
        <v>38</v>
      </c>
      <c r="N17">
        <v>71.709999999999994</v>
      </c>
      <c r="O17">
        <v>0.191</v>
      </c>
    </row>
    <row r="18" spans="1:18" x14ac:dyDescent="0.25">
      <c r="D18">
        <f t="shared" ref="D18:E18" si="4">AVERAGE(D15:D17)</f>
        <v>60.629999999999995</v>
      </c>
      <c r="E18">
        <f t="shared" si="4"/>
        <v>0.223</v>
      </c>
      <c r="N18">
        <f t="shared" ref="N18:O18" si="5">AVERAGE(N15:N17)</f>
        <v>72.86666666666666</v>
      </c>
      <c r="O18">
        <f t="shared" si="5"/>
        <v>0.20066666666666669</v>
      </c>
    </row>
    <row r="20" spans="1:18" x14ac:dyDescent="0.25">
      <c r="A20">
        <v>10</v>
      </c>
      <c r="B20" t="s">
        <v>13</v>
      </c>
      <c r="C20" t="s">
        <v>18</v>
      </c>
      <c r="F20">
        <v>10.199999999999999</v>
      </c>
      <c r="G20">
        <v>0.62649999999999995</v>
      </c>
      <c r="H20">
        <v>0.44600000000000001</v>
      </c>
      <c r="K20">
        <v>25</v>
      </c>
      <c r="L20" t="s">
        <v>13</v>
      </c>
      <c r="M20" t="s">
        <v>36</v>
      </c>
      <c r="P20">
        <v>10.6</v>
      </c>
      <c r="Q20">
        <v>0.65539999999999998</v>
      </c>
      <c r="R20">
        <v>0.442</v>
      </c>
    </row>
    <row r="21" spans="1:18" x14ac:dyDescent="0.25">
      <c r="A21">
        <v>11</v>
      </c>
      <c r="B21" t="s">
        <v>13</v>
      </c>
      <c r="C21" t="s">
        <v>19</v>
      </c>
      <c r="F21">
        <v>9.82</v>
      </c>
      <c r="G21">
        <v>0.60550000000000004</v>
      </c>
      <c r="H21">
        <v>0.45900000000000002</v>
      </c>
      <c r="K21">
        <v>26</v>
      </c>
      <c r="L21" t="s">
        <v>13</v>
      </c>
      <c r="M21" t="s">
        <v>37</v>
      </c>
      <c r="P21">
        <v>10.8</v>
      </c>
      <c r="Q21">
        <v>0.66369999999999996</v>
      </c>
      <c r="R21">
        <v>0.45300000000000001</v>
      </c>
    </row>
    <row r="22" spans="1:18" x14ac:dyDescent="0.25">
      <c r="A22">
        <v>12</v>
      </c>
      <c r="B22" t="s">
        <v>13</v>
      </c>
      <c r="C22" t="s">
        <v>20</v>
      </c>
      <c r="F22">
        <v>9.6999999999999993</v>
      </c>
      <c r="G22">
        <v>0.59850000000000003</v>
      </c>
      <c r="H22">
        <v>0.46500000000000002</v>
      </c>
      <c r="K22">
        <v>27</v>
      </c>
      <c r="L22" t="s">
        <v>13</v>
      </c>
      <c r="M22" t="s">
        <v>38</v>
      </c>
      <c r="P22">
        <v>11.4</v>
      </c>
      <c r="Q22">
        <v>0.70479999999999998</v>
      </c>
      <c r="R22">
        <v>0.46</v>
      </c>
    </row>
    <row r="23" spans="1:18" x14ac:dyDescent="0.25">
      <c r="F23">
        <f t="shared" ref="F23:H23" si="6">AVERAGE(F20:F22)</f>
        <v>9.9066666666666663</v>
      </c>
      <c r="G23">
        <f t="shared" si="6"/>
        <v>0.61016666666666663</v>
      </c>
      <c r="H23">
        <f t="shared" si="6"/>
        <v>0.45666666666666672</v>
      </c>
      <c r="P23">
        <f t="shared" ref="P23:R23" si="7">AVERAGE(P20:P22)</f>
        <v>10.933333333333332</v>
      </c>
      <c r="Q23">
        <f t="shared" si="7"/>
        <v>0.67463333333333331</v>
      </c>
      <c r="R23">
        <f t="shared" si="7"/>
        <v>0.45166666666666666</v>
      </c>
    </row>
    <row r="26" spans="1:18" x14ac:dyDescent="0.25">
      <c r="A26" t="s">
        <v>39</v>
      </c>
    </row>
    <row r="27" spans="1:18" x14ac:dyDescent="0.25">
      <c r="A27" t="s">
        <v>40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4 Degree Conj</vt:lpstr>
      <vt:lpstr>RT Conj</vt:lpstr>
      <vt:lpstr>0.1PEG</vt:lpstr>
      <vt:lpstr>0.01PEG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Makowski</dc:creator>
  <cp:lastModifiedBy>Emily Makowski</cp:lastModifiedBy>
  <cp:revision>1</cp:revision>
  <dcterms:created xsi:type="dcterms:W3CDTF">2020-10-16T13:25:56Z</dcterms:created>
  <dcterms:modified xsi:type="dcterms:W3CDTF">2020-10-20T13:40:52Z</dcterms:modified>
</cp:coreProperties>
</file>