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Data Analysis\10.7.20_AC-SINS\"/>
    </mc:Choice>
  </mc:AlternateContent>
  <xr:revisionPtr revIDLastSave="0" documentId="8_{D03F58C3-75B7-45BE-9E3E-D09E1F7D76FB}" xr6:coauthVersionLast="45" xr6:coauthVersionMax="45" xr10:uidLastSave="{00000000-0000-0000-0000-000000000000}"/>
  <bookViews>
    <workbookView xWindow="-108" yWindow="-108" windowWidth="23256" windowHeight="12576" activeTab="1"/>
  </bookViews>
  <sheets>
    <sheet name="10.30.20_bead_smp_tau_(profile)" sheetId="1" r:id="rId1"/>
    <sheet name="CST" sheetId="2" r:id="rId2"/>
    <sheet name="Alec Tau" sheetId="3" r:id="rId3"/>
  </sheets>
  <calcPr calcId="0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2" i="2"/>
</calcChain>
</file>

<file path=xl/sharedStrings.xml><?xml version="1.0" encoding="utf-8"?>
<sst xmlns="http://schemas.openxmlformats.org/spreadsheetml/2006/main" count="113" uniqueCount="85">
  <si>
    <t>10.30.20_bead_smp_tau_[profile]_cst_rep1</t>
  </si>
  <si>
    <t>Well ID</t>
  </si>
  <si>
    <t>Sample Name</t>
  </si>
  <si>
    <t>R2_Count</t>
  </si>
  <si>
    <t>R2_Median X</t>
  </si>
  <si>
    <t>R2_Median Y</t>
  </si>
  <si>
    <t>R2_Mean X</t>
  </si>
  <si>
    <t>R2_Mean Y</t>
  </si>
  <si>
    <t>R2_%Total</t>
  </si>
  <si>
    <t>R2_%Plot</t>
  </si>
  <si>
    <t>R1_Count</t>
  </si>
  <si>
    <t>R1_Median X</t>
  </si>
  <si>
    <t>R1_Median Y</t>
  </si>
  <si>
    <t>R1_Mean X</t>
  </si>
  <si>
    <t>R1_Mean Y</t>
  </si>
  <si>
    <t>R1_%Total</t>
  </si>
  <si>
    <t>R1_%Plot</t>
  </si>
  <si>
    <t>A1</t>
  </si>
  <si>
    <t>A2</t>
  </si>
  <si>
    <t>A3</t>
  </si>
  <si>
    <t>A4</t>
  </si>
  <si>
    <t>A5</t>
  </si>
  <si>
    <t>A6</t>
  </si>
  <si>
    <t>B1</t>
  </si>
  <si>
    <t>B2</t>
  </si>
  <si>
    <t>B3</t>
  </si>
  <si>
    <t>B4</t>
  </si>
  <si>
    <t>B5</t>
  </si>
  <si>
    <t>B6</t>
  </si>
  <si>
    <t>C1</t>
  </si>
  <si>
    <t>C2</t>
  </si>
  <si>
    <t>C3</t>
  </si>
  <si>
    <t>C4</t>
  </si>
  <si>
    <t>C5</t>
  </si>
  <si>
    <t>D1</t>
  </si>
  <si>
    <t>D2</t>
  </si>
  <si>
    <t>D3</t>
  </si>
  <si>
    <t>D4</t>
  </si>
  <si>
    <t>D5</t>
  </si>
  <si>
    <t>E1</t>
  </si>
  <si>
    <t>E2</t>
  </si>
  <si>
    <t>E3</t>
  </si>
  <si>
    <t>E4</t>
  </si>
  <si>
    <t>E5</t>
  </si>
  <si>
    <t>F1</t>
  </si>
  <si>
    <t>F2</t>
  </si>
  <si>
    <t>F3</t>
  </si>
  <si>
    <t>F4</t>
  </si>
  <si>
    <t>F5</t>
  </si>
  <si>
    <t>G1</t>
  </si>
  <si>
    <t>G2</t>
  </si>
  <si>
    <t>G3</t>
  </si>
  <si>
    <t>G4</t>
  </si>
  <si>
    <t>G5</t>
  </si>
  <si>
    <t>H1</t>
  </si>
  <si>
    <t>H2</t>
  </si>
  <si>
    <t>H3</t>
  </si>
  <si>
    <t>H4</t>
  </si>
  <si>
    <t>H5</t>
  </si>
  <si>
    <t>SMP</t>
  </si>
  <si>
    <t>SMP Rep 1</t>
  </si>
  <si>
    <t>Elot</t>
  </si>
  <si>
    <t>Duli</t>
  </si>
  <si>
    <t>Emi</t>
  </si>
  <si>
    <t>Ixe</t>
  </si>
  <si>
    <t>Gan</t>
  </si>
  <si>
    <t>Cren</t>
  </si>
  <si>
    <t>Adu</t>
  </si>
  <si>
    <t>AF1</t>
  </si>
  <si>
    <t>Bap</t>
  </si>
  <si>
    <t>41</t>
  </si>
  <si>
    <t>54G</t>
  </si>
  <si>
    <t>2FZ</t>
  </si>
  <si>
    <t>TNT1</t>
  </si>
  <si>
    <t>Tau5</t>
  </si>
  <si>
    <t>32B</t>
  </si>
  <si>
    <t>26S</t>
  </si>
  <si>
    <t>30T</t>
  </si>
  <si>
    <t>93</t>
  </si>
  <si>
    <t>97</t>
  </si>
  <si>
    <t>97A3</t>
  </si>
  <si>
    <t>ug/mL</t>
  </si>
  <si>
    <t>mAb</t>
  </si>
  <si>
    <t>MFI</t>
  </si>
  <si>
    <t>[mAb]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</si>
</sst>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workbookViewId="0">
      <selection activeCellId="1" sqref="E1:E1048576 A1:A1048576"/>
    </sheetView>
  </sheetViews>
  <sheetFormatPr defaultRowHeight="14.4" x14ac:dyDescent="0.3"/>
  <sheetData>
    <row r="1" spans="1:16" x14ac:dyDescent="0.3">
      <c r="A1" t="s">
        <v>0</v>
      </c>
    </row>
    <row r="2" spans="1:16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</row>
    <row r="3" spans="1:16" x14ac:dyDescent="0.3">
      <c r="A3" t="s">
        <v>17</v>
      </c>
      <c r="C3">
        <v>5000</v>
      </c>
      <c r="D3">
        <v>1018</v>
      </c>
      <c r="E3">
        <v>28</v>
      </c>
      <c r="F3">
        <v>1000.12</v>
      </c>
      <c r="G3">
        <v>37.979999999999997</v>
      </c>
      <c r="H3" s="1">
        <v>0.8226</v>
      </c>
      <c r="I3" s="1">
        <v>1</v>
      </c>
      <c r="J3">
        <v>5000</v>
      </c>
      <c r="K3">
        <v>78</v>
      </c>
      <c r="L3">
        <v>87</v>
      </c>
      <c r="M3">
        <v>77.959999999999994</v>
      </c>
      <c r="N3">
        <v>87.35</v>
      </c>
      <c r="O3" s="1">
        <v>0.8226</v>
      </c>
      <c r="P3" s="1">
        <v>0.8226</v>
      </c>
    </row>
    <row r="4" spans="1:16" x14ac:dyDescent="0.3">
      <c r="A4" t="s">
        <v>18</v>
      </c>
      <c r="C4">
        <v>5000</v>
      </c>
      <c r="D4">
        <v>2187</v>
      </c>
      <c r="E4">
        <v>48</v>
      </c>
      <c r="F4">
        <v>2146.7199999999998</v>
      </c>
      <c r="G4">
        <v>58.17</v>
      </c>
      <c r="H4" s="1">
        <v>0.63890000000000002</v>
      </c>
      <c r="I4" s="1">
        <v>1</v>
      </c>
      <c r="J4">
        <v>5000</v>
      </c>
      <c r="K4">
        <v>78</v>
      </c>
      <c r="L4">
        <v>87</v>
      </c>
      <c r="M4">
        <v>78.13</v>
      </c>
      <c r="N4">
        <v>87.56</v>
      </c>
      <c r="O4" s="1">
        <v>0.63890000000000002</v>
      </c>
      <c r="P4" s="1">
        <v>0.63890000000000002</v>
      </c>
    </row>
    <row r="5" spans="1:16" x14ac:dyDescent="0.3">
      <c r="A5" t="s">
        <v>19</v>
      </c>
      <c r="C5">
        <v>5000</v>
      </c>
      <c r="D5">
        <v>1911</v>
      </c>
      <c r="E5">
        <v>46</v>
      </c>
      <c r="F5">
        <v>1926.88</v>
      </c>
      <c r="G5">
        <v>88.11</v>
      </c>
      <c r="H5" s="1">
        <v>0.64849999999999997</v>
      </c>
      <c r="I5" s="1">
        <v>1</v>
      </c>
      <c r="J5">
        <v>5000</v>
      </c>
      <c r="K5">
        <v>78</v>
      </c>
      <c r="L5">
        <v>87</v>
      </c>
      <c r="M5">
        <v>77.84</v>
      </c>
      <c r="N5">
        <v>87.48</v>
      </c>
      <c r="O5" s="1">
        <v>0.64849999999999997</v>
      </c>
      <c r="P5" s="1">
        <v>0.64849999999999997</v>
      </c>
    </row>
    <row r="6" spans="1:16" x14ac:dyDescent="0.3">
      <c r="A6" t="s">
        <v>20</v>
      </c>
      <c r="C6">
        <v>5000</v>
      </c>
      <c r="D6">
        <v>2288</v>
      </c>
      <c r="E6">
        <v>90</v>
      </c>
      <c r="F6">
        <v>2316.27</v>
      </c>
      <c r="G6">
        <v>98.46</v>
      </c>
      <c r="H6" s="1">
        <v>0.8579</v>
      </c>
      <c r="I6" s="1">
        <v>1</v>
      </c>
      <c r="J6">
        <v>5000</v>
      </c>
      <c r="K6">
        <v>78</v>
      </c>
      <c r="L6">
        <v>87</v>
      </c>
      <c r="M6">
        <v>78.08</v>
      </c>
      <c r="N6">
        <v>87.65</v>
      </c>
      <c r="O6" s="1">
        <v>0.8579</v>
      </c>
      <c r="P6" s="1">
        <v>0.8579</v>
      </c>
    </row>
    <row r="7" spans="1:16" x14ac:dyDescent="0.3">
      <c r="A7" t="s">
        <v>21</v>
      </c>
      <c r="C7">
        <v>5000</v>
      </c>
      <c r="D7">
        <v>2288</v>
      </c>
      <c r="E7">
        <v>25</v>
      </c>
      <c r="F7">
        <v>2356.6799999999998</v>
      </c>
      <c r="G7">
        <v>29.02</v>
      </c>
      <c r="H7" s="1">
        <v>0.85350000000000004</v>
      </c>
      <c r="I7" s="1">
        <v>1</v>
      </c>
      <c r="J7">
        <v>5000</v>
      </c>
      <c r="K7">
        <v>78</v>
      </c>
      <c r="L7">
        <v>87</v>
      </c>
      <c r="M7">
        <v>78.16</v>
      </c>
      <c r="N7">
        <v>87.59</v>
      </c>
      <c r="O7" s="1">
        <v>0.85350000000000004</v>
      </c>
      <c r="P7" s="1">
        <v>0.85350000000000004</v>
      </c>
    </row>
    <row r="8" spans="1:16" x14ac:dyDescent="0.3">
      <c r="A8" t="s">
        <v>22</v>
      </c>
      <c r="C8">
        <v>5000</v>
      </c>
      <c r="D8">
        <v>1018</v>
      </c>
      <c r="E8">
        <v>5376</v>
      </c>
      <c r="F8">
        <v>906.75</v>
      </c>
      <c r="G8">
        <v>5265.34</v>
      </c>
      <c r="H8" s="1">
        <v>0.73780000000000001</v>
      </c>
      <c r="I8" s="1">
        <v>1</v>
      </c>
      <c r="J8">
        <v>5000</v>
      </c>
      <c r="K8">
        <v>78</v>
      </c>
      <c r="L8">
        <v>88</v>
      </c>
      <c r="M8">
        <v>78.010000000000005</v>
      </c>
      <c r="N8">
        <v>88.48</v>
      </c>
      <c r="O8" s="1">
        <v>0.73780000000000001</v>
      </c>
      <c r="P8" s="1">
        <v>0.73780000000000001</v>
      </c>
    </row>
    <row r="9" spans="1:16" x14ac:dyDescent="0.3">
      <c r="A9" t="s">
        <v>23</v>
      </c>
      <c r="C9">
        <v>5000</v>
      </c>
      <c r="D9">
        <v>1459</v>
      </c>
      <c r="E9">
        <v>4105</v>
      </c>
      <c r="F9">
        <v>1463.23</v>
      </c>
      <c r="G9">
        <v>4116.29</v>
      </c>
      <c r="H9" s="1">
        <v>0.52929999999999999</v>
      </c>
      <c r="I9" s="1">
        <v>1</v>
      </c>
      <c r="J9">
        <v>5000</v>
      </c>
      <c r="K9">
        <v>77</v>
      </c>
      <c r="L9">
        <v>88</v>
      </c>
      <c r="M9">
        <v>76.87</v>
      </c>
      <c r="N9">
        <v>87.95</v>
      </c>
      <c r="O9" s="1">
        <v>0.52929999999999999</v>
      </c>
      <c r="P9" s="1">
        <v>0.52929999999999999</v>
      </c>
    </row>
    <row r="10" spans="1:16" x14ac:dyDescent="0.3">
      <c r="A10" t="s">
        <v>24</v>
      </c>
      <c r="C10">
        <v>5000</v>
      </c>
      <c r="D10">
        <v>1999</v>
      </c>
      <c r="E10">
        <v>46</v>
      </c>
      <c r="F10">
        <v>1973.61</v>
      </c>
      <c r="G10">
        <v>54.44</v>
      </c>
      <c r="H10" s="1">
        <v>0.64290000000000003</v>
      </c>
      <c r="I10" s="1">
        <v>1</v>
      </c>
      <c r="J10">
        <v>5000</v>
      </c>
      <c r="K10">
        <v>79</v>
      </c>
      <c r="L10">
        <v>87</v>
      </c>
      <c r="M10">
        <v>78.03</v>
      </c>
      <c r="N10">
        <v>87.18</v>
      </c>
      <c r="O10" s="1">
        <v>0.64290000000000003</v>
      </c>
      <c r="P10" s="1">
        <v>0.64290000000000003</v>
      </c>
    </row>
    <row r="11" spans="1:16" x14ac:dyDescent="0.3">
      <c r="A11" t="s">
        <v>25</v>
      </c>
      <c r="C11">
        <v>5000</v>
      </c>
      <c r="D11">
        <v>1747</v>
      </c>
      <c r="E11">
        <v>46</v>
      </c>
      <c r="F11">
        <v>1752.62</v>
      </c>
      <c r="G11">
        <v>55.43</v>
      </c>
      <c r="H11" s="1">
        <v>0.73229999999999995</v>
      </c>
      <c r="I11" s="1">
        <v>1</v>
      </c>
      <c r="J11">
        <v>5000</v>
      </c>
      <c r="K11">
        <v>78</v>
      </c>
      <c r="L11">
        <v>87</v>
      </c>
      <c r="M11">
        <v>77.47</v>
      </c>
      <c r="N11">
        <v>87.29</v>
      </c>
      <c r="O11" s="1">
        <v>0.73229999999999995</v>
      </c>
      <c r="P11" s="1">
        <v>0.73229999999999995</v>
      </c>
    </row>
    <row r="12" spans="1:16" x14ac:dyDescent="0.3">
      <c r="A12" t="s">
        <v>26</v>
      </c>
      <c r="C12">
        <v>5000</v>
      </c>
      <c r="D12">
        <v>2187</v>
      </c>
      <c r="E12">
        <v>72</v>
      </c>
      <c r="F12">
        <v>2217.7800000000002</v>
      </c>
      <c r="G12">
        <v>80.819999999999993</v>
      </c>
      <c r="H12" s="1">
        <v>0.8175</v>
      </c>
      <c r="I12" s="1">
        <v>1</v>
      </c>
      <c r="J12">
        <v>5000</v>
      </c>
      <c r="K12">
        <v>78</v>
      </c>
      <c r="L12">
        <v>87</v>
      </c>
      <c r="M12">
        <v>77.959999999999994</v>
      </c>
      <c r="N12">
        <v>87.12</v>
      </c>
      <c r="O12" s="1">
        <v>0.8175</v>
      </c>
      <c r="P12" s="1">
        <v>0.8175</v>
      </c>
    </row>
    <row r="13" spans="1:16" x14ac:dyDescent="0.3">
      <c r="A13" t="s">
        <v>27</v>
      </c>
      <c r="C13">
        <v>5000</v>
      </c>
      <c r="D13">
        <v>1219</v>
      </c>
      <c r="E13">
        <v>2864</v>
      </c>
      <c r="F13">
        <v>1219.22</v>
      </c>
      <c r="G13">
        <v>2848.65</v>
      </c>
      <c r="H13" s="1">
        <v>0.78910000000000002</v>
      </c>
      <c r="I13" s="1">
        <v>1</v>
      </c>
      <c r="J13">
        <v>5000</v>
      </c>
      <c r="K13">
        <v>78</v>
      </c>
      <c r="L13">
        <v>88</v>
      </c>
      <c r="M13">
        <v>77.989999999999995</v>
      </c>
      <c r="N13">
        <v>87.75</v>
      </c>
      <c r="O13" s="1">
        <v>0.78910000000000002</v>
      </c>
      <c r="P13" s="1">
        <v>0.78910000000000002</v>
      </c>
    </row>
    <row r="14" spans="1:16" x14ac:dyDescent="0.3">
      <c r="A14" t="s">
        <v>28</v>
      </c>
      <c r="C14">
        <v>4</v>
      </c>
      <c r="D14">
        <v>910</v>
      </c>
      <c r="E14">
        <v>952</v>
      </c>
      <c r="F14">
        <v>854.47</v>
      </c>
      <c r="G14">
        <v>2396.67</v>
      </c>
      <c r="H14" s="1">
        <v>1.34E-2</v>
      </c>
      <c r="I14" s="1">
        <v>1</v>
      </c>
      <c r="J14">
        <v>4</v>
      </c>
      <c r="K14">
        <v>59</v>
      </c>
      <c r="L14">
        <v>81</v>
      </c>
      <c r="M14">
        <v>66</v>
      </c>
      <c r="N14">
        <v>86.75</v>
      </c>
      <c r="O14" s="1">
        <v>1.34E-2</v>
      </c>
      <c r="P14" s="1">
        <v>1.34E-2</v>
      </c>
    </row>
    <row r="15" spans="1:16" x14ac:dyDescent="0.3">
      <c r="A15" t="s">
        <v>29</v>
      </c>
      <c r="C15">
        <v>5000</v>
      </c>
      <c r="D15">
        <v>1275</v>
      </c>
      <c r="E15">
        <v>5623</v>
      </c>
      <c r="F15">
        <v>1235.3800000000001</v>
      </c>
      <c r="G15">
        <v>5553.29</v>
      </c>
      <c r="H15" s="1">
        <v>0.7893</v>
      </c>
      <c r="I15" s="1">
        <v>1</v>
      </c>
      <c r="J15">
        <v>5000</v>
      </c>
      <c r="K15">
        <v>79</v>
      </c>
      <c r="L15">
        <v>89</v>
      </c>
      <c r="M15">
        <v>78.5</v>
      </c>
      <c r="N15">
        <v>88.89</v>
      </c>
      <c r="O15" s="1">
        <v>0.7893</v>
      </c>
      <c r="P15" s="1">
        <v>0.7893</v>
      </c>
    </row>
    <row r="16" spans="1:16" x14ac:dyDescent="0.3">
      <c r="A16" t="s">
        <v>30</v>
      </c>
      <c r="C16">
        <v>5000</v>
      </c>
      <c r="D16">
        <v>90</v>
      </c>
      <c r="E16">
        <v>75</v>
      </c>
      <c r="F16">
        <v>93.25</v>
      </c>
      <c r="G16">
        <v>111.62</v>
      </c>
      <c r="H16" s="1">
        <v>0.94610000000000005</v>
      </c>
      <c r="I16" s="1">
        <v>1</v>
      </c>
      <c r="J16">
        <v>5000</v>
      </c>
      <c r="K16">
        <v>77</v>
      </c>
      <c r="L16">
        <v>85</v>
      </c>
      <c r="M16">
        <v>76.09</v>
      </c>
      <c r="N16">
        <v>85.51</v>
      </c>
      <c r="O16" s="1">
        <v>0.94610000000000005</v>
      </c>
      <c r="P16" s="1">
        <v>0.94610000000000005</v>
      </c>
    </row>
    <row r="17" spans="1:16" x14ac:dyDescent="0.3">
      <c r="A17" t="s">
        <v>31</v>
      </c>
      <c r="C17">
        <v>5000</v>
      </c>
      <c r="D17">
        <v>90</v>
      </c>
      <c r="E17">
        <v>35</v>
      </c>
      <c r="F17">
        <v>92.81</v>
      </c>
      <c r="G17">
        <v>49.14</v>
      </c>
      <c r="H17" s="1">
        <v>0.95399999999999996</v>
      </c>
      <c r="I17" s="1">
        <v>1</v>
      </c>
      <c r="J17">
        <v>5000</v>
      </c>
      <c r="K17">
        <v>77</v>
      </c>
      <c r="L17">
        <v>86</v>
      </c>
      <c r="M17">
        <v>76.77</v>
      </c>
      <c r="N17">
        <v>85.97</v>
      </c>
      <c r="O17" s="1">
        <v>0.95399999999999996</v>
      </c>
      <c r="P17" s="1">
        <v>0.95399999999999996</v>
      </c>
    </row>
    <row r="18" spans="1:16" x14ac:dyDescent="0.3">
      <c r="A18" t="s">
        <v>32</v>
      </c>
      <c r="C18">
        <v>5000</v>
      </c>
      <c r="D18">
        <v>90</v>
      </c>
      <c r="E18">
        <v>37</v>
      </c>
      <c r="F18">
        <v>93.05</v>
      </c>
      <c r="G18">
        <v>47.76</v>
      </c>
      <c r="H18" s="1">
        <v>0.93810000000000004</v>
      </c>
      <c r="I18" s="1">
        <v>1</v>
      </c>
      <c r="J18">
        <v>5000</v>
      </c>
      <c r="K18">
        <v>77</v>
      </c>
      <c r="L18">
        <v>86</v>
      </c>
      <c r="M18">
        <v>76.78</v>
      </c>
      <c r="N18">
        <v>86.02</v>
      </c>
      <c r="O18" s="1">
        <v>0.93810000000000004</v>
      </c>
      <c r="P18" s="1">
        <v>0.93810000000000004</v>
      </c>
    </row>
    <row r="19" spans="1:16" x14ac:dyDescent="0.3">
      <c r="A19" t="s">
        <v>33</v>
      </c>
      <c r="C19">
        <v>5000</v>
      </c>
      <c r="D19">
        <v>2503</v>
      </c>
      <c r="E19">
        <v>48</v>
      </c>
      <c r="F19">
        <v>2576.04</v>
      </c>
      <c r="G19">
        <v>62.57</v>
      </c>
      <c r="H19" s="1">
        <v>0.85680000000000001</v>
      </c>
      <c r="I19" s="1">
        <v>1</v>
      </c>
      <c r="J19">
        <v>5000</v>
      </c>
      <c r="K19">
        <v>79</v>
      </c>
      <c r="L19">
        <v>87</v>
      </c>
      <c r="M19">
        <v>78.23</v>
      </c>
      <c r="N19">
        <v>87.21</v>
      </c>
      <c r="O19" s="1">
        <v>0.85680000000000001</v>
      </c>
      <c r="P19" s="1">
        <v>0.85680000000000001</v>
      </c>
    </row>
    <row r="20" spans="1:16" x14ac:dyDescent="0.3">
      <c r="A20" t="s">
        <v>34</v>
      </c>
      <c r="C20">
        <v>5000</v>
      </c>
      <c r="D20">
        <v>1459</v>
      </c>
      <c r="E20">
        <v>6436</v>
      </c>
      <c r="F20">
        <v>1400.48</v>
      </c>
      <c r="G20">
        <v>6177.09</v>
      </c>
      <c r="H20" s="1">
        <v>0.85409999999999997</v>
      </c>
      <c r="I20" s="1">
        <v>1</v>
      </c>
      <c r="J20">
        <v>5000</v>
      </c>
      <c r="K20">
        <v>79</v>
      </c>
      <c r="L20">
        <v>88</v>
      </c>
      <c r="M20">
        <v>78.38</v>
      </c>
      <c r="N20">
        <v>88.58</v>
      </c>
      <c r="O20" s="1">
        <v>0.85409999999999997</v>
      </c>
      <c r="P20" s="1">
        <v>0.85409999999999997</v>
      </c>
    </row>
    <row r="21" spans="1:16" x14ac:dyDescent="0.3">
      <c r="A21" t="s">
        <v>35</v>
      </c>
      <c r="C21">
        <v>5000</v>
      </c>
      <c r="D21">
        <v>1596</v>
      </c>
      <c r="E21">
        <v>42</v>
      </c>
      <c r="F21">
        <v>1609.46</v>
      </c>
      <c r="G21">
        <v>50.22</v>
      </c>
      <c r="H21" s="1">
        <v>0.81630000000000003</v>
      </c>
      <c r="I21" s="1">
        <v>1</v>
      </c>
      <c r="J21">
        <v>5000</v>
      </c>
      <c r="K21">
        <v>78</v>
      </c>
      <c r="L21">
        <v>87</v>
      </c>
      <c r="M21">
        <v>77.88</v>
      </c>
      <c r="N21">
        <v>87.56</v>
      </c>
      <c r="O21" s="1">
        <v>0.81630000000000003</v>
      </c>
      <c r="P21" s="1">
        <v>0.81630000000000003</v>
      </c>
    </row>
    <row r="22" spans="1:16" x14ac:dyDescent="0.3">
      <c r="A22" t="s">
        <v>36</v>
      </c>
      <c r="C22">
        <v>5000</v>
      </c>
      <c r="D22">
        <v>1334</v>
      </c>
      <c r="E22">
        <v>37</v>
      </c>
      <c r="F22">
        <v>1367.38</v>
      </c>
      <c r="G22">
        <v>45.56</v>
      </c>
      <c r="H22" s="1">
        <v>0.85589999999999999</v>
      </c>
      <c r="I22" s="1">
        <v>1</v>
      </c>
      <c r="J22">
        <v>5000</v>
      </c>
      <c r="K22">
        <v>78</v>
      </c>
      <c r="L22">
        <v>87</v>
      </c>
      <c r="M22">
        <v>77.78</v>
      </c>
      <c r="N22">
        <v>87.25</v>
      </c>
      <c r="O22" s="1">
        <v>0.85589999999999999</v>
      </c>
      <c r="P22" s="1">
        <v>0.85589999999999999</v>
      </c>
    </row>
    <row r="23" spans="1:16" x14ac:dyDescent="0.3">
      <c r="A23" t="s">
        <v>37</v>
      </c>
      <c r="C23">
        <v>5000</v>
      </c>
      <c r="D23">
        <v>1747</v>
      </c>
      <c r="E23">
        <v>55</v>
      </c>
      <c r="F23">
        <v>1749.86</v>
      </c>
      <c r="G23">
        <v>63.31</v>
      </c>
      <c r="H23" s="1">
        <v>0.87670000000000003</v>
      </c>
      <c r="I23" s="1">
        <v>1</v>
      </c>
      <c r="J23">
        <v>5000</v>
      </c>
      <c r="K23">
        <v>78</v>
      </c>
      <c r="L23">
        <v>87</v>
      </c>
      <c r="M23">
        <v>77.959999999999994</v>
      </c>
      <c r="N23">
        <v>87.25</v>
      </c>
      <c r="O23" s="1">
        <v>0.87670000000000003</v>
      </c>
      <c r="P23" s="1">
        <v>0.87670000000000003</v>
      </c>
    </row>
    <row r="24" spans="1:16" x14ac:dyDescent="0.3">
      <c r="A24" t="s">
        <v>38</v>
      </c>
      <c r="C24">
        <v>5000</v>
      </c>
      <c r="D24">
        <v>710</v>
      </c>
      <c r="E24">
        <v>7365</v>
      </c>
      <c r="F24">
        <v>707.77</v>
      </c>
      <c r="G24">
        <v>7274.44</v>
      </c>
      <c r="H24" s="1">
        <v>0.84670000000000001</v>
      </c>
      <c r="I24" s="1">
        <v>1</v>
      </c>
      <c r="J24">
        <v>5000</v>
      </c>
      <c r="K24">
        <v>79</v>
      </c>
      <c r="L24">
        <v>89</v>
      </c>
      <c r="M24">
        <v>78.59</v>
      </c>
      <c r="N24">
        <v>89.5</v>
      </c>
      <c r="O24" s="1">
        <v>0.84670000000000001</v>
      </c>
      <c r="P24" s="1">
        <v>0.84670000000000001</v>
      </c>
    </row>
    <row r="25" spans="1:16" x14ac:dyDescent="0.3">
      <c r="A25" t="s">
        <v>39</v>
      </c>
      <c r="C25">
        <v>5000</v>
      </c>
      <c r="D25">
        <v>2091</v>
      </c>
      <c r="E25">
        <v>3134</v>
      </c>
      <c r="F25">
        <v>2108.11</v>
      </c>
      <c r="G25">
        <v>3135.56</v>
      </c>
      <c r="H25" s="1">
        <v>0.82469999999999999</v>
      </c>
      <c r="I25" s="1">
        <v>1</v>
      </c>
      <c r="J25">
        <v>5000</v>
      </c>
      <c r="K25">
        <v>79</v>
      </c>
      <c r="L25">
        <v>88</v>
      </c>
      <c r="M25">
        <v>78.75</v>
      </c>
      <c r="N25">
        <v>88.78</v>
      </c>
      <c r="O25" s="1">
        <v>0.82469999999999999</v>
      </c>
      <c r="P25" s="1">
        <v>0.82469999999999999</v>
      </c>
    </row>
    <row r="26" spans="1:16" x14ac:dyDescent="0.3">
      <c r="A26" t="s">
        <v>40</v>
      </c>
      <c r="C26">
        <v>5000</v>
      </c>
      <c r="D26">
        <v>1275</v>
      </c>
      <c r="E26">
        <v>33</v>
      </c>
      <c r="F26">
        <v>1266.73</v>
      </c>
      <c r="G26">
        <v>40.39</v>
      </c>
      <c r="H26" s="1">
        <v>0.83879999999999999</v>
      </c>
      <c r="I26" s="1">
        <v>1</v>
      </c>
      <c r="J26">
        <v>5000</v>
      </c>
      <c r="K26">
        <v>78</v>
      </c>
      <c r="L26">
        <v>87</v>
      </c>
      <c r="M26">
        <v>77.959999999999994</v>
      </c>
      <c r="N26">
        <v>87.29</v>
      </c>
      <c r="O26" s="1">
        <v>0.83879999999999999</v>
      </c>
      <c r="P26" s="1">
        <v>0.83879999999999999</v>
      </c>
    </row>
    <row r="27" spans="1:16" x14ac:dyDescent="0.3">
      <c r="A27" t="s">
        <v>41</v>
      </c>
      <c r="C27">
        <v>5000</v>
      </c>
      <c r="D27">
        <v>973</v>
      </c>
      <c r="E27">
        <v>33</v>
      </c>
      <c r="F27">
        <v>981.74</v>
      </c>
      <c r="G27">
        <v>44.5</v>
      </c>
      <c r="H27" s="1">
        <v>0.85750000000000004</v>
      </c>
      <c r="I27" s="1">
        <v>1</v>
      </c>
      <c r="J27">
        <v>5000</v>
      </c>
      <c r="K27">
        <v>78</v>
      </c>
      <c r="L27">
        <v>86</v>
      </c>
      <c r="M27">
        <v>77.290000000000006</v>
      </c>
      <c r="N27">
        <v>86.63</v>
      </c>
      <c r="O27" s="1">
        <v>0.85750000000000004</v>
      </c>
      <c r="P27" s="1">
        <v>0.85750000000000004</v>
      </c>
    </row>
    <row r="28" spans="1:16" x14ac:dyDescent="0.3">
      <c r="A28" t="s">
        <v>42</v>
      </c>
      <c r="C28">
        <v>5000</v>
      </c>
      <c r="D28">
        <v>1334</v>
      </c>
      <c r="E28">
        <v>46</v>
      </c>
      <c r="F28">
        <v>1324.59</v>
      </c>
      <c r="G28">
        <v>56.26</v>
      </c>
      <c r="H28" s="1">
        <v>0.84830000000000005</v>
      </c>
      <c r="I28" s="1">
        <v>1</v>
      </c>
      <c r="J28">
        <v>5000</v>
      </c>
      <c r="K28">
        <v>78</v>
      </c>
      <c r="L28">
        <v>87</v>
      </c>
      <c r="M28">
        <v>77.819999999999993</v>
      </c>
      <c r="N28">
        <v>87.03</v>
      </c>
      <c r="O28" s="1">
        <v>0.84830000000000005</v>
      </c>
      <c r="P28" s="1">
        <v>0.84830000000000005</v>
      </c>
    </row>
    <row r="29" spans="1:16" x14ac:dyDescent="0.3">
      <c r="A29" t="s">
        <v>43</v>
      </c>
      <c r="C29">
        <v>5000</v>
      </c>
      <c r="D29">
        <v>1526</v>
      </c>
      <c r="E29">
        <v>2738</v>
      </c>
      <c r="F29">
        <v>1520.14</v>
      </c>
      <c r="G29">
        <v>2747.72</v>
      </c>
      <c r="H29" s="1">
        <v>0.90610000000000002</v>
      </c>
      <c r="I29" s="1">
        <v>1</v>
      </c>
      <c r="J29">
        <v>5000</v>
      </c>
      <c r="K29">
        <v>78</v>
      </c>
      <c r="L29">
        <v>88</v>
      </c>
      <c r="M29">
        <v>77.88</v>
      </c>
      <c r="N29">
        <v>88.2</v>
      </c>
      <c r="O29" s="1">
        <v>0.90610000000000002</v>
      </c>
      <c r="P29" s="1">
        <v>0.90610000000000002</v>
      </c>
    </row>
    <row r="30" spans="1:16" x14ac:dyDescent="0.3">
      <c r="A30" t="s">
        <v>44</v>
      </c>
      <c r="C30">
        <v>5000</v>
      </c>
      <c r="D30">
        <v>1911</v>
      </c>
      <c r="E30">
        <v>82</v>
      </c>
      <c r="F30">
        <v>1934.74</v>
      </c>
      <c r="G30">
        <v>99.64</v>
      </c>
      <c r="H30" s="1">
        <v>0.88700000000000001</v>
      </c>
      <c r="I30" s="1">
        <v>1</v>
      </c>
      <c r="J30">
        <v>5000</v>
      </c>
      <c r="K30">
        <v>78</v>
      </c>
      <c r="L30">
        <v>87</v>
      </c>
      <c r="M30">
        <v>78.010000000000005</v>
      </c>
      <c r="N30">
        <v>87.12</v>
      </c>
      <c r="O30" s="1">
        <v>0.88700000000000001</v>
      </c>
      <c r="P30" s="1">
        <v>0.88700000000000001</v>
      </c>
    </row>
    <row r="31" spans="1:16" x14ac:dyDescent="0.3">
      <c r="A31" t="s">
        <v>45</v>
      </c>
      <c r="C31">
        <v>5000</v>
      </c>
      <c r="D31">
        <v>710</v>
      </c>
      <c r="E31">
        <v>35</v>
      </c>
      <c r="F31">
        <v>726.61</v>
      </c>
      <c r="G31">
        <v>49.74</v>
      </c>
      <c r="H31" s="1">
        <v>0.91439999999999999</v>
      </c>
      <c r="I31" s="1">
        <v>1</v>
      </c>
      <c r="J31">
        <v>5000</v>
      </c>
      <c r="K31">
        <v>77</v>
      </c>
      <c r="L31">
        <v>86</v>
      </c>
      <c r="M31">
        <v>77.06</v>
      </c>
      <c r="N31">
        <v>86.24</v>
      </c>
      <c r="O31" s="1">
        <v>0.91439999999999999</v>
      </c>
      <c r="P31" s="1">
        <v>0.91439999999999999</v>
      </c>
    </row>
    <row r="32" spans="1:16" x14ac:dyDescent="0.3">
      <c r="A32" t="s">
        <v>46</v>
      </c>
      <c r="C32">
        <v>5000</v>
      </c>
      <c r="D32">
        <v>567</v>
      </c>
      <c r="E32">
        <v>33</v>
      </c>
      <c r="F32">
        <v>585</v>
      </c>
      <c r="G32">
        <v>41.58</v>
      </c>
      <c r="H32" s="1">
        <v>0.94130000000000003</v>
      </c>
      <c r="I32" s="1">
        <v>1</v>
      </c>
      <c r="J32">
        <v>5000</v>
      </c>
      <c r="K32">
        <v>77</v>
      </c>
      <c r="L32">
        <v>86</v>
      </c>
      <c r="M32">
        <v>76.98</v>
      </c>
      <c r="N32">
        <v>86.16</v>
      </c>
      <c r="O32" s="1">
        <v>0.94130000000000003</v>
      </c>
      <c r="P32" s="1">
        <v>0.94130000000000003</v>
      </c>
    </row>
    <row r="33" spans="1:16" x14ac:dyDescent="0.3">
      <c r="A33" t="s">
        <v>47</v>
      </c>
      <c r="C33">
        <v>5000</v>
      </c>
      <c r="D33">
        <v>743</v>
      </c>
      <c r="E33">
        <v>37</v>
      </c>
      <c r="F33">
        <v>734.91</v>
      </c>
      <c r="G33">
        <v>49.15</v>
      </c>
      <c r="H33" s="1">
        <v>0.89090000000000003</v>
      </c>
      <c r="I33" s="1">
        <v>1</v>
      </c>
      <c r="J33">
        <v>5000</v>
      </c>
      <c r="K33">
        <v>77</v>
      </c>
      <c r="L33">
        <v>86</v>
      </c>
      <c r="M33">
        <v>76.84</v>
      </c>
      <c r="N33">
        <v>86.16</v>
      </c>
      <c r="O33" s="1">
        <v>0.89090000000000003</v>
      </c>
      <c r="P33" s="1">
        <v>0.89090000000000003</v>
      </c>
    </row>
    <row r="34" spans="1:16" x14ac:dyDescent="0.3">
      <c r="A34" t="s">
        <v>48</v>
      </c>
      <c r="C34">
        <v>5000</v>
      </c>
      <c r="D34">
        <v>1018</v>
      </c>
      <c r="E34">
        <v>3134</v>
      </c>
      <c r="F34">
        <v>996.95</v>
      </c>
      <c r="G34">
        <v>2886.04</v>
      </c>
      <c r="H34" s="1">
        <v>0.73140000000000005</v>
      </c>
      <c r="I34" s="1">
        <v>1</v>
      </c>
      <c r="J34">
        <v>5000</v>
      </c>
      <c r="K34">
        <v>78</v>
      </c>
      <c r="L34">
        <v>87</v>
      </c>
      <c r="M34">
        <v>78.069999999999993</v>
      </c>
      <c r="N34">
        <v>87.86</v>
      </c>
      <c r="O34" s="1">
        <v>0.73140000000000005</v>
      </c>
      <c r="P34" s="1">
        <v>0.73140000000000005</v>
      </c>
    </row>
    <row r="35" spans="1:16" x14ac:dyDescent="0.3">
      <c r="A35" t="s">
        <v>49</v>
      </c>
      <c r="C35">
        <v>5000</v>
      </c>
      <c r="D35">
        <v>1395</v>
      </c>
      <c r="E35">
        <v>5140</v>
      </c>
      <c r="F35">
        <v>1344.76</v>
      </c>
      <c r="G35">
        <v>5120.46</v>
      </c>
      <c r="H35" s="1">
        <v>0.9073</v>
      </c>
      <c r="I35" s="1">
        <v>1</v>
      </c>
      <c r="J35">
        <v>5000</v>
      </c>
      <c r="K35">
        <v>79</v>
      </c>
      <c r="L35">
        <v>88</v>
      </c>
      <c r="M35">
        <v>78.3</v>
      </c>
      <c r="N35">
        <v>88.55</v>
      </c>
      <c r="O35" s="1">
        <v>0.9073</v>
      </c>
      <c r="P35" s="1">
        <v>0.9073</v>
      </c>
    </row>
    <row r="36" spans="1:16" x14ac:dyDescent="0.3">
      <c r="A36" t="s">
        <v>50</v>
      </c>
      <c r="C36">
        <v>5000</v>
      </c>
      <c r="D36">
        <v>396</v>
      </c>
      <c r="E36">
        <v>35</v>
      </c>
      <c r="F36">
        <v>408.05</v>
      </c>
      <c r="G36">
        <v>46.41</v>
      </c>
      <c r="H36" s="1">
        <v>0.94789999999999996</v>
      </c>
      <c r="I36" s="1">
        <v>1</v>
      </c>
      <c r="J36">
        <v>5000</v>
      </c>
      <c r="K36">
        <v>77</v>
      </c>
      <c r="L36">
        <v>85</v>
      </c>
      <c r="M36">
        <v>76.239999999999995</v>
      </c>
      <c r="N36">
        <v>85.6</v>
      </c>
      <c r="O36" s="1">
        <v>0.94789999999999996</v>
      </c>
      <c r="P36" s="1">
        <v>0.94789999999999996</v>
      </c>
    </row>
    <row r="37" spans="1:16" x14ac:dyDescent="0.3">
      <c r="A37" t="s">
        <v>51</v>
      </c>
      <c r="C37">
        <v>5000</v>
      </c>
      <c r="D37">
        <v>331</v>
      </c>
      <c r="E37">
        <v>35</v>
      </c>
      <c r="F37">
        <v>336.3</v>
      </c>
      <c r="G37">
        <v>44.85</v>
      </c>
      <c r="H37" s="1">
        <v>0.96060000000000001</v>
      </c>
      <c r="I37" s="1">
        <v>1</v>
      </c>
      <c r="J37">
        <v>5000</v>
      </c>
      <c r="K37">
        <v>76</v>
      </c>
      <c r="L37">
        <v>85</v>
      </c>
      <c r="M37">
        <v>76.09</v>
      </c>
      <c r="N37">
        <v>85.77</v>
      </c>
      <c r="O37" s="1">
        <v>0.96060000000000001</v>
      </c>
      <c r="P37" s="1">
        <v>0.96060000000000001</v>
      </c>
    </row>
    <row r="38" spans="1:16" x14ac:dyDescent="0.3">
      <c r="A38" t="s">
        <v>52</v>
      </c>
      <c r="C38">
        <v>5000</v>
      </c>
      <c r="D38">
        <v>379</v>
      </c>
      <c r="E38">
        <v>37</v>
      </c>
      <c r="F38">
        <v>396.93</v>
      </c>
      <c r="G38">
        <v>45.92</v>
      </c>
      <c r="H38" s="1">
        <v>0.94550000000000001</v>
      </c>
      <c r="I38" s="1">
        <v>1</v>
      </c>
      <c r="J38">
        <v>5000</v>
      </c>
      <c r="K38">
        <v>77</v>
      </c>
      <c r="L38">
        <v>85</v>
      </c>
      <c r="M38">
        <v>76.38</v>
      </c>
      <c r="N38">
        <v>85.61</v>
      </c>
      <c r="O38" s="1">
        <v>0.94550000000000001</v>
      </c>
      <c r="P38" s="1">
        <v>0.94550000000000001</v>
      </c>
    </row>
    <row r="39" spans="1:16" x14ac:dyDescent="0.3">
      <c r="A39" t="s">
        <v>53</v>
      </c>
      <c r="C39">
        <v>5000</v>
      </c>
      <c r="D39">
        <v>594</v>
      </c>
      <c r="E39">
        <v>3752</v>
      </c>
      <c r="F39">
        <v>586.08000000000004</v>
      </c>
      <c r="G39">
        <v>3702.38</v>
      </c>
      <c r="H39" s="1">
        <v>0.83220000000000005</v>
      </c>
      <c r="I39" s="1">
        <v>1</v>
      </c>
      <c r="J39">
        <v>5000</v>
      </c>
      <c r="K39">
        <v>78</v>
      </c>
      <c r="L39">
        <v>88</v>
      </c>
      <c r="M39">
        <v>77.62</v>
      </c>
      <c r="N39">
        <v>88.19</v>
      </c>
      <c r="O39" s="1">
        <v>0.83220000000000005</v>
      </c>
      <c r="P39" s="1">
        <v>0.83220000000000005</v>
      </c>
    </row>
    <row r="40" spans="1:16" x14ac:dyDescent="0.3">
      <c r="A40" t="s">
        <v>54</v>
      </c>
      <c r="C40">
        <v>5000</v>
      </c>
      <c r="D40">
        <v>1670</v>
      </c>
      <c r="E40">
        <v>42</v>
      </c>
      <c r="F40">
        <v>1666.09</v>
      </c>
      <c r="G40">
        <v>49.99</v>
      </c>
      <c r="H40" s="1">
        <v>0.94769999999999999</v>
      </c>
      <c r="I40" s="1">
        <v>1</v>
      </c>
      <c r="J40">
        <v>5000</v>
      </c>
      <c r="K40">
        <v>78</v>
      </c>
      <c r="L40">
        <v>86</v>
      </c>
      <c r="M40">
        <v>77.58</v>
      </c>
      <c r="N40">
        <v>86.38</v>
      </c>
      <c r="O40" s="1">
        <v>0.94769999999999999</v>
      </c>
      <c r="P40" s="1">
        <v>0.94769999999999999</v>
      </c>
    </row>
    <row r="41" spans="1:16" x14ac:dyDescent="0.3">
      <c r="A41" t="s">
        <v>55</v>
      </c>
      <c r="C41">
        <v>5000</v>
      </c>
      <c r="D41">
        <v>90</v>
      </c>
      <c r="E41">
        <v>35</v>
      </c>
      <c r="F41">
        <v>90.67</v>
      </c>
      <c r="G41">
        <v>47.42</v>
      </c>
      <c r="H41" s="1">
        <v>0.94640000000000002</v>
      </c>
      <c r="I41" s="1">
        <v>1</v>
      </c>
      <c r="J41">
        <v>5000</v>
      </c>
      <c r="K41">
        <v>77</v>
      </c>
      <c r="L41">
        <v>85</v>
      </c>
      <c r="M41">
        <v>76.27</v>
      </c>
      <c r="N41">
        <v>85.2</v>
      </c>
      <c r="O41" s="1">
        <v>0.94640000000000002</v>
      </c>
      <c r="P41" s="1">
        <v>0.94640000000000002</v>
      </c>
    </row>
    <row r="42" spans="1:16" x14ac:dyDescent="0.3">
      <c r="A42" t="s">
        <v>56</v>
      </c>
      <c r="C42">
        <v>5000</v>
      </c>
      <c r="D42">
        <v>90</v>
      </c>
      <c r="E42">
        <v>35</v>
      </c>
      <c r="F42">
        <v>92.27</v>
      </c>
      <c r="G42">
        <v>45.31</v>
      </c>
      <c r="H42" s="1">
        <v>0.95150000000000001</v>
      </c>
      <c r="I42" s="1">
        <v>1</v>
      </c>
      <c r="J42">
        <v>5000</v>
      </c>
      <c r="K42">
        <v>76</v>
      </c>
      <c r="L42">
        <v>85</v>
      </c>
      <c r="M42">
        <v>75.98</v>
      </c>
      <c r="N42">
        <v>85.29</v>
      </c>
      <c r="O42" s="1">
        <v>0.95150000000000001</v>
      </c>
      <c r="P42" s="1">
        <v>0.95150000000000001</v>
      </c>
    </row>
    <row r="43" spans="1:16" x14ac:dyDescent="0.3">
      <c r="A43" t="s">
        <v>57</v>
      </c>
      <c r="C43">
        <v>5000</v>
      </c>
      <c r="D43">
        <v>90</v>
      </c>
      <c r="E43">
        <v>40</v>
      </c>
      <c r="F43">
        <v>91.72</v>
      </c>
      <c r="G43">
        <v>48.28</v>
      </c>
      <c r="H43" s="1">
        <v>0.95750000000000002</v>
      </c>
      <c r="I43" s="1">
        <v>1</v>
      </c>
      <c r="J43">
        <v>5000</v>
      </c>
      <c r="K43">
        <v>76</v>
      </c>
      <c r="L43">
        <v>85</v>
      </c>
      <c r="M43">
        <v>75.819999999999993</v>
      </c>
      <c r="N43">
        <v>85.64</v>
      </c>
      <c r="O43" s="1">
        <v>0.95750000000000002</v>
      </c>
      <c r="P43" s="1">
        <v>0.95750000000000002</v>
      </c>
    </row>
    <row r="44" spans="1:16" x14ac:dyDescent="0.3">
      <c r="A44" t="s">
        <v>58</v>
      </c>
      <c r="C44">
        <v>5000</v>
      </c>
      <c r="D44">
        <v>2288</v>
      </c>
      <c r="E44">
        <v>31</v>
      </c>
      <c r="F44">
        <v>2270.98</v>
      </c>
      <c r="G44">
        <v>36.71</v>
      </c>
      <c r="H44" s="1">
        <v>0.88780000000000003</v>
      </c>
      <c r="I44" s="1">
        <v>1</v>
      </c>
      <c r="J44">
        <v>5000</v>
      </c>
      <c r="K44">
        <v>78</v>
      </c>
      <c r="L44">
        <v>87</v>
      </c>
      <c r="M44">
        <v>77.23</v>
      </c>
      <c r="N44">
        <v>86.92</v>
      </c>
      <c r="O44" s="1">
        <v>0.88780000000000003</v>
      </c>
      <c r="P44" s="1">
        <v>0.88780000000000003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activeCell="F1" sqref="F1:O1048576"/>
    </sheetView>
  </sheetViews>
  <sheetFormatPr defaultRowHeight="14.4" x14ac:dyDescent="0.3"/>
  <sheetData>
    <row r="1" spans="1:3" x14ac:dyDescent="0.3">
      <c r="B1" t="s">
        <v>59</v>
      </c>
      <c r="C1" t="s">
        <v>60</v>
      </c>
    </row>
    <row r="2" spans="1:3" x14ac:dyDescent="0.3">
      <c r="A2" t="s">
        <v>61</v>
      </c>
      <c r="B2">
        <v>28</v>
      </c>
      <c r="C2">
        <f>(B2-$B$2)/($B$5-$B$2)</f>
        <v>0</v>
      </c>
    </row>
    <row r="3" spans="1:3" x14ac:dyDescent="0.3">
      <c r="A3" t="s">
        <v>62</v>
      </c>
      <c r="B3">
        <v>4105</v>
      </c>
      <c r="C3">
        <f t="shared" ref="C3:C42" si="0">(B3-$B$2)/($B$5-$B$2)</f>
        <v>0.6362359550561798</v>
      </c>
    </row>
    <row r="4" spans="1:3" x14ac:dyDescent="0.3">
      <c r="A4" t="s">
        <v>63</v>
      </c>
      <c r="B4">
        <v>5623</v>
      </c>
      <c r="C4">
        <f t="shared" si="0"/>
        <v>0.87312734082397003</v>
      </c>
    </row>
    <row r="5" spans="1:3" x14ac:dyDescent="0.3">
      <c r="A5" t="s">
        <v>64</v>
      </c>
      <c r="B5">
        <v>6436</v>
      </c>
      <c r="C5">
        <f t="shared" si="0"/>
        <v>1</v>
      </c>
    </row>
    <row r="6" spans="1:3" x14ac:dyDescent="0.3">
      <c r="A6" t="s">
        <v>65</v>
      </c>
      <c r="B6">
        <v>3134</v>
      </c>
      <c r="C6">
        <f t="shared" si="0"/>
        <v>0.48470661672908866</v>
      </c>
    </row>
    <row r="7" spans="1:3" x14ac:dyDescent="0.3">
      <c r="A7" t="s">
        <v>66</v>
      </c>
      <c r="B7">
        <v>82</v>
      </c>
      <c r="C7">
        <f t="shared" si="0"/>
        <v>8.4269662921348312E-3</v>
      </c>
    </row>
    <row r="8" spans="1:3" x14ac:dyDescent="0.3">
      <c r="A8" t="s">
        <v>67</v>
      </c>
      <c r="B8">
        <v>5140</v>
      </c>
      <c r="C8">
        <f t="shared" si="0"/>
        <v>0.797752808988764</v>
      </c>
    </row>
    <row r="9" spans="1:3" x14ac:dyDescent="0.3">
      <c r="A9" t="s">
        <v>68</v>
      </c>
      <c r="B9">
        <v>42</v>
      </c>
      <c r="C9">
        <f t="shared" si="0"/>
        <v>2.1847690387016231E-3</v>
      </c>
    </row>
    <row r="10" spans="1:3" x14ac:dyDescent="0.3">
      <c r="A10" t="s">
        <v>69</v>
      </c>
      <c r="B10">
        <v>25</v>
      </c>
      <c r="C10">
        <f>(B10-$B$2)/($B$5-$B$2)</f>
        <v>-4.6816479400749064E-4</v>
      </c>
    </row>
    <row r="11" spans="1:3" x14ac:dyDescent="0.3">
      <c r="A11" s="2" t="s">
        <v>70</v>
      </c>
      <c r="B11">
        <v>2864</v>
      </c>
      <c r="C11">
        <f>(B11-$B$2)/($B$5-$B$2)</f>
        <v>0.44257178526841451</v>
      </c>
    </row>
    <row r="12" spans="1:3" x14ac:dyDescent="0.3">
      <c r="A12" t="s">
        <v>71</v>
      </c>
      <c r="B12">
        <v>48</v>
      </c>
      <c r="C12">
        <f>(B12-$B$2)/($B$5-$B$2)</f>
        <v>3.1210986267166041E-3</v>
      </c>
    </row>
    <row r="13" spans="1:3" x14ac:dyDescent="0.3">
      <c r="A13" t="s">
        <v>72</v>
      </c>
      <c r="B13">
        <v>7365</v>
      </c>
      <c r="C13">
        <f>(B13-$B$2)/($B$5-$B$2)</f>
        <v>1.1449750312109863</v>
      </c>
    </row>
    <row r="14" spans="1:3" x14ac:dyDescent="0.3">
      <c r="A14" t="s">
        <v>73</v>
      </c>
      <c r="B14">
        <v>2738</v>
      </c>
      <c r="C14">
        <f>(B14-$B$2)/($B$5-$B$2)</f>
        <v>0.42290886392009985</v>
      </c>
    </row>
    <row r="15" spans="1:3" x14ac:dyDescent="0.3">
      <c r="A15" t="s">
        <v>74</v>
      </c>
      <c r="B15">
        <v>3134</v>
      </c>
      <c r="C15">
        <f>(B15-$B$2)/($B$5-$B$2)</f>
        <v>0.48470661672908866</v>
      </c>
    </row>
    <row r="16" spans="1:3" x14ac:dyDescent="0.3">
      <c r="A16" t="s">
        <v>75</v>
      </c>
      <c r="B16">
        <v>3752</v>
      </c>
      <c r="C16">
        <f>(B16-$B$2)/($B$5-$B$2)</f>
        <v>0.58114856429463169</v>
      </c>
    </row>
    <row r="17" spans="1:3" x14ac:dyDescent="0.3">
      <c r="A17" t="s">
        <v>76</v>
      </c>
      <c r="B17">
        <v>31</v>
      </c>
      <c r="C17">
        <f>(B17-$B$2)/($B$5-$B$2)</f>
        <v>4.6816479400749064E-4</v>
      </c>
    </row>
    <row r="18" spans="1:3" x14ac:dyDescent="0.3">
      <c r="A18" t="s">
        <v>77</v>
      </c>
      <c r="B18">
        <v>5376</v>
      </c>
      <c r="C18">
        <f>(B18-$B$2)/($B$5-$B$2)</f>
        <v>0.83458177278402002</v>
      </c>
    </row>
    <row r="33" spans="5:5" x14ac:dyDescent="0.3">
      <c r="E33" s="2"/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B11" sqref="B11"/>
    </sheetView>
  </sheetViews>
  <sheetFormatPr defaultRowHeight="14.4" x14ac:dyDescent="0.3"/>
  <sheetData>
    <row r="1" spans="1:14" x14ac:dyDescent="0.3">
      <c r="B1" t="s">
        <v>59</v>
      </c>
      <c r="C1" t="s">
        <v>60</v>
      </c>
      <c r="F1" t="s">
        <v>81</v>
      </c>
      <c r="G1">
        <v>93</v>
      </c>
      <c r="H1">
        <v>97</v>
      </c>
      <c r="I1" t="s">
        <v>80</v>
      </c>
      <c r="L1" t="s">
        <v>84</v>
      </c>
      <c r="M1" t="s">
        <v>82</v>
      </c>
      <c r="N1" t="s">
        <v>83</v>
      </c>
    </row>
    <row r="2" spans="1:14" x14ac:dyDescent="0.3">
      <c r="A2" t="s">
        <v>61</v>
      </c>
      <c r="B2">
        <v>28</v>
      </c>
      <c r="C2">
        <v>0</v>
      </c>
      <c r="F2">
        <v>45.79</v>
      </c>
      <c r="G2">
        <v>3.1210986267166041E-3</v>
      </c>
      <c r="H2">
        <v>2.8089887640449437E-3</v>
      </c>
      <c r="I2">
        <v>9.6754057428214725E-3</v>
      </c>
      <c r="L2">
        <v>45.79</v>
      </c>
      <c r="M2" t="s">
        <v>78</v>
      </c>
      <c r="N2">
        <v>48</v>
      </c>
    </row>
    <row r="3" spans="1:14" x14ac:dyDescent="0.3">
      <c r="A3" t="s">
        <v>62</v>
      </c>
      <c r="B3">
        <v>4105</v>
      </c>
      <c r="C3">
        <v>0.6362359550561798</v>
      </c>
      <c r="F3">
        <v>15.26</v>
      </c>
      <c r="G3">
        <v>2.8089887640449437E-3</v>
      </c>
      <c r="H3">
        <v>2.8089887640449437E-3</v>
      </c>
      <c r="I3">
        <v>6.8664169787765296E-3</v>
      </c>
      <c r="L3">
        <v>15.26</v>
      </c>
      <c r="M3" t="s">
        <v>78</v>
      </c>
      <c r="N3">
        <v>46</v>
      </c>
    </row>
    <row r="4" spans="1:14" x14ac:dyDescent="0.3">
      <c r="A4" t="s">
        <v>63</v>
      </c>
      <c r="B4">
        <v>5623</v>
      </c>
      <c r="C4">
        <v>0.87312734082397003</v>
      </c>
      <c r="F4">
        <v>4.5789999999999997</v>
      </c>
      <c r="G4">
        <v>7.3345817727840197E-3</v>
      </c>
      <c r="H4">
        <v>1.0923845193508116E-3</v>
      </c>
      <c r="I4">
        <v>1.4044943820224719E-3</v>
      </c>
      <c r="L4">
        <v>4.5789999999999997</v>
      </c>
      <c r="M4" t="s">
        <v>78</v>
      </c>
      <c r="N4">
        <v>75</v>
      </c>
    </row>
    <row r="5" spans="1:14" x14ac:dyDescent="0.3">
      <c r="A5" t="s">
        <v>64</v>
      </c>
      <c r="B5">
        <v>6436</v>
      </c>
      <c r="C5">
        <v>1</v>
      </c>
      <c r="F5">
        <v>1.526</v>
      </c>
      <c r="G5">
        <v>2.1847690387016231E-3</v>
      </c>
      <c r="H5">
        <v>1.4044943820224719E-3</v>
      </c>
      <c r="I5">
        <v>4.2134831460674156E-3</v>
      </c>
      <c r="L5">
        <v>1.526</v>
      </c>
      <c r="M5" t="s">
        <v>78</v>
      </c>
      <c r="N5">
        <v>42</v>
      </c>
    </row>
    <row r="6" spans="1:14" x14ac:dyDescent="0.3">
      <c r="F6">
        <v>0.45789999999999997</v>
      </c>
      <c r="G6">
        <v>7.8027465667915102E-4</v>
      </c>
      <c r="H6">
        <v>7.8027465667915102E-4</v>
      </c>
      <c r="I6">
        <v>2.8089887640449437E-3</v>
      </c>
      <c r="L6">
        <v>0.45789999999999997</v>
      </c>
      <c r="M6" t="s">
        <v>78</v>
      </c>
      <c r="N6">
        <v>33</v>
      </c>
    </row>
    <row r="7" spans="1:14" x14ac:dyDescent="0.3">
      <c r="F7">
        <v>0.15260000000000001</v>
      </c>
      <c r="G7">
        <v>1.0923845193508116E-3</v>
      </c>
      <c r="H7">
        <v>7.8027465667915102E-4</v>
      </c>
      <c r="I7">
        <v>1.4044943820224719E-3</v>
      </c>
      <c r="L7">
        <v>0.15260000000000001</v>
      </c>
      <c r="M7" t="s">
        <v>78</v>
      </c>
      <c r="N7">
        <v>35</v>
      </c>
    </row>
    <row r="8" spans="1:14" x14ac:dyDescent="0.3">
      <c r="F8">
        <v>4.5789999999999997E-2</v>
      </c>
      <c r="G8">
        <v>1.0923845193508116E-3</v>
      </c>
      <c r="H8">
        <v>1.0923845193508116E-3</v>
      </c>
      <c r="I8">
        <v>1.4044943820224719E-3</v>
      </c>
      <c r="L8">
        <v>4.5789999999999997E-2</v>
      </c>
      <c r="M8" t="s">
        <v>78</v>
      </c>
      <c r="N8">
        <v>35</v>
      </c>
    </row>
    <row r="9" spans="1:14" x14ac:dyDescent="0.3">
      <c r="F9">
        <v>0</v>
      </c>
      <c r="G9">
        <v>1.0923845193508116E-3</v>
      </c>
      <c r="H9">
        <v>1.0923845193508116E-3</v>
      </c>
      <c r="I9">
        <v>1.8726591760299626E-3</v>
      </c>
      <c r="L9">
        <v>0</v>
      </c>
      <c r="M9" t="s">
        <v>78</v>
      </c>
      <c r="N9">
        <v>35</v>
      </c>
    </row>
    <row r="10" spans="1:14" x14ac:dyDescent="0.3">
      <c r="L10">
        <v>45.79</v>
      </c>
      <c r="M10" t="s">
        <v>79</v>
      </c>
      <c r="N10">
        <v>46</v>
      </c>
    </row>
    <row r="11" spans="1:14" x14ac:dyDescent="0.3">
      <c r="L11">
        <v>15.26</v>
      </c>
      <c r="M11" t="s">
        <v>79</v>
      </c>
      <c r="N11">
        <v>46</v>
      </c>
    </row>
    <row r="12" spans="1:14" x14ac:dyDescent="0.3">
      <c r="L12">
        <v>4.5789999999999997</v>
      </c>
      <c r="M12" t="s">
        <v>79</v>
      </c>
      <c r="N12">
        <v>35</v>
      </c>
    </row>
    <row r="13" spans="1:14" x14ac:dyDescent="0.3">
      <c r="L13">
        <v>1.526</v>
      </c>
      <c r="M13" t="s">
        <v>79</v>
      </c>
      <c r="N13">
        <v>37</v>
      </c>
    </row>
    <row r="14" spans="1:14" x14ac:dyDescent="0.3">
      <c r="L14">
        <v>0.45789999999999997</v>
      </c>
      <c r="M14" t="s">
        <v>79</v>
      </c>
      <c r="N14">
        <v>33</v>
      </c>
    </row>
    <row r="15" spans="1:14" x14ac:dyDescent="0.3">
      <c r="L15">
        <v>0.15260000000000001</v>
      </c>
      <c r="M15" t="s">
        <v>79</v>
      </c>
      <c r="N15">
        <v>33</v>
      </c>
    </row>
    <row r="16" spans="1:14" x14ac:dyDescent="0.3">
      <c r="L16">
        <v>4.5789999999999997E-2</v>
      </c>
      <c r="M16" t="s">
        <v>79</v>
      </c>
      <c r="N16">
        <v>35</v>
      </c>
    </row>
    <row r="17" spans="12:14" x14ac:dyDescent="0.3">
      <c r="L17">
        <v>0</v>
      </c>
      <c r="M17" t="s">
        <v>79</v>
      </c>
      <c r="N17">
        <v>35</v>
      </c>
    </row>
    <row r="18" spans="12:14" x14ac:dyDescent="0.3">
      <c r="L18">
        <v>45.79</v>
      </c>
      <c r="M18" t="s">
        <v>80</v>
      </c>
      <c r="N18">
        <v>90</v>
      </c>
    </row>
    <row r="19" spans="12:14" x14ac:dyDescent="0.3">
      <c r="L19">
        <v>15.26</v>
      </c>
      <c r="M19" t="s">
        <v>80</v>
      </c>
      <c r="N19">
        <v>72</v>
      </c>
    </row>
    <row r="20" spans="12:14" x14ac:dyDescent="0.3">
      <c r="L20">
        <v>4.5789999999999997</v>
      </c>
      <c r="M20" t="s">
        <v>80</v>
      </c>
      <c r="N20">
        <v>37</v>
      </c>
    </row>
    <row r="21" spans="12:14" x14ac:dyDescent="0.3">
      <c r="L21">
        <v>1.526</v>
      </c>
      <c r="M21" t="s">
        <v>80</v>
      </c>
      <c r="N21">
        <v>55</v>
      </c>
    </row>
    <row r="22" spans="12:14" x14ac:dyDescent="0.3">
      <c r="L22">
        <v>0.45789999999999997</v>
      </c>
      <c r="M22" t="s">
        <v>80</v>
      </c>
      <c r="N22">
        <v>46</v>
      </c>
    </row>
    <row r="23" spans="12:14" x14ac:dyDescent="0.3">
      <c r="L23">
        <v>0.15260000000000001</v>
      </c>
      <c r="M23" t="s">
        <v>80</v>
      </c>
      <c r="N23">
        <v>37</v>
      </c>
    </row>
    <row r="24" spans="12:14" x14ac:dyDescent="0.3">
      <c r="L24">
        <v>4.5789999999999997E-2</v>
      </c>
      <c r="M24" t="s">
        <v>80</v>
      </c>
      <c r="N24">
        <v>37</v>
      </c>
    </row>
    <row r="25" spans="12:14" x14ac:dyDescent="0.3">
      <c r="L25">
        <v>0</v>
      </c>
      <c r="M25" t="s">
        <v>80</v>
      </c>
      <c r="N25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10.30.20_bead_smp_tau_(profile)</vt:lpstr>
      <vt:lpstr>CST</vt:lpstr>
      <vt:lpstr>Alec Tau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2020-10-31T20:09:42Z</dcterms:created>
  <dcterms:modified xsi:type="dcterms:W3CDTF">2020-10-31T20:09:50Z</dcterms:modified>
</cp:coreProperties>
</file>