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1.4.20_BI_scFV_specificity\"/>
    </mc:Choice>
  </mc:AlternateContent>
  <xr:revisionPtr revIDLastSave="0" documentId="8_{5C69DF9A-187E-4CB8-9ABC-10AABDB2831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1.3.20_bead_ins_BI_scFv-Fc_re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2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<sst xmlns="http://schemas.openxmlformats.org/spreadsheetml/2006/main" count="56" uniqueCount="56">
  <si>
    <t>11.3.20_bead_ins_BI_scFv-Fc_rep1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</si>
  <si>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</si>
  <si>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</si>
  <si>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</si>
  <si>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</si>
  <si>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</si>
  <si>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</si>
  <si>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</si>
  <si>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</si>
  <si>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</si>
  <si>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</si>
  <si>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</si>
  <si>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</si>
  <si>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</si>
  <si>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</si>
  <si>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</si>
  <si>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</si>
  <si>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A5</t>
  </si>
  <si>
    <t>A6</t>
  </si>
  <si>
    <t>A7</t>
  </si>
  <si>
    <t>A8</t>
  </si>
  <si>
    <t>B5</t>
  </si>
  <si>
    <t>B6</t>
  </si>
  <si>
    <t>B7</t>
  </si>
  <si>
    <t>B8</t>
  </si>
  <si>
    <t>C5</t>
  </si>
  <si>
    <t>C6</t>
  </si>
  <si>
    <t>C7</t>
  </si>
  <si>
    <t>C8</t>
  </si>
  <si>
    <t>D5</t>
  </si>
  <si>
    <t>D6</t>
  </si>
  <si>
    <t>D7</t>
  </si>
  <si>
    <t>D8</t>
  </si>
  <si>
    <t>E5</t>
  </si>
  <si>
    <t>E6</t>
  </si>
  <si>
    <t>E7</t>
  </si>
  <si>
    <t>F5</t>
  </si>
  <si>
    <t>F6</t>
  </si>
  <si>
    <t>F7</t>
  </si>
  <si>
    <t>G5</t>
  </si>
  <si>
    <t>G6</t>
  </si>
  <si>
    <t>G7</t>
  </si>
  <si>
    <t>H5</t>
  </si>
  <si>
    <t>H6</t>
  </si>
  <si>
    <t>H7</t>
  </si>
  <si>
    <t>INS</t>
  </si>
  <si>
    <t>Sample</t>
  </si>
  <si>
    <t>Tras</t>
  </si>
  <si>
    <t>Lenzi</t>
  </si>
  <si>
    <t>Ficla</t>
  </si>
  <si>
    <t>Boco</t>
  </si>
  <si>
    <t>Rep 2</t>
  </si>
  <si>
    <t>Rep 1</t>
  </si>
  <si>
    <t>Rep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</si>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</sst>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1999</v>
      </c>
      <c r="E3">
        <v>453</v>
      </c>
      <c r="F3">
        <v>1942.71</v>
      </c>
      <c r="G3">
        <v>440.01</v>
      </c>
      <c r="H3" s="1">
        <v>0.82099999999999995</v>
      </c>
      <c r="I3" s="1">
        <v>1</v>
      </c>
      <c r="J3">
        <v>5000</v>
      </c>
      <c r="K3">
        <v>77</v>
      </c>
      <c r="L3">
        <v>87</v>
      </c>
      <c r="M3">
        <v>76.69</v>
      </c>
      <c r="N3">
        <v>87.05</v>
      </c>
      <c r="O3" s="1">
        <v>0.82099999999999995</v>
      </c>
      <c r="P3" s="1">
        <v>0.82099999999999995</v>
      </c>
    </row>
    <row r="4" spans="1:16" x14ac:dyDescent="0.3">
      <c r="A4" t="s">
        <v>18</v>
      </c>
      <c r="C4">
        <v>5000</v>
      </c>
      <c r="D4">
        <v>1911</v>
      </c>
      <c r="E4">
        <v>594</v>
      </c>
      <c r="F4">
        <v>1869.41</v>
      </c>
      <c r="G4">
        <v>637.5</v>
      </c>
      <c r="H4" s="1">
        <v>0.53190000000000004</v>
      </c>
      <c r="I4" s="1">
        <v>1</v>
      </c>
      <c r="J4">
        <v>5000</v>
      </c>
      <c r="K4">
        <v>77</v>
      </c>
      <c r="L4">
        <v>87</v>
      </c>
      <c r="M4">
        <v>76.61</v>
      </c>
      <c r="N4">
        <v>87.64</v>
      </c>
      <c r="O4" s="1">
        <v>0.53190000000000004</v>
      </c>
      <c r="P4" s="1">
        <v>0.53190000000000004</v>
      </c>
    </row>
    <row r="5" spans="1:16" x14ac:dyDescent="0.3">
      <c r="A5" t="s">
        <v>19</v>
      </c>
      <c r="C5">
        <v>5000</v>
      </c>
      <c r="D5">
        <v>743</v>
      </c>
      <c r="E5">
        <v>1065</v>
      </c>
      <c r="F5">
        <v>731.78</v>
      </c>
      <c r="G5">
        <v>1020.07</v>
      </c>
      <c r="H5" s="1">
        <v>0.70820000000000005</v>
      </c>
      <c r="I5" s="1">
        <v>1</v>
      </c>
      <c r="J5">
        <v>5000</v>
      </c>
      <c r="K5">
        <v>77</v>
      </c>
      <c r="L5">
        <v>87</v>
      </c>
      <c r="M5">
        <v>76.98</v>
      </c>
      <c r="N5">
        <v>87.76</v>
      </c>
      <c r="O5" s="1">
        <v>0.70820000000000005</v>
      </c>
      <c r="P5" s="1">
        <v>0.70820000000000005</v>
      </c>
    </row>
    <row r="6" spans="1:16" x14ac:dyDescent="0.3">
      <c r="A6" t="s">
        <v>20</v>
      </c>
      <c r="C6">
        <v>5000</v>
      </c>
      <c r="D6">
        <v>973</v>
      </c>
      <c r="E6">
        <v>27</v>
      </c>
      <c r="F6">
        <v>991.03</v>
      </c>
      <c r="G6">
        <v>30.68</v>
      </c>
      <c r="H6" s="1">
        <v>0.76359999999999995</v>
      </c>
      <c r="I6" s="1">
        <v>1</v>
      </c>
      <c r="J6">
        <v>5000</v>
      </c>
      <c r="K6">
        <v>77</v>
      </c>
      <c r="L6">
        <v>87</v>
      </c>
      <c r="M6">
        <v>76.66</v>
      </c>
      <c r="N6">
        <v>87.16</v>
      </c>
      <c r="O6" s="1">
        <v>0.76359999999999995</v>
      </c>
      <c r="P6" s="1">
        <v>0.76359999999999995</v>
      </c>
    </row>
    <row r="7" spans="1:16" x14ac:dyDescent="0.3">
      <c r="A7" t="s">
        <v>21</v>
      </c>
      <c r="C7">
        <v>5000</v>
      </c>
      <c r="D7">
        <v>1999</v>
      </c>
      <c r="E7">
        <v>129</v>
      </c>
      <c r="F7">
        <v>1961.07</v>
      </c>
      <c r="G7">
        <v>194.82</v>
      </c>
      <c r="H7" s="1">
        <v>0.52100000000000002</v>
      </c>
      <c r="I7" s="1">
        <v>1</v>
      </c>
      <c r="J7">
        <v>5000</v>
      </c>
      <c r="K7">
        <v>77</v>
      </c>
      <c r="L7">
        <v>87</v>
      </c>
      <c r="M7">
        <v>76.64</v>
      </c>
      <c r="N7">
        <v>87.39</v>
      </c>
      <c r="O7" s="1">
        <v>0.52100000000000002</v>
      </c>
      <c r="P7" s="1">
        <v>0.52100000000000002</v>
      </c>
    </row>
    <row r="8" spans="1:16" x14ac:dyDescent="0.3">
      <c r="A8" t="s">
        <v>22</v>
      </c>
      <c r="C8">
        <v>5000</v>
      </c>
      <c r="D8">
        <v>1747</v>
      </c>
      <c r="E8">
        <v>1395</v>
      </c>
      <c r="F8">
        <v>1665.09</v>
      </c>
      <c r="G8">
        <v>1367.57</v>
      </c>
      <c r="H8" s="1">
        <v>0.64090000000000003</v>
      </c>
      <c r="I8" s="1">
        <v>1</v>
      </c>
      <c r="J8">
        <v>5000</v>
      </c>
      <c r="K8">
        <v>77</v>
      </c>
      <c r="L8">
        <v>88</v>
      </c>
      <c r="M8">
        <v>77.040000000000006</v>
      </c>
      <c r="N8">
        <v>87.88</v>
      </c>
      <c r="O8" s="1">
        <v>0.64090000000000003</v>
      </c>
      <c r="P8" s="1">
        <v>0.64090000000000003</v>
      </c>
    </row>
    <row r="9" spans="1:16" x14ac:dyDescent="0.3">
      <c r="A9" t="s">
        <v>23</v>
      </c>
      <c r="C9">
        <v>5000</v>
      </c>
      <c r="D9">
        <v>710</v>
      </c>
      <c r="E9">
        <v>94</v>
      </c>
      <c r="F9">
        <v>707.07</v>
      </c>
      <c r="G9">
        <v>112.37</v>
      </c>
      <c r="H9" s="1">
        <v>0.48370000000000002</v>
      </c>
      <c r="I9" s="1">
        <v>1</v>
      </c>
      <c r="J9">
        <v>5000</v>
      </c>
      <c r="K9">
        <v>77</v>
      </c>
      <c r="L9">
        <v>87</v>
      </c>
      <c r="M9">
        <v>76.3</v>
      </c>
      <c r="N9">
        <v>87.2</v>
      </c>
      <c r="O9" s="1">
        <v>0.48370000000000002</v>
      </c>
      <c r="P9" s="1">
        <v>0.48370000000000002</v>
      </c>
    </row>
    <row r="10" spans="1:16" x14ac:dyDescent="0.3">
      <c r="A10" t="s">
        <v>24</v>
      </c>
      <c r="C10">
        <v>5000</v>
      </c>
      <c r="D10">
        <v>649</v>
      </c>
      <c r="E10">
        <v>931</v>
      </c>
      <c r="F10">
        <v>623.99</v>
      </c>
      <c r="G10">
        <v>955.59</v>
      </c>
      <c r="H10" s="1">
        <v>0.53010000000000002</v>
      </c>
      <c r="I10" s="1">
        <v>1</v>
      </c>
      <c r="J10">
        <v>5000</v>
      </c>
      <c r="K10">
        <v>76</v>
      </c>
      <c r="L10">
        <v>87</v>
      </c>
      <c r="M10">
        <v>75.39</v>
      </c>
      <c r="N10">
        <v>87.87</v>
      </c>
      <c r="O10" s="1">
        <v>0.53010000000000002</v>
      </c>
      <c r="P10" s="1">
        <v>0.53010000000000002</v>
      </c>
    </row>
    <row r="11" spans="1:16" x14ac:dyDescent="0.3">
      <c r="A11" t="s">
        <v>25</v>
      </c>
      <c r="C11">
        <v>5000</v>
      </c>
      <c r="D11">
        <v>1911</v>
      </c>
      <c r="E11">
        <v>98</v>
      </c>
      <c r="F11">
        <v>1908.15</v>
      </c>
      <c r="G11">
        <v>142.44999999999999</v>
      </c>
      <c r="H11" s="1">
        <v>0.76139999999999997</v>
      </c>
      <c r="I11" s="1">
        <v>1</v>
      </c>
      <c r="J11">
        <v>5000</v>
      </c>
      <c r="K11">
        <v>77</v>
      </c>
      <c r="L11">
        <v>87</v>
      </c>
      <c r="M11">
        <v>76.849999999999994</v>
      </c>
      <c r="N11">
        <v>87.41</v>
      </c>
      <c r="O11" s="1">
        <v>0.76139999999999997</v>
      </c>
      <c r="P11" s="1">
        <v>0.76139999999999997</v>
      </c>
    </row>
    <row r="12" spans="1:16" x14ac:dyDescent="0.3">
      <c r="A12" t="s">
        <v>26</v>
      </c>
      <c r="C12">
        <v>5000</v>
      </c>
      <c r="D12">
        <v>1395</v>
      </c>
      <c r="E12">
        <v>253</v>
      </c>
      <c r="F12">
        <v>1290.6199999999999</v>
      </c>
      <c r="G12">
        <v>268.93</v>
      </c>
      <c r="H12" s="1">
        <v>0.4924</v>
      </c>
      <c r="I12" s="1">
        <v>1</v>
      </c>
      <c r="J12">
        <v>5000</v>
      </c>
      <c r="K12">
        <v>77</v>
      </c>
      <c r="L12">
        <v>88</v>
      </c>
      <c r="M12">
        <v>76.7</v>
      </c>
      <c r="N12">
        <v>88</v>
      </c>
      <c r="O12" s="1">
        <v>0.4924</v>
      </c>
      <c r="P12" s="1">
        <v>0.4924</v>
      </c>
    </row>
    <row r="13" spans="1:16" x14ac:dyDescent="0.3">
      <c r="A13" t="s">
        <v>27</v>
      </c>
      <c r="C13">
        <v>5000</v>
      </c>
      <c r="D13">
        <v>567</v>
      </c>
      <c r="E13">
        <v>161</v>
      </c>
      <c r="F13">
        <v>579.52</v>
      </c>
      <c r="G13">
        <v>164.54</v>
      </c>
      <c r="H13" s="1">
        <v>0.38479999999999998</v>
      </c>
      <c r="I13" s="1">
        <v>1</v>
      </c>
      <c r="J13">
        <v>5000</v>
      </c>
      <c r="K13">
        <v>77</v>
      </c>
      <c r="L13">
        <v>87</v>
      </c>
      <c r="M13">
        <v>76.69</v>
      </c>
      <c r="N13">
        <v>87.22</v>
      </c>
      <c r="O13" s="1">
        <v>0.38479999999999998</v>
      </c>
      <c r="P13" s="1">
        <v>0.38479999999999998</v>
      </c>
    </row>
    <row r="14" spans="1:16" x14ac:dyDescent="0.3">
      <c r="A14" t="s">
        <v>28</v>
      </c>
      <c r="C14">
        <v>5000</v>
      </c>
      <c r="D14">
        <v>1114</v>
      </c>
      <c r="E14">
        <v>14</v>
      </c>
      <c r="F14">
        <v>1113.92</v>
      </c>
      <c r="G14">
        <v>22.22</v>
      </c>
      <c r="H14" s="1">
        <v>0.77869999999999995</v>
      </c>
      <c r="I14" s="1">
        <v>1</v>
      </c>
      <c r="J14">
        <v>5000</v>
      </c>
      <c r="K14">
        <v>77</v>
      </c>
      <c r="L14">
        <v>87</v>
      </c>
      <c r="M14">
        <v>76.790000000000006</v>
      </c>
      <c r="N14">
        <v>87.05</v>
      </c>
      <c r="O14" s="1">
        <v>0.77869999999999995</v>
      </c>
      <c r="P14" s="1">
        <v>0.77869999999999995</v>
      </c>
    </row>
    <row r="15" spans="1:16" x14ac:dyDescent="0.3">
      <c r="A15" t="s">
        <v>29</v>
      </c>
      <c r="C15">
        <v>5000</v>
      </c>
      <c r="D15">
        <v>1911</v>
      </c>
      <c r="E15">
        <v>973</v>
      </c>
      <c r="F15">
        <v>1939.93</v>
      </c>
      <c r="G15">
        <v>954.21</v>
      </c>
      <c r="H15" s="1">
        <v>0.49669999999999997</v>
      </c>
      <c r="I15" s="1">
        <v>1</v>
      </c>
      <c r="J15">
        <v>5000</v>
      </c>
      <c r="K15">
        <v>77</v>
      </c>
      <c r="L15">
        <v>87</v>
      </c>
      <c r="M15">
        <v>77.06</v>
      </c>
      <c r="N15">
        <v>87.45</v>
      </c>
      <c r="O15" s="1">
        <v>0.49669999999999997</v>
      </c>
      <c r="P15" s="1">
        <v>0.49669999999999997</v>
      </c>
    </row>
    <row r="16" spans="1:16" x14ac:dyDescent="0.3">
      <c r="A16" t="s">
        <v>30</v>
      </c>
      <c r="C16">
        <v>5000</v>
      </c>
      <c r="D16">
        <v>1827</v>
      </c>
      <c r="E16">
        <v>55</v>
      </c>
      <c r="F16">
        <v>1808.14</v>
      </c>
      <c r="G16">
        <v>66.47</v>
      </c>
      <c r="H16" s="1">
        <v>0.48380000000000001</v>
      </c>
      <c r="I16" s="1">
        <v>1</v>
      </c>
      <c r="J16">
        <v>5000</v>
      </c>
      <c r="K16">
        <v>77</v>
      </c>
      <c r="L16">
        <v>87</v>
      </c>
      <c r="M16">
        <v>77.010000000000005</v>
      </c>
      <c r="N16">
        <v>87.15</v>
      </c>
      <c r="O16" s="1">
        <v>0.48380000000000001</v>
      </c>
      <c r="P16" s="1">
        <v>0.48380000000000001</v>
      </c>
    </row>
    <row r="17" spans="1:16" x14ac:dyDescent="0.3">
      <c r="A17" t="s">
        <v>31</v>
      </c>
      <c r="C17">
        <v>5000</v>
      </c>
      <c r="D17">
        <v>649</v>
      </c>
      <c r="E17">
        <v>8</v>
      </c>
      <c r="F17">
        <v>657.42</v>
      </c>
      <c r="G17">
        <v>9.4600000000000009</v>
      </c>
      <c r="H17" s="1">
        <v>0.54059999999999997</v>
      </c>
      <c r="I17" s="1">
        <v>1</v>
      </c>
      <c r="J17">
        <v>5000</v>
      </c>
      <c r="K17">
        <v>77</v>
      </c>
      <c r="L17">
        <v>87</v>
      </c>
      <c r="M17">
        <v>76.5</v>
      </c>
      <c r="N17">
        <v>87.17</v>
      </c>
      <c r="O17" s="1">
        <v>0.54059999999999997</v>
      </c>
      <c r="P17" s="1">
        <v>0.54059999999999997</v>
      </c>
    </row>
    <row r="18" spans="1:16" x14ac:dyDescent="0.3">
      <c r="A18" t="s">
        <v>32</v>
      </c>
      <c r="C18">
        <v>5000</v>
      </c>
      <c r="D18">
        <v>1114</v>
      </c>
      <c r="E18">
        <v>2091</v>
      </c>
      <c r="F18">
        <v>1175.6400000000001</v>
      </c>
      <c r="G18">
        <v>2154.1999999999998</v>
      </c>
      <c r="H18" s="1">
        <v>0.73939999999999995</v>
      </c>
      <c r="I18" s="1">
        <v>1</v>
      </c>
      <c r="J18">
        <v>5000</v>
      </c>
      <c r="K18">
        <v>77</v>
      </c>
      <c r="L18">
        <v>88</v>
      </c>
      <c r="M18">
        <v>77</v>
      </c>
      <c r="N18">
        <v>88.52</v>
      </c>
      <c r="O18" s="1">
        <v>0.73939999999999995</v>
      </c>
      <c r="P18" s="1">
        <v>0.73939999999999995</v>
      </c>
    </row>
    <row r="19" spans="1:16" x14ac:dyDescent="0.3">
      <c r="A19" t="s">
        <v>33</v>
      </c>
      <c r="C19">
        <v>5000</v>
      </c>
      <c r="D19">
        <v>1747</v>
      </c>
      <c r="E19">
        <v>1018</v>
      </c>
      <c r="F19">
        <v>1726.76</v>
      </c>
      <c r="G19">
        <v>1010.56</v>
      </c>
      <c r="H19" s="1">
        <v>0.55789999999999995</v>
      </c>
      <c r="I19" s="1">
        <v>1</v>
      </c>
      <c r="J19">
        <v>5000</v>
      </c>
      <c r="K19">
        <v>77</v>
      </c>
      <c r="L19">
        <v>87</v>
      </c>
      <c r="M19">
        <v>76.52</v>
      </c>
      <c r="N19">
        <v>87.39</v>
      </c>
      <c r="O19" s="1">
        <v>0.55789999999999995</v>
      </c>
      <c r="P19" s="1">
        <v>0.55789999999999995</v>
      </c>
    </row>
    <row r="20" spans="1:16" x14ac:dyDescent="0.3">
      <c r="A20" t="s">
        <v>34</v>
      </c>
      <c r="C20">
        <v>5000</v>
      </c>
      <c r="D20">
        <v>2738</v>
      </c>
      <c r="E20">
        <v>19</v>
      </c>
      <c r="F20">
        <v>2674.41</v>
      </c>
      <c r="G20">
        <v>25.53</v>
      </c>
      <c r="H20" s="1">
        <v>0.79149999999999998</v>
      </c>
      <c r="I20" s="1">
        <v>1</v>
      </c>
      <c r="J20">
        <v>5000</v>
      </c>
      <c r="K20">
        <v>77</v>
      </c>
      <c r="L20">
        <v>87</v>
      </c>
      <c r="M20">
        <v>76.72</v>
      </c>
      <c r="N20">
        <v>87.15</v>
      </c>
      <c r="O20" s="1">
        <v>0.79149999999999998</v>
      </c>
      <c r="P20" s="1">
        <v>0.79149999999999998</v>
      </c>
    </row>
    <row r="21" spans="1:16" x14ac:dyDescent="0.3">
      <c r="A21" t="s">
        <v>35</v>
      </c>
      <c r="C21">
        <v>5000</v>
      </c>
      <c r="D21">
        <v>1334</v>
      </c>
      <c r="E21">
        <v>519</v>
      </c>
      <c r="F21">
        <v>1338.45</v>
      </c>
      <c r="G21">
        <v>525.91999999999996</v>
      </c>
      <c r="H21" s="1">
        <v>0.54700000000000004</v>
      </c>
      <c r="I21" s="1">
        <v>1</v>
      </c>
      <c r="J21">
        <v>5000</v>
      </c>
      <c r="K21">
        <v>77</v>
      </c>
      <c r="L21">
        <v>87</v>
      </c>
      <c r="M21">
        <v>76.489999999999995</v>
      </c>
      <c r="N21">
        <v>87.27</v>
      </c>
      <c r="O21" s="1">
        <v>0.54700000000000004</v>
      </c>
      <c r="P21" s="1">
        <v>0.54700000000000004</v>
      </c>
    </row>
    <row r="22" spans="1:16" x14ac:dyDescent="0.3">
      <c r="A22" t="s">
        <v>36</v>
      </c>
      <c r="C22">
        <v>5000</v>
      </c>
      <c r="D22">
        <v>1999</v>
      </c>
      <c r="E22">
        <v>813</v>
      </c>
      <c r="F22">
        <v>1981.03</v>
      </c>
      <c r="G22">
        <v>771.27</v>
      </c>
      <c r="H22" s="1">
        <v>0.63</v>
      </c>
      <c r="I22" s="1">
        <v>1</v>
      </c>
      <c r="J22">
        <v>5000</v>
      </c>
      <c r="K22">
        <v>77</v>
      </c>
      <c r="L22">
        <v>87</v>
      </c>
      <c r="M22">
        <v>77.069999999999993</v>
      </c>
      <c r="N22">
        <v>87.59</v>
      </c>
      <c r="O22" s="1">
        <v>0.63</v>
      </c>
      <c r="P22" s="1">
        <v>0.63</v>
      </c>
    </row>
    <row r="23" spans="1:16" x14ac:dyDescent="0.3">
      <c r="A23" t="s">
        <v>37</v>
      </c>
      <c r="C23">
        <v>5000</v>
      </c>
      <c r="D23">
        <v>3587</v>
      </c>
      <c r="E23">
        <v>289</v>
      </c>
      <c r="F23">
        <v>3365.37</v>
      </c>
      <c r="G23">
        <v>286.86</v>
      </c>
      <c r="H23" s="1">
        <v>0.78300000000000003</v>
      </c>
      <c r="I23" s="1">
        <v>1</v>
      </c>
      <c r="J23">
        <v>5000</v>
      </c>
      <c r="K23">
        <v>77</v>
      </c>
      <c r="L23">
        <v>87</v>
      </c>
      <c r="M23">
        <v>77.03</v>
      </c>
      <c r="N23">
        <v>87.58</v>
      </c>
      <c r="O23" s="1">
        <v>0.78300000000000003</v>
      </c>
      <c r="P23" s="1">
        <v>0.78300000000000003</v>
      </c>
    </row>
    <row r="24" spans="1:16" x14ac:dyDescent="0.3">
      <c r="A24" t="s">
        <v>38</v>
      </c>
      <c r="C24">
        <v>5000</v>
      </c>
      <c r="D24">
        <v>1526</v>
      </c>
      <c r="E24">
        <v>27</v>
      </c>
      <c r="F24">
        <v>1503.78</v>
      </c>
      <c r="G24">
        <v>37.659999999999997</v>
      </c>
      <c r="H24" s="1">
        <v>0.46160000000000001</v>
      </c>
      <c r="I24" s="1">
        <v>1</v>
      </c>
      <c r="J24">
        <v>5000</v>
      </c>
      <c r="K24">
        <v>76</v>
      </c>
      <c r="L24">
        <v>87</v>
      </c>
      <c r="M24">
        <v>76.150000000000006</v>
      </c>
      <c r="N24">
        <v>87.36</v>
      </c>
      <c r="O24" s="1">
        <v>0.46160000000000001</v>
      </c>
      <c r="P24" s="1">
        <v>0.46160000000000001</v>
      </c>
    </row>
    <row r="25" spans="1:16" x14ac:dyDescent="0.3">
      <c r="A25" t="s">
        <v>39</v>
      </c>
      <c r="C25">
        <v>5000</v>
      </c>
      <c r="D25">
        <v>2288</v>
      </c>
      <c r="E25">
        <v>154</v>
      </c>
      <c r="F25">
        <v>2218.48</v>
      </c>
      <c r="G25">
        <v>231.21</v>
      </c>
      <c r="H25" s="1">
        <v>0.52210000000000001</v>
      </c>
      <c r="I25" s="1">
        <v>1</v>
      </c>
      <c r="J25">
        <v>5000</v>
      </c>
      <c r="K25">
        <v>77</v>
      </c>
      <c r="L25">
        <v>87</v>
      </c>
      <c r="M25">
        <v>76.930000000000007</v>
      </c>
      <c r="N25">
        <v>87.73</v>
      </c>
      <c r="O25" s="1">
        <v>0.52210000000000001</v>
      </c>
      <c r="P25" s="1">
        <v>0.52210000000000001</v>
      </c>
    </row>
    <row r="26" spans="1:16" x14ac:dyDescent="0.3">
      <c r="A26" t="s">
        <v>40</v>
      </c>
      <c r="C26">
        <v>5000</v>
      </c>
      <c r="D26">
        <v>2187</v>
      </c>
      <c r="E26">
        <v>52</v>
      </c>
      <c r="F26">
        <v>2156.7600000000002</v>
      </c>
      <c r="G26">
        <v>71.05</v>
      </c>
      <c r="H26" s="1">
        <v>0.7006</v>
      </c>
      <c r="I26" s="1">
        <v>1</v>
      </c>
      <c r="J26">
        <v>5000</v>
      </c>
      <c r="K26">
        <v>77</v>
      </c>
      <c r="L26">
        <v>87</v>
      </c>
      <c r="M26">
        <v>76.72</v>
      </c>
      <c r="N26">
        <v>87.19</v>
      </c>
      <c r="O26" s="1">
        <v>0.7006</v>
      </c>
      <c r="P26" s="1">
        <v>0.7006</v>
      </c>
    </row>
    <row r="27" spans="1:16" x14ac:dyDescent="0.3">
      <c r="A27" t="s">
        <v>41</v>
      </c>
      <c r="C27">
        <v>5000</v>
      </c>
      <c r="D27">
        <v>1911</v>
      </c>
      <c r="E27">
        <v>60</v>
      </c>
      <c r="F27">
        <v>1912.49</v>
      </c>
      <c r="G27">
        <v>125.8</v>
      </c>
      <c r="H27" s="1">
        <v>0.40439999999999998</v>
      </c>
      <c r="I27" s="1">
        <v>1</v>
      </c>
      <c r="J27">
        <v>5000</v>
      </c>
      <c r="K27">
        <v>77</v>
      </c>
      <c r="L27">
        <v>88</v>
      </c>
      <c r="M27">
        <v>77.05</v>
      </c>
      <c r="N27">
        <v>88.38</v>
      </c>
      <c r="O27" s="1">
        <v>0.40439999999999998</v>
      </c>
      <c r="P27" s="1">
        <v>0.40439999999999998</v>
      </c>
    </row>
    <row r="28" spans="1:16" x14ac:dyDescent="0.3">
      <c r="A28" t="s">
        <v>42</v>
      </c>
      <c r="C28">
        <v>5000</v>
      </c>
      <c r="D28">
        <v>2187</v>
      </c>
      <c r="E28">
        <v>19</v>
      </c>
      <c r="F28">
        <v>2136.19</v>
      </c>
      <c r="G28">
        <v>28.44</v>
      </c>
      <c r="H28" s="1">
        <v>0.54469999999999996</v>
      </c>
      <c r="I28" s="1">
        <v>1</v>
      </c>
      <c r="J28">
        <v>5000</v>
      </c>
      <c r="K28">
        <v>77</v>
      </c>
      <c r="L28">
        <v>87</v>
      </c>
      <c r="M28">
        <v>76.819999999999993</v>
      </c>
      <c r="N28">
        <v>87.58</v>
      </c>
      <c r="O28" s="1">
        <v>0.54469999999999996</v>
      </c>
      <c r="P28" s="1">
        <v>0.54469999999999996</v>
      </c>
    </row>
    <row r="29" spans="1:16" x14ac:dyDescent="0.3">
      <c r="A29" t="s">
        <v>43</v>
      </c>
      <c r="C29">
        <v>5000</v>
      </c>
      <c r="D29">
        <v>1827</v>
      </c>
      <c r="E29">
        <v>813</v>
      </c>
      <c r="F29">
        <v>1757.78</v>
      </c>
      <c r="G29">
        <v>839.98</v>
      </c>
      <c r="H29" s="1">
        <v>0.60819999999999996</v>
      </c>
      <c r="I29" s="1">
        <v>1</v>
      </c>
      <c r="J29">
        <v>5000</v>
      </c>
      <c r="K29">
        <v>76</v>
      </c>
      <c r="L29">
        <v>87</v>
      </c>
      <c r="M29">
        <v>75.91</v>
      </c>
      <c r="N29">
        <v>87.88</v>
      </c>
      <c r="O29" s="1">
        <v>0.60819999999999996</v>
      </c>
      <c r="P29" s="1">
        <v>0.60819999999999996</v>
      </c>
    </row>
    <row r="30" spans="1:16" x14ac:dyDescent="0.3">
      <c r="A30" t="s">
        <v>44</v>
      </c>
      <c r="C30">
        <v>5000</v>
      </c>
      <c r="D30">
        <v>2996</v>
      </c>
      <c r="E30">
        <v>19</v>
      </c>
      <c r="F30">
        <v>2950.79</v>
      </c>
      <c r="G30">
        <v>21.75</v>
      </c>
      <c r="H30" s="1">
        <v>0.61180000000000001</v>
      </c>
      <c r="I30" s="1">
        <v>1</v>
      </c>
      <c r="J30">
        <v>5000</v>
      </c>
      <c r="K30">
        <v>77</v>
      </c>
      <c r="L30">
        <v>87</v>
      </c>
      <c r="M30">
        <v>76.8</v>
      </c>
      <c r="N30">
        <v>87.16</v>
      </c>
      <c r="O30" s="1">
        <v>0.61180000000000001</v>
      </c>
      <c r="P30" s="1">
        <v>0.61180000000000001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F2" sqref="F2:G29"/>
    </sheetView>
  </sheetViews>
  <sheetFormatPr defaultRowHeight="14.4" x14ac:dyDescent="0.3"/>
  <sheetData>
    <row r="1" spans="1:7" x14ac:dyDescent="0.3">
      <c r="A1" t="s">
        <v>46</v>
      </c>
      <c r="B1" t="s">
        <v>45</v>
      </c>
      <c r="C1" t="s">
        <v>52</v>
      </c>
      <c r="D1" t="s">
        <v>51</v>
      </c>
      <c r="E1" t="s">
        <v>53</v>
      </c>
      <c r="F1" t="s">
        <v>54</v>
      </c>
      <c r="G1" t="s">
        <v>55</v>
      </c>
    </row>
    <row r="2" spans="1:7" x14ac:dyDescent="0.3">
      <c r="A2">
        <v>9</v>
      </c>
      <c r="B2">
        <v>453</v>
      </c>
      <c r="C2">
        <f>(B2-$B$26)/($B$29-$B$26)</f>
        <v>0.20639534883720931</v>
      </c>
      <c r="D2">
        <v>0.2610807528840316</v>
      </c>
      <c r="E2">
        <v>0.2665995975855131</v>
      </c>
      <c r="F2">
        <f>AVERAGE(C2:E2)</f>
        <v>0.244691899768918</v>
      </c>
      <c r="G2">
        <f>STDEV(C2:E2)</f>
        <v>3.3280381182590087E-2</v>
      </c>
    </row>
    <row r="3" spans="1:7" x14ac:dyDescent="0.3">
      <c r="A3">
        <v>10</v>
      </c>
      <c r="B3">
        <v>129</v>
      </c>
      <c r="C3">
        <f t="shared" ref="C3:C29" si="0">(B3-$B$26)/($B$29-$B$26)</f>
        <v>4.9418604651162788E-2</v>
      </c>
      <c r="D3">
        <v>7.9538554948391016E-2</v>
      </c>
      <c r="E3">
        <v>6.6398390342052319E-2</v>
      </c>
      <c r="F3">
        <f t="shared" ref="F3:F29" si="1">AVERAGE(C3:E3)</f>
        <v>6.5118516647202043E-2</v>
      </c>
      <c r="G3">
        <f t="shared" ref="G3:G29" si="2">STDEV(C3:E3)</f>
        <v>1.5100708890080264E-2</v>
      </c>
    </row>
    <row r="4" spans="1:7" x14ac:dyDescent="0.3">
      <c r="A4">
        <v>13</v>
      </c>
      <c r="B4">
        <v>98</v>
      </c>
      <c r="C4">
        <f t="shared" si="0"/>
        <v>3.4399224806201549E-2</v>
      </c>
      <c r="D4">
        <v>5.1001821493624776E-2</v>
      </c>
      <c r="E4">
        <v>5.1307847082494973E-2</v>
      </c>
      <c r="F4">
        <f t="shared" si="1"/>
        <v>4.5569631127440426E-2</v>
      </c>
      <c r="G4">
        <f t="shared" si="2"/>
        <v>9.675065682022109E-3</v>
      </c>
    </row>
    <row r="5" spans="1:7" x14ac:dyDescent="0.3">
      <c r="A5">
        <v>18</v>
      </c>
      <c r="B5">
        <v>973</v>
      </c>
      <c r="C5">
        <f t="shared" si="0"/>
        <v>0.45833333333333331</v>
      </c>
      <c r="D5">
        <v>0.55130540376442017</v>
      </c>
      <c r="E5">
        <v>0.83199195171026152</v>
      </c>
      <c r="F5">
        <f t="shared" si="1"/>
        <v>0.61387689626933828</v>
      </c>
      <c r="G5">
        <f t="shared" si="2"/>
        <v>0.19452913542078595</v>
      </c>
    </row>
    <row r="6" spans="1:7" x14ac:dyDescent="0.3">
      <c r="A6">
        <v>20</v>
      </c>
      <c r="B6">
        <v>1018</v>
      </c>
      <c r="C6">
        <f t="shared" si="0"/>
        <v>0.4801356589147287</v>
      </c>
      <c r="D6">
        <v>0.50273224043715847</v>
      </c>
      <c r="E6">
        <v>0.60060362173038229</v>
      </c>
      <c r="F6">
        <f t="shared" si="1"/>
        <v>0.52782384036075647</v>
      </c>
      <c r="G6">
        <f t="shared" si="2"/>
        <v>6.403377082667279E-2</v>
      </c>
    </row>
    <row r="7" spans="1:7" x14ac:dyDescent="0.3">
      <c r="A7">
        <v>24</v>
      </c>
      <c r="B7">
        <v>813</v>
      </c>
      <c r="C7">
        <f t="shared" si="0"/>
        <v>0.3808139534883721</v>
      </c>
      <c r="D7">
        <v>0.47965998785670916</v>
      </c>
      <c r="E7">
        <v>0.65895372233400407</v>
      </c>
      <c r="F7">
        <f t="shared" si="1"/>
        <v>0.50647588789302844</v>
      </c>
      <c r="G7">
        <f t="shared" si="2"/>
        <v>0.14099557483993519</v>
      </c>
    </row>
    <row r="8" spans="1:7" x14ac:dyDescent="0.3">
      <c r="A8">
        <v>25</v>
      </c>
      <c r="B8">
        <v>154</v>
      </c>
      <c r="C8">
        <f t="shared" si="0"/>
        <v>6.1531007751937983E-2</v>
      </c>
      <c r="D8">
        <v>0.10868245294474803</v>
      </c>
      <c r="E8">
        <v>7.9476861167002005E-2</v>
      </c>
      <c r="F8">
        <f t="shared" si="1"/>
        <v>8.323010728789601E-2</v>
      </c>
      <c r="G8">
        <f t="shared" si="2"/>
        <v>2.3798736064666242E-2</v>
      </c>
    </row>
    <row r="9" spans="1:7" x14ac:dyDescent="0.3">
      <c r="A9">
        <v>26</v>
      </c>
      <c r="B9">
        <v>19</v>
      </c>
      <c r="C9">
        <f t="shared" si="0"/>
        <v>-3.875968992248062E-3</v>
      </c>
      <c r="D9">
        <v>8.5003035822707948E-3</v>
      </c>
      <c r="E9">
        <v>-4.0241448692152921E-3</v>
      </c>
      <c r="F9">
        <f t="shared" si="1"/>
        <v>2.0006324026914692E-4</v>
      </c>
      <c r="G9">
        <f t="shared" si="2"/>
        <v>7.1886007904092483E-3</v>
      </c>
    </row>
    <row r="10" spans="1:7" x14ac:dyDescent="0.3">
      <c r="A10">
        <v>29</v>
      </c>
      <c r="B10">
        <v>594</v>
      </c>
      <c r="C10">
        <f t="shared" si="0"/>
        <v>0.27470930232558138</v>
      </c>
      <c r="D10">
        <v>0.19611414693381907</v>
      </c>
      <c r="E10">
        <v>0.17002012072434608</v>
      </c>
      <c r="F10">
        <f t="shared" si="1"/>
        <v>0.2136145233279155</v>
      </c>
      <c r="G10">
        <f t="shared" si="2"/>
        <v>5.44945278586337E-2</v>
      </c>
    </row>
    <row r="11" spans="1:7" x14ac:dyDescent="0.3">
      <c r="A11">
        <v>30</v>
      </c>
      <c r="B11">
        <v>1395</v>
      </c>
      <c r="C11">
        <f t="shared" si="0"/>
        <v>0.66279069767441856</v>
      </c>
      <c r="D11">
        <v>0.79599271402550087</v>
      </c>
      <c r="E11">
        <v>0.62877263581488929</v>
      </c>
      <c r="F11">
        <f t="shared" si="1"/>
        <v>0.69585201583826961</v>
      </c>
      <c r="G11">
        <f t="shared" si="2"/>
        <v>8.8376618560789488E-2</v>
      </c>
    </row>
    <row r="12" spans="1:7" x14ac:dyDescent="0.3">
      <c r="A12">
        <v>54</v>
      </c>
      <c r="B12">
        <v>253</v>
      </c>
      <c r="C12">
        <f t="shared" si="0"/>
        <v>0.10949612403100775</v>
      </c>
      <c r="D12">
        <v>8.8038858530661804E-2</v>
      </c>
      <c r="E12">
        <v>9.4567404426559351E-2</v>
      </c>
      <c r="F12">
        <f t="shared" si="1"/>
        <v>9.736746232940964E-2</v>
      </c>
      <c r="G12">
        <f t="shared" si="2"/>
        <v>1.0999263788207366E-2</v>
      </c>
    </row>
    <row r="13" spans="1:7" x14ac:dyDescent="0.3">
      <c r="A13">
        <v>55</v>
      </c>
      <c r="B13">
        <v>55</v>
      </c>
      <c r="C13">
        <f t="shared" si="0"/>
        <v>1.3565891472868217E-2</v>
      </c>
      <c r="D13">
        <v>1.9429265330904676E-2</v>
      </c>
      <c r="E13">
        <v>2.2132796780684104E-2</v>
      </c>
      <c r="F13">
        <f t="shared" si="1"/>
        <v>1.8375984528152332E-2</v>
      </c>
      <c r="G13">
        <f t="shared" si="2"/>
        <v>4.3794996261395042E-3</v>
      </c>
    </row>
    <row r="14" spans="1:7" x14ac:dyDescent="0.3">
      <c r="A14">
        <v>56</v>
      </c>
      <c r="B14">
        <v>19</v>
      </c>
      <c r="C14">
        <f t="shared" si="0"/>
        <v>-3.875968992248062E-3</v>
      </c>
      <c r="D14">
        <v>2.4286581663630845E-3</v>
      </c>
      <c r="E14">
        <v>-1.0060362173038229E-2</v>
      </c>
      <c r="F14">
        <f t="shared" si="1"/>
        <v>-3.8358909996410689E-3</v>
      </c>
      <c r="G14">
        <f t="shared" si="2"/>
        <v>6.2446066284125119E-3</v>
      </c>
    </row>
    <row r="15" spans="1:7" x14ac:dyDescent="0.3">
      <c r="A15">
        <v>63</v>
      </c>
      <c r="B15">
        <v>289</v>
      </c>
      <c r="C15">
        <f t="shared" si="0"/>
        <v>0.12693798449612403</v>
      </c>
      <c r="D15">
        <v>0.15361262902246509</v>
      </c>
      <c r="E15">
        <v>0.14486921529175051</v>
      </c>
      <c r="F15">
        <f t="shared" si="1"/>
        <v>0.14180660960344654</v>
      </c>
      <c r="G15">
        <f t="shared" si="2"/>
        <v>1.359848632580803E-2</v>
      </c>
    </row>
    <row r="16" spans="1:7" x14ac:dyDescent="0.3">
      <c r="A16">
        <v>65</v>
      </c>
      <c r="B16">
        <v>52</v>
      </c>
      <c r="C16">
        <f t="shared" si="0"/>
        <v>1.2112403100775194E-2</v>
      </c>
      <c r="D16">
        <v>1.5179113539769277E-2</v>
      </c>
      <c r="E16">
        <v>7.0422535211267607E-3</v>
      </c>
      <c r="F16">
        <f t="shared" si="1"/>
        <v>1.1444590053890411E-2</v>
      </c>
      <c r="G16">
        <f t="shared" si="2"/>
        <v>4.1093312643224458E-3</v>
      </c>
    </row>
    <row r="17" spans="1:7" x14ac:dyDescent="0.3">
      <c r="A17">
        <v>71</v>
      </c>
      <c r="B17">
        <v>813</v>
      </c>
      <c r="C17">
        <f t="shared" si="0"/>
        <v>0.3808139534883721</v>
      </c>
      <c r="D17">
        <v>0.91256830601092898</v>
      </c>
      <c r="E17">
        <v>0.6901408450704225</v>
      </c>
      <c r="F17">
        <f t="shared" si="1"/>
        <v>0.66117436818990782</v>
      </c>
      <c r="G17">
        <f t="shared" si="2"/>
        <v>0.26705798142692372</v>
      </c>
    </row>
    <row r="18" spans="1:7" x14ac:dyDescent="0.3">
      <c r="A18">
        <v>82</v>
      </c>
      <c r="B18">
        <v>1065</v>
      </c>
      <c r="C18">
        <f t="shared" si="0"/>
        <v>0.50290697674418605</v>
      </c>
      <c r="D18">
        <v>0.57680631451123254</v>
      </c>
      <c r="E18">
        <v>0.35714285714285715</v>
      </c>
      <c r="F18">
        <f t="shared" si="1"/>
        <v>0.47895204946609193</v>
      </c>
      <c r="G18">
        <f t="shared" si="2"/>
        <v>0.11177382310465646</v>
      </c>
    </row>
    <row r="19" spans="1:7" x14ac:dyDescent="0.3">
      <c r="A19">
        <v>83</v>
      </c>
      <c r="B19">
        <v>94</v>
      </c>
      <c r="C19">
        <f t="shared" si="0"/>
        <v>3.2461240310077522E-2</v>
      </c>
      <c r="D19">
        <v>0.12629022465088038</v>
      </c>
      <c r="E19">
        <v>8.350100603621731E-2</v>
      </c>
      <c r="F19">
        <f t="shared" si="1"/>
        <v>8.0750823665725072E-2</v>
      </c>
      <c r="G19">
        <f t="shared" si="2"/>
        <v>4.6974910355527873E-2</v>
      </c>
    </row>
    <row r="20" spans="1:7" x14ac:dyDescent="0.3">
      <c r="A20">
        <v>93</v>
      </c>
      <c r="B20">
        <v>161</v>
      </c>
      <c r="C20">
        <f t="shared" si="0"/>
        <v>6.4922480620155043E-2</v>
      </c>
      <c r="D20">
        <v>0.38008500303582271</v>
      </c>
      <c r="E20">
        <v>0.20824949698189135</v>
      </c>
      <c r="F20">
        <f t="shared" si="1"/>
        <v>0.21775232687928969</v>
      </c>
      <c r="G20">
        <f t="shared" si="2"/>
        <v>0.15779601299112642</v>
      </c>
    </row>
    <row r="21" spans="1:7" x14ac:dyDescent="0.3">
      <c r="A21">
        <v>99</v>
      </c>
      <c r="B21">
        <v>8</v>
      </c>
      <c r="C21">
        <f t="shared" si="0"/>
        <v>-9.205426356589148E-3</v>
      </c>
      <c r="D21">
        <v>5.4644808743169399E-3</v>
      </c>
      <c r="E21">
        <v>-7.0422535211267607E-3</v>
      </c>
      <c r="F21">
        <f t="shared" si="1"/>
        <v>-3.5943996677996561E-3</v>
      </c>
      <c r="G21">
        <f t="shared" si="2"/>
        <v>7.9194265377156327E-3</v>
      </c>
    </row>
    <row r="22" spans="1:7" x14ac:dyDescent="0.3">
      <c r="A22">
        <v>102</v>
      </c>
      <c r="B22">
        <v>519</v>
      </c>
      <c r="C22">
        <f t="shared" si="0"/>
        <v>0.23837209302325582</v>
      </c>
      <c r="D22">
        <v>0.57680631451123254</v>
      </c>
      <c r="E22">
        <v>1</v>
      </c>
      <c r="F22">
        <f t="shared" si="1"/>
        <v>0.60505946917816278</v>
      </c>
      <c r="G22">
        <f t="shared" si="2"/>
        <v>0.38159919776241569</v>
      </c>
    </row>
    <row r="23" spans="1:7" x14ac:dyDescent="0.3">
      <c r="A23">
        <v>109</v>
      </c>
      <c r="B23">
        <v>27</v>
      </c>
      <c r="C23">
        <f t="shared" si="0"/>
        <v>0</v>
      </c>
      <c r="D23">
        <v>2.7929568913175471E-2</v>
      </c>
      <c r="E23">
        <v>5.0301810865191147E-3</v>
      </c>
      <c r="F23">
        <f t="shared" si="1"/>
        <v>1.0986583333231529E-2</v>
      </c>
      <c r="G23">
        <f t="shared" si="2"/>
        <v>1.4887049765230011E-2</v>
      </c>
    </row>
    <row r="24" spans="1:7" x14ac:dyDescent="0.3">
      <c r="A24">
        <v>114</v>
      </c>
      <c r="B24">
        <v>60</v>
      </c>
      <c r="C24">
        <f t="shared" si="0"/>
        <v>1.5988372093023256E-2</v>
      </c>
      <c r="D24">
        <v>2.0643594414086218E-2</v>
      </c>
      <c r="E24">
        <v>1.6096579476861168E-2</v>
      </c>
      <c r="F24">
        <f t="shared" si="1"/>
        <v>1.7576181994656881E-2</v>
      </c>
      <c r="G24">
        <f t="shared" si="2"/>
        <v>2.6570079831704056E-3</v>
      </c>
    </row>
    <row r="25" spans="1:7" x14ac:dyDescent="0.3">
      <c r="A25">
        <v>115</v>
      </c>
      <c r="B25">
        <v>19</v>
      </c>
      <c r="C25">
        <f t="shared" si="0"/>
        <v>-3.875968992248062E-3</v>
      </c>
      <c r="D25">
        <v>2.4286581663630845E-3</v>
      </c>
      <c r="E25">
        <v>-4.0241448692152921E-3</v>
      </c>
      <c r="F25">
        <f t="shared" si="1"/>
        <v>-1.8238185650334231E-3</v>
      </c>
      <c r="G25">
        <f t="shared" si="2"/>
        <v>3.6834980366399405E-3</v>
      </c>
    </row>
    <row r="26" spans="1:7" x14ac:dyDescent="0.3">
      <c r="A26" t="s">
        <v>47</v>
      </c>
      <c r="B26">
        <v>27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f t="shared" si="2"/>
        <v>0</v>
      </c>
    </row>
    <row r="27" spans="1:7" x14ac:dyDescent="0.3">
      <c r="A27" t="s">
        <v>48</v>
      </c>
      <c r="B27">
        <v>931</v>
      </c>
      <c r="C27">
        <f t="shared" si="0"/>
        <v>0.43798449612403101</v>
      </c>
      <c r="D27">
        <v>0.83302975106253796</v>
      </c>
      <c r="E27">
        <v>0.79376257545271633</v>
      </c>
      <c r="F27">
        <f t="shared" si="1"/>
        <v>0.6882589408797618</v>
      </c>
      <c r="G27">
        <f t="shared" si="2"/>
        <v>0.21763145692531491</v>
      </c>
    </row>
    <row r="28" spans="1:7" x14ac:dyDescent="0.3">
      <c r="A28" t="s">
        <v>49</v>
      </c>
      <c r="B28">
        <v>14</v>
      </c>
      <c r="C28">
        <f t="shared" si="0"/>
        <v>-6.2984496124031007E-3</v>
      </c>
      <c r="D28">
        <v>2.4286581663630845E-3</v>
      </c>
      <c r="E28">
        <v>-1.3078470824949699E-2</v>
      </c>
      <c r="F28">
        <f t="shared" si="1"/>
        <v>-5.6494207569965718E-3</v>
      </c>
      <c r="G28">
        <f t="shared" si="2"/>
        <v>7.7739109352800073E-3</v>
      </c>
    </row>
    <row r="29" spans="1:7" x14ac:dyDescent="0.3">
      <c r="A29" t="s">
        <v>50</v>
      </c>
      <c r="B29">
        <v>2091</v>
      </c>
      <c r="C29">
        <f t="shared" si="0"/>
        <v>1</v>
      </c>
      <c r="D29">
        <v>1</v>
      </c>
      <c r="E29">
        <v>1</v>
      </c>
      <c r="F29">
        <f t="shared" si="1"/>
        <v>1</v>
      </c>
      <c r="G2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11.3.20_bead_ins_BI_scFv-Fc_rep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2020-11-05T15:46:47Z</dcterms:created>
  <dcterms:modified xsi:type="dcterms:W3CDTF">2020-11-08T18:31:41Z</dcterms:modified>
</cp:coreProperties>
</file>