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1.4.20_BI_scFV_specificity\"/>
    </mc:Choice>
  </mc:AlternateContent>
  <xr:revisionPtr revIDLastSave="0" documentId="13_ncr:1_{EAEF227E-4CED-4F3F-B17E-8AD46CDBD89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1.3.20_bead_scp_BI_scFv-Fc_rep" sheetId="1" r:id="rId1"/>
    <sheet name="S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G2" i="2"/>
  <c r="F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<sst xmlns="http://schemas.openxmlformats.org/spreadsheetml/2006/main" count="58" uniqueCount="58">
  <si>
    <t>11.3.20_bead_scp_BI_scFv-Fc_rep1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</si>
  <si>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</si>
  <si>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</si>
  <si>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</si>
  <si>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</si>
  <si>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</si>
  <si>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</si>
  <si>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</si>
  <si>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</si>
  <si>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</si>
  <si>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</si>
  <si>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</si>
  <si>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</si>
  <si>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</si>
  <si>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</si>
  <si>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</si>
  <si>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</si>
  <si>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</si>
  <si>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</si>
  <si>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</si>
  <si>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</si>
  <si>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</si>
  <si>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</si>
  <si>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</si>
  <si>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</si>
  <si>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</si>
  <si>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</si>
  <si>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</si>
  <si>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</si>
  <si>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</si>
  <si>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</si>
  <si>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</si>
  <si>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</si>
  <si>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</si>
  <si>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</si>
  <si>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</si>
  <si>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</si>
  <si>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</si>
  <si>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</si>
  <si>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</si>
  <si>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</si>
  <si>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</si>
  <si>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</si>
  <si>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</si>
  <si>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</si>
  <si>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SCP</t>
  </si>
  <si>
    <t>Sample</t>
  </si>
  <si>
    <t>Tras</t>
  </si>
  <si>
    <t>Lenzi</t>
  </si>
  <si>
    <t>Ficla</t>
  </si>
  <si>
    <t>Boco</t>
  </si>
  <si>
    <t>Rep 2</t>
  </si>
  <si>
    <t>Rep 1</t>
  </si>
  <si>
    <t>Rep 3</t>
  </si>
  <si>
    <t>Average</t>
  </si>
  <si>
    <t>STDEV</t>
  </si>
  <si>
    <t>INS Average</t>
  </si>
  <si>
    <t>INS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</si>
</sst>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SCP</c:v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SCP!$G$2:$G$29</c:f>
                <c:numCache>
                  <c:formatCode>General</c:formatCode>
                  <c:ptCount val="28"/>
                  <c:pt idx="0">
                    <c:v>1.9055500078150638E-2</c:v>
                  </c:pt>
                  <c:pt idx="1">
                    <c:v>2.7734305779978309E-3</c:v>
                  </c:pt>
                  <c:pt idx="2">
                    <c:v>7.7204408295143212E-4</c:v>
                  </c:pt>
                  <c:pt idx="3">
                    <c:v>1.9397298860667975E-2</c:v>
                  </c:pt>
                  <c:pt idx="4">
                    <c:v>8.9274713772293543E-4</c:v>
                  </c:pt>
                  <c:pt idx="5">
                    <c:v>1.7323902873936126E-4</c:v>
                  </c:pt>
                  <c:pt idx="6">
                    <c:v>6.6940325160009098E-2</c:v>
                  </c:pt>
                  <c:pt idx="7">
                    <c:v>2.0275452407941249E-4</c:v>
                  </c:pt>
                  <c:pt idx="8">
                    <c:v>5.3709474584938209E-2</c:v>
                  </c:pt>
                  <c:pt idx="9">
                    <c:v>8.7681591320044591E-2</c:v>
                  </c:pt>
                  <c:pt idx="10">
                    <c:v>4.0970216605932044E-2</c:v>
                  </c:pt>
                  <c:pt idx="11">
                    <c:v>2.0890237605429157E-2</c:v>
                  </c:pt>
                  <c:pt idx="12">
                    <c:v>1.2062091098769348E-4</c:v>
                  </c:pt>
                  <c:pt idx="13">
                    <c:v>1.6810045758125978E-2</c:v>
                  </c:pt>
                  <c:pt idx="14">
                    <c:v>2.9391352748820336E-3</c:v>
                  </c:pt>
                  <c:pt idx="15">
                    <c:v>6.46862935507449E-2</c:v>
                  </c:pt>
                  <c:pt idx="16">
                    <c:v>7.4122488549931781E-2</c:v>
                  </c:pt>
                  <c:pt idx="17">
                    <c:v>6.7868777655078275E-2</c:v>
                  </c:pt>
                  <c:pt idx="18">
                    <c:v>1.2981571621222479E-2</c:v>
                  </c:pt>
                  <c:pt idx="19">
                    <c:v>1.1058216809263007E-3</c:v>
                  </c:pt>
                  <c:pt idx="20">
                    <c:v>6.1858387752172832E-2</c:v>
                  </c:pt>
                  <c:pt idx="21">
                    <c:v>7.948533045681528E-4</c:v>
                  </c:pt>
                  <c:pt idx="22">
                    <c:v>6.7756982544098024E-2</c:v>
                  </c:pt>
                  <c:pt idx="23">
                    <c:v>2.8314200815224554E-4</c:v>
                  </c:pt>
                  <c:pt idx="24">
                    <c:v>0</c:v>
                  </c:pt>
                  <c:pt idx="25">
                    <c:v>5.4749215782163581E-2</c:v>
                  </c:pt>
                  <c:pt idx="26">
                    <c:v>1.6608697874950316E-3</c:v>
                  </c:pt>
                  <c:pt idx="27">
                    <c:v>0</c:v>
                  </c:pt>
                </c:numCache>
              </c:numRef>
            </c:plus>
            <c:minus>
              <c:numRef>
                <c:f>SCP!$G$2:$G$29</c:f>
                <c:numCache>
                  <c:formatCode>General</c:formatCode>
                  <c:ptCount val="28"/>
                  <c:pt idx="0">
                    <c:v>1.9055500078150638E-2</c:v>
                  </c:pt>
                  <c:pt idx="1">
                    <c:v>2.7734305779978309E-3</c:v>
                  </c:pt>
                  <c:pt idx="2">
                    <c:v>7.7204408295143212E-4</c:v>
                  </c:pt>
                  <c:pt idx="3">
                    <c:v>1.9397298860667975E-2</c:v>
                  </c:pt>
                  <c:pt idx="4">
                    <c:v>8.9274713772293543E-4</c:v>
                  </c:pt>
                  <c:pt idx="5">
                    <c:v>1.7323902873936126E-4</c:v>
                  </c:pt>
                  <c:pt idx="6">
                    <c:v>6.6940325160009098E-2</c:v>
                  </c:pt>
                  <c:pt idx="7">
                    <c:v>2.0275452407941249E-4</c:v>
                  </c:pt>
                  <c:pt idx="8">
                    <c:v>5.3709474584938209E-2</c:v>
                  </c:pt>
                  <c:pt idx="9">
                    <c:v>8.7681591320044591E-2</c:v>
                  </c:pt>
                  <c:pt idx="10">
                    <c:v>4.0970216605932044E-2</c:v>
                  </c:pt>
                  <c:pt idx="11">
                    <c:v>2.0890237605429157E-2</c:v>
                  </c:pt>
                  <c:pt idx="12">
                    <c:v>1.2062091098769348E-4</c:v>
                  </c:pt>
                  <c:pt idx="13">
                    <c:v>1.6810045758125978E-2</c:v>
                  </c:pt>
                  <c:pt idx="14">
                    <c:v>2.9391352748820336E-3</c:v>
                  </c:pt>
                  <c:pt idx="15">
                    <c:v>6.46862935507449E-2</c:v>
                  </c:pt>
                  <c:pt idx="16">
                    <c:v>7.4122488549931781E-2</c:v>
                  </c:pt>
                  <c:pt idx="17">
                    <c:v>6.7868777655078275E-2</c:v>
                  </c:pt>
                  <c:pt idx="18">
                    <c:v>1.2981571621222479E-2</c:v>
                  </c:pt>
                  <c:pt idx="19">
                    <c:v>1.1058216809263007E-3</c:v>
                  </c:pt>
                  <c:pt idx="20">
                    <c:v>6.1858387752172832E-2</c:v>
                  </c:pt>
                  <c:pt idx="21">
                    <c:v>7.948533045681528E-4</c:v>
                  </c:pt>
                  <c:pt idx="22">
                    <c:v>6.7756982544098024E-2</c:v>
                  </c:pt>
                  <c:pt idx="23">
                    <c:v>2.8314200815224554E-4</c:v>
                  </c:pt>
                  <c:pt idx="24">
                    <c:v>0</c:v>
                  </c:pt>
                  <c:pt idx="25">
                    <c:v>5.4749215782163581E-2</c:v>
                  </c:pt>
                  <c:pt idx="26">
                    <c:v>1.6608697874950316E-3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SCP!$A$2:$A$29</c:f>
              <c:strCache>
                <c:ptCount val="28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63</c:v>
                </c:pt>
                <c:pt idx="14">
                  <c:v>65</c:v>
                </c:pt>
                <c:pt idx="15">
                  <c:v>71</c:v>
                </c:pt>
                <c:pt idx="16">
                  <c:v>82</c:v>
                </c:pt>
                <c:pt idx="17">
                  <c:v>83</c:v>
                </c:pt>
                <c:pt idx="18">
                  <c:v>93</c:v>
                </c:pt>
                <c:pt idx="19">
                  <c:v>99</c:v>
                </c:pt>
                <c:pt idx="20">
                  <c:v>102</c:v>
                </c:pt>
                <c:pt idx="21">
                  <c:v>109</c:v>
                </c:pt>
                <c:pt idx="22">
                  <c:v>114</c:v>
                </c:pt>
                <c:pt idx="23">
                  <c:v>115</c:v>
                </c:pt>
                <c:pt idx="24">
                  <c:v>Tras</c:v>
                </c:pt>
                <c:pt idx="25">
                  <c:v>Lenzi</c:v>
                </c:pt>
                <c:pt idx="26">
                  <c:v>Ficla</c:v>
                </c:pt>
                <c:pt idx="27">
                  <c:v>Boco</c:v>
                </c:pt>
              </c:strCache>
            </c:strRef>
          </c:cat>
          <c:val>
            <c:numRef>
              <c:f>SCP!$F$2:$F$29</c:f>
              <c:numCache>
                <c:formatCode>General</c:formatCode>
                <c:ptCount val="28"/>
                <c:pt idx="0">
                  <c:v>0.42382640316135634</c:v>
                </c:pt>
                <c:pt idx="1">
                  <c:v>7.8455870280459122E-3</c:v>
                </c:pt>
                <c:pt idx="2">
                  <c:v>6.4173451971709697E-4</c:v>
                </c:pt>
                <c:pt idx="3">
                  <c:v>0.37558026541775114</c:v>
                </c:pt>
                <c:pt idx="4">
                  <c:v>5.4511747662445353E-3</c:v>
                </c:pt>
                <c:pt idx="5">
                  <c:v>8.2295432927112229E-4</c:v>
                </c:pt>
                <c:pt idx="6">
                  <c:v>0.49565209086115064</c:v>
                </c:pt>
                <c:pt idx="7">
                  <c:v>-7.0244649034103938E-4</c:v>
                </c:pt>
                <c:pt idx="8">
                  <c:v>0.78720434674367645</c:v>
                </c:pt>
                <c:pt idx="9">
                  <c:v>0.65018104057524251</c:v>
                </c:pt>
                <c:pt idx="10">
                  <c:v>0.60014057267468657</c:v>
                </c:pt>
                <c:pt idx="11">
                  <c:v>0.18445005379186333</c:v>
                </c:pt>
                <c:pt idx="12">
                  <c:v>4.8445936893992046E-4</c:v>
                </c:pt>
                <c:pt idx="13">
                  <c:v>0.31800813360126817</c:v>
                </c:pt>
                <c:pt idx="14">
                  <c:v>5.6428490744455134E-2</c:v>
                </c:pt>
                <c:pt idx="15">
                  <c:v>0.92904072872888255</c:v>
                </c:pt>
                <c:pt idx="16">
                  <c:v>0.63943337702384062</c:v>
                </c:pt>
                <c:pt idx="17">
                  <c:v>0.50292275384397056</c:v>
                </c:pt>
                <c:pt idx="18">
                  <c:v>0.13349631941901904</c:v>
                </c:pt>
                <c:pt idx="19">
                  <c:v>6.3637285297439413E-3</c:v>
                </c:pt>
                <c:pt idx="20">
                  <c:v>0.88801414449055771</c:v>
                </c:pt>
                <c:pt idx="21">
                  <c:v>3.9844649761588578E-3</c:v>
                </c:pt>
                <c:pt idx="22">
                  <c:v>0.58408681124104844</c:v>
                </c:pt>
                <c:pt idx="23">
                  <c:v>-1.4940853427882316E-3</c:v>
                </c:pt>
                <c:pt idx="24">
                  <c:v>0</c:v>
                </c:pt>
                <c:pt idx="25">
                  <c:v>0.44528648194231679</c:v>
                </c:pt>
                <c:pt idx="26">
                  <c:v>1.2630079735090385E-2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FC4-86F0-AD35B0E93A2B}"/>
            </c:ext>
          </c:extLst>
        </c:ser>
        <c:ser>
          <c:idx val="2"/>
          <c:order val="1"/>
          <c:tx>
            <c:v>INS</c:v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SCP!$J$2:$J$29</c:f>
                <c:numCache>
                  <c:formatCode>General</c:formatCode>
                  <c:ptCount val="28"/>
                  <c:pt idx="0">
                    <c:v>3.3280381182590087E-2</c:v>
                  </c:pt>
                  <c:pt idx="1">
                    <c:v>1.5100708890080264E-2</c:v>
                  </c:pt>
                  <c:pt idx="2">
                    <c:v>9.675065682022109E-3</c:v>
                  </c:pt>
                  <c:pt idx="3">
                    <c:v>0.19452913542078595</c:v>
                  </c:pt>
                  <c:pt idx="4">
                    <c:v>6.403377082667279E-2</c:v>
                  </c:pt>
                  <c:pt idx="5">
                    <c:v>0.14099557483993519</c:v>
                  </c:pt>
                  <c:pt idx="6">
                    <c:v>2.3798736064666242E-2</c:v>
                  </c:pt>
                  <c:pt idx="7">
                    <c:v>7.1886007904092483E-3</c:v>
                  </c:pt>
                  <c:pt idx="8">
                    <c:v>5.44945278586337E-2</c:v>
                  </c:pt>
                  <c:pt idx="9">
                    <c:v>8.8376618560789488E-2</c:v>
                  </c:pt>
                  <c:pt idx="10">
                    <c:v>1.0999263788207366E-2</c:v>
                  </c:pt>
                  <c:pt idx="11">
                    <c:v>4.3794996261395042E-3</c:v>
                  </c:pt>
                  <c:pt idx="12">
                    <c:v>6.2446066284125119E-3</c:v>
                  </c:pt>
                  <c:pt idx="13">
                    <c:v>1.359848632580803E-2</c:v>
                  </c:pt>
                  <c:pt idx="14">
                    <c:v>4.1093312643224458E-3</c:v>
                  </c:pt>
                  <c:pt idx="15">
                    <c:v>0.26705798142692372</c:v>
                  </c:pt>
                  <c:pt idx="16">
                    <c:v>0.11177382310465646</c:v>
                  </c:pt>
                  <c:pt idx="17">
                    <c:v>4.6974910355527873E-2</c:v>
                  </c:pt>
                  <c:pt idx="18">
                    <c:v>0.15779601299112642</c:v>
                  </c:pt>
                  <c:pt idx="19">
                    <c:v>7.9194265377156327E-3</c:v>
                  </c:pt>
                  <c:pt idx="20">
                    <c:v>0.38159919776241569</c:v>
                  </c:pt>
                  <c:pt idx="21">
                    <c:v>1.4887049765230011E-2</c:v>
                  </c:pt>
                  <c:pt idx="22">
                    <c:v>2.6570079831704056E-3</c:v>
                  </c:pt>
                  <c:pt idx="23">
                    <c:v>3.6834980366399405E-3</c:v>
                  </c:pt>
                  <c:pt idx="24">
                    <c:v>0</c:v>
                  </c:pt>
                  <c:pt idx="25">
                    <c:v>0.21763145692531491</c:v>
                  </c:pt>
                  <c:pt idx="26">
                    <c:v>7.7739109352800073E-3</c:v>
                  </c:pt>
                  <c:pt idx="27">
                    <c:v>0</c:v>
                  </c:pt>
                </c:numCache>
              </c:numRef>
            </c:plus>
            <c:minus>
              <c:numRef>
                <c:f>SCP!$J$2:$J$29</c:f>
                <c:numCache>
                  <c:formatCode>General</c:formatCode>
                  <c:ptCount val="28"/>
                  <c:pt idx="0">
                    <c:v>3.3280381182590087E-2</c:v>
                  </c:pt>
                  <c:pt idx="1">
                    <c:v>1.5100708890080264E-2</c:v>
                  </c:pt>
                  <c:pt idx="2">
                    <c:v>9.675065682022109E-3</c:v>
                  </c:pt>
                  <c:pt idx="3">
                    <c:v>0.19452913542078595</c:v>
                  </c:pt>
                  <c:pt idx="4">
                    <c:v>6.403377082667279E-2</c:v>
                  </c:pt>
                  <c:pt idx="5">
                    <c:v>0.14099557483993519</c:v>
                  </c:pt>
                  <c:pt idx="6">
                    <c:v>2.3798736064666242E-2</c:v>
                  </c:pt>
                  <c:pt idx="7">
                    <c:v>7.1886007904092483E-3</c:v>
                  </c:pt>
                  <c:pt idx="8">
                    <c:v>5.44945278586337E-2</c:v>
                  </c:pt>
                  <c:pt idx="9">
                    <c:v>8.8376618560789488E-2</c:v>
                  </c:pt>
                  <c:pt idx="10">
                    <c:v>1.0999263788207366E-2</c:v>
                  </c:pt>
                  <c:pt idx="11">
                    <c:v>4.3794996261395042E-3</c:v>
                  </c:pt>
                  <c:pt idx="12">
                    <c:v>6.2446066284125119E-3</c:v>
                  </c:pt>
                  <c:pt idx="13">
                    <c:v>1.359848632580803E-2</c:v>
                  </c:pt>
                  <c:pt idx="14">
                    <c:v>4.1093312643224458E-3</c:v>
                  </c:pt>
                  <c:pt idx="15">
                    <c:v>0.26705798142692372</c:v>
                  </c:pt>
                  <c:pt idx="16">
                    <c:v>0.11177382310465646</c:v>
                  </c:pt>
                  <c:pt idx="17">
                    <c:v>4.6974910355527873E-2</c:v>
                  </c:pt>
                  <c:pt idx="18">
                    <c:v>0.15779601299112642</c:v>
                  </c:pt>
                  <c:pt idx="19">
                    <c:v>7.9194265377156327E-3</c:v>
                  </c:pt>
                  <c:pt idx="20">
                    <c:v>0.38159919776241569</c:v>
                  </c:pt>
                  <c:pt idx="21">
                    <c:v>1.4887049765230011E-2</c:v>
                  </c:pt>
                  <c:pt idx="22">
                    <c:v>2.6570079831704056E-3</c:v>
                  </c:pt>
                  <c:pt idx="23">
                    <c:v>3.6834980366399405E-3</c:v>
                  </c:pt>
                  <c:pt idx="24">
                    <c:v>0</c:v>
                  </c:pt>
                  <c:pt idx="25">
                    <c:v>0.21763145692531491</c:v>
                  </c:pt>
                  <c:pt idx="26">
                    <c:v>7.7739109352800073E-3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SCP!$I$2:$I$29</c:f>
              <c:numCache>
                <c:formatCode>General</c:formatCode>
                <c:ptCount val="28"/>
                <c:pt idx="0">
                  <c:v>0.244691899768918</c:v>
                </c:pt>
                <c:pt idx="1">
                  <c:v>6.5118516647202043E-2</c:v>
                </c:pt>
                <c:pt idx="2">
                  <c:v>4.5569631127440426E-2</c:v>
                </c:pt>
                <c:pt idx="3">
                  <c:v>0.61387689626933828</c:v>
                </c:pt>
                <c:pt idx="4">
                  <c:v>0.52782384036075647</c:v>
                </c:pt>
                <c:pt idx="5">
                  <c:v>0.50647588789302844</c:v>
                </c:pt>
                <c:pt idx="6">
                  <c:v>8.323010728789601E-2</c:v>
                </c:pt>
                <c:pt idx="7">
                  <c:v>2.0006324026914692E-4</c:v>
                </c:pt>
                <c:pt idx="8">
                  <c:v>0.2136145233279155</c:v>
                </c:pt>
                <c:pt idx="9">
                  <c:v>0.69585201583826961</c:v>
                </c:pt>
                <c:pt idx="10">
                  <c:v>9.736746232940964E-2</c:v>
                </c:pt>
                <c:pt idx="11">
                  <c:v>1.8375984528152332E-2</c:v>
                </c:pt>
                <c:pt idx="12">
                  <c:v>-3.8358909996410689E-3</c:v>
                </c:pt>
                <c:pt idx="13">
                  <c:v>0.14180660960344654</c:v>
                </c:pt>
                <c:pt idx="14">
                  <c:v>1.1444590053890411E-2</c:v>
                </c:pt>
                <c:pt idx="15">
                  <c:v>0.66117436818990782</c:v>
                </c:pt>
                <c:pt idx="16">
                  <c:v>0.47895204946609193</c:v>
                </c:pt>
                <c:pt idx="17">
                  <c:v>8.0750823665725072E-2</c:v>
                </c:pt>
                <c:pt idx="18">
                  <c:v>0.21775232687928969</c:v>
                </c:pt>
                <c:pt idx="19">
                  <c:v>-3.5943996677996561E-3</c:v>
                </c:pt>
                <c:pt idx="20">
                  <c:v>0.60505946917816278</c:v>
                </c:pt>
                <c:pt idx="21">
                  <c:v>1.0986583333231529E-2</c:v>
                </c:pt>
                <c:pt idx="22">
                  <c:v>1.7576181994656881E-2</c:v>
                </c:pt>
                <c:pt idx="23">
                  <c:v>-1.8238185650334231E-3</c:v>
                </c:pt>
                <c:pt idx="24">
                  <c:v>0</c:v>
                </c:pt>
                <c:pt idx="25">
                  <c:v>0.6882589408797618</c:v>
                </c:pt>
                <c:pt idx="26">
                  <c:v>-5.6494207569965718E-3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4-4002-A9F2-7E06ECEE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558894136"/>
        <c:axId val="558894792"/>
      </c:barChart>
      <c:catAx>
        <c:axId val="55889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558894792"/>
        <c:crossesAt val="-0.2"/>
        <c:auto val="1"/>
        <c:lblAlgn val="ctr"/>
        <c:lblOffset val="100"/>
        <c:noMultiLvlLbl val="0"/>
      </c:catAx>
      <c:valAx>
        <c:axId val="558894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Normalized</a:t>
                </a:r>
                <a:r>
                  <a:rPr lang="en-US" sz="1800" baseline="0"/>
                  <a:t> Binding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55889413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</xdr:row>
      <xdr:rowOff>125730</xdr:rowOff>
    </xdr:from>
    <xdr:to>
      <xdr:col>15</xdr:col>
      <xdr:colOff>586740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08C01-EC81-499D-AD4A-EC86C653A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2091</v>
      </c>
      <c r="E3">
        <v>1747</v>
      </c>
      <c r="F3">
        <v>2040.84</v>
      </c>
      <c r="G3">
        <v>4957.28</v>
      </c>
      <c r="H3" s="1">
        <v>0.57140000000000002</v>
      </c>
      <c r="I3" s="1">
        <v>1</v>
      </c>
      <c r="J3">
        <v>5000</v>
      </c>
      <c r="K3">
        <v>76</v>
      </c>
      <c r="L3">
        <v>88</v>
      </c>
      <c r="M3">
        <v>76.03</v>
      </c>
      <c r="N3">
        <v>88.18</v>
      </c>
      <c r="O3" s="1">
        <v>0.57140000000000002</v>
      </c>
      <c r="P3" s="1">
        <v>0.57140000000000002</v>
      </c>
    </row>
    <row r="4" spans="1:16" x14ac:dyDescent="0.3">
      <c r="A4" t="s">
        <v>18</v>
      </c>
      <c r="C4">
        <v>5000</v>
      </c>
      <c r="D4">
        <v>1459</v>
      </c>
      <c r="E4">
        <v>3429</v>
      </c>
      <c r="F4">
        <v>1410.24</v>
      </c>
      <c r="G4">
        <v>12291.07</v>
      </c>
      <c r="H4" s="1">
        <v>0.35570000000000002</v>
      </c>
      <c r="I4" s="1">
        <v>1</v>
      </c>
      <c r="J4">
        <v>5000</v>
      </c>
      <c r="K4">
        <v>76</v>
      </c>
      <c r="L4">
        <v>89</v>
      </c>
      <c r="M4">
        <v>76.52</v>
      </c>
      <c r="N4">
        <v>89.29</v>
      </c>
      <c r="O4" s="1">
        <v>0.35570000000000002</v>
      </c>
      <c r="P4" s="1">
        <v>0.35570000000000002</v>
      </c>
    </row>
    <row r="5" spans="1:16" x14ac:dyDescent="0.3">
      <c r="A5" t="s">
        <v>19</v>
      </c>
      <c r="C5">
        <v>5000</v>
      </c>
      <c r="D5">
        <v>890</v>
      </c>
      <c r="E5">
        <v>2996</v>
      </c>
      <c r="F5">
        <v>890.66</v>
      </c>
      <c r="G5">
        <v>9634.51</v>
      </c>
      <c r="H5" s="1">
        <v>0.40210000000000001</v>
      </c>
      <c r="I5" s="1">
        <v>1</v>
      </c>
      <c r="J5">
        <v>5000</v>
      </c>
      <c r="K5">
        <v>77</v>
      </c>
      <c r="L5">
        <v>89</v>
      </c>
      <c r="M5">
        <v>76.540000000000006</v>
      </c>
      <c r="N5">
        <v>88.97</v>
      </c>
      <c r="O5" s="1">
        <v>0.40210000000000001</v>
      </c>
      <c r="P5" s="1">
        <v>0.40210000000000001</v>
      </c>
    </row>
    <row r="6" spans="1:16" x14ac:dyDescent="0.3">
      <c r="A6" t="s">
        <v>20</v>
      </c>
      <c r="C6">
        <v>5000</v>
      </c>
      <c r="D6">
        <v>2393</v>
      </c>
      <c r="E6">
        <v>14</v>
      </c>
      <c r="F6">
        <v>2377.1</v>
      </c>
      <c r="G6">
        <v>1472.36</v>
      </c>
      <c r="H6" s="1">
        <v>0.68420000000000003</v>
      </c>
      <c r="I6" s="1">
        <v>1</v>
      </c>
      <c r="J6">
        <v>5000</v>
      </c>
      <c r="K6">
        <v>76</v>
      </c>
      <c r="L6">
        <v>87</v>
      </c>
      <c r="M6">
        <v>76.11</v>
      </c>
      <c r="N6">
        <v>87.03</v>
      </c>
      <c r="O6" s="1">
        <v>0.68420000000000003</v>
      </c>
      <c r="P6" s="1">
        <v>0.68420000000000003</v>
      </c>
    </row>
    <row r="7" spans="1:16" x14ac:dyDescent="0.3">
      <c r="A7" t="s">
        <v>21</v>
      </c>
      <c r="C7">
        <v>5000</v>
      </c>
      <c r="D7">
        <v>1911</v>
      </c>
      <c r="E7">
        <v>35</v>
      </c>
      <c r="F7">
        <v>1893.61</v>
      </c>
      <c r="G7">
        <v>3545.02</v>
      </c>
      <c r="H7" s="1">
        <v>0.45639999999999997</v>
      </c>
      <c r="I7" s="1">
        <v>1</v>
      </c>
      <c r="J7">
        <v>5000</v>
      </c>
      <c r="K7">
        <v>76</v>
      </c>
      <c r="L7">
        <v>87</v>
      </c>
      <c r="M7">
        <v>76.05</v>
      </c>
      <c r="N7">
        <v>87.43</v>
      </c>
      <c r="O7" s="1">
        <v>0.45639999999999997</v>
      </c>
      <c r="P7" s="1">
        <v>0.45639999999999997</v>
      </c>
    </row>
    <row r="8" spans="1:16" x14ac:dyDescent="0.3">
      <c r="A8" t="s">
        <v>22</v>
      </c>
      <c r="C8">
        <v>5000</v>
      </c>
      <c r="D8">
        <v>1459</v>
      </c>
      <c r="E8">
        <v>3134</v>
      </c>
      <c r="F8">
        <v>1405.57</v>
      </c>
      <c r="G8">
        <v>8645.5499999999993</v>
      </c>
      <c r="H8" s="1">
        <v>0.43330000000000002</v>
      </c>
      <c r="I8" s="1">
        <v>1</v>
      </c>
      <c r="J8">
        <v>5000</v>
      </c>
      <c r="K8">
        <v>77</v>
      </c>
      <c r="L8">
        <v>89</v>
      </c>
      <c r="M8">
        <v>76.599999999999994</v>
      </c>
      <c r="N8">
        <v>89.48</v>
      </c>
      <c r="O8" s="1">
        <v>0.43330000000000002</v>
      </c>
      <c r="P8" s="1">
        <v>0.43330000000000002</v>
      </c>
    </row>
    <row r="9" spans="1:16" x14ac:dyDescent="0.3">
      <c r="A9" t="s">
        <v>23</v>
      </c>
      <c r="C9">
        <v>5000</v>
      </c>
      <c r="D9">
        <v>1911</v>
      </c>
      <c r="E9">
        <v>1999</v>
      </c>
      <c r="F9">
        <v>1836.34</v>
      </c>
      <c r="G9">
        <v>8239.0300000000007</v>
      </c>
      <c r="H9" s="1">
        <v>0.39190000000000003</v>
      </c>
      <c r="I9" s="1">
        <v>1</v>
      </c>
      <c r="J9">
        <v>5000</v>
      </c>
      <c r="K9">
        <v>77</v>
      </c>
      <c r="L9">
        <v>87</v>
      </c>
      <c r="M9">
        <v>76.45</v>
      </c>
      <c r="N9">
        <v>88.05</v>
      </c>
      <c r="O9" s="1">
        <v>0.39190000000000003</v>
      </c>
      <c r="P9" s="1">
        <v>0.39190000000000003</v>
      </c>
    </row>
    <row r="10" spans="1:16" x14ac:dyDescent="0.3">
      <c r="A10" t="s">
        <v>24</v>
      </c>
      <c r="C10">
        <v>5000</v>
      </c>
      <c r="D10">
        <v>567</v>
      </c>
      <c r="E10">
        <v>1827</v>
      </c>
      <c r="F10">
        <v>551.01</v>
      </c>
      <c r="G10">
        <v>5710.34</v>
      </c>
      <c r="H10" s="1">
        <v>0.55820000000000003</v>
      </c>
      <c r="I10" s="1">
        <v>1</v>
      </c>
      <c r="J10">
        <v>5000</v>
      </c>
      <c r="K10">
        <v>76</v>
      </c>
      <c r="L10">
        <v>89</v>
      </c>
      <c r="M10">
        <v>76.34</v>
      </c>
      <c r="N10">
        <v>88.98</v>
      </c>
      <c r="O10" s="1">
        <v>0.55820000000000003</v>
      </c>
      <c r="P10" s="1">
        <v>0.55820000000000003</v>
      </c>
    </row>
    <row r="11" spans="1:16" x14ac:dyDescent="0.3">
      <c r="A11" t="s">
        <v>25</v>
      </c>
      <c r="C11">
        <v>5000</v>
      </c>
      <c r="D11">
        <v>1911</v>
      </c>
      <c r="E11">
        <v>13</v>
      </c>
      <c r="F11">
        <v>1794.47</v>
      </c>
      <c r="G11">
        <v>1761.91</v>
      </c>
      <c r="H11" s="1">
        <v>0.6966</v>
      </c>
      <c r="I11" s="1">
        <v>1</v>
      </c>
      <c r="J11">
        <v>5000</v>
      </c>
      <c r="K11">
        <v>76</v>
      </c>
      <c r="L11">
        <v>87</v>
      </c>
      <c r="M11">
        <v>75.92</v>
      </c>
      <c r="N11">
        <v>86.88</v>
      </c>
      <c r="O11" s="1">
        <v>0.6966</v>
      </c>
      <c r="P11" s="1">
        <v>0.6966</v>
      </c>
    </row>
    <row r="12" spans="1:16" x14ac:dyDescent="0.3">
      <c r="A12" t="s">
        <v>26</v>
      </c>
      <c r="C12">
        <v>5000</v>
      </c>
      <c r="D12">
        <v>890</v>
      </c>
      <c r="E12">
        <v>2738</v>
      </c>
      <c r="F12">
        <v>873.08</v>
      </c>
      <c r="G12">
        <v>7731.64</v>
      </c>
      <c r="H12" s="1">
        <v>0.4894</v>
      </c>
      <c r="I12" s="1">
        <v>1</v>
      </c>
      <c r="J12">
        <v>5000</v>
      </c>
      <c r="K12">
        <v>76</v>
      </c>
      <c r="L12">
        <v>89</v>
      </c>
      <c r="M12">
        <v>76.239999999999995</v>
      </c>
      <c r="N12">
        <v>88.89</v>
      </c>
      <c r="O12" s="1">
        <v>0.4894</v>
      </c>
      <c r="P12" s="1">
        <v>0.4894</v>
      </c>
    </row>
    <row r="13" spans="1:16" x14ac:dyDescent="0.3">
      <c r="A13" t="s">
        <v>27</v>
      </c>
      <c r="C13">
        <v>5000</v>
      </c>
      <c r="D13">
        <v>1275</v>
      </c>
      <c r="E13">
        <v>567</v>
      </c>
      <c r="F13">
        <v>1218.99</v>
      </c>
      <c r="G13">
        <v>5875.22</v>
      </c>
      <c r="H13" s="1">
        <v>0.36420000000000002</v>
      </c>
      <c r="I13" s="1">
        <v>1</v>
      </c>
      <c r="J13">
        <v>5000</v>
      </c>
      <c r="K13">
        <v>76</v>
      </c>
      <c r="L13">
        <v>87</v>
      </c>
      <c r="M13">
        <v>76.209999999999994</v>
      </c>
      <c r="N13">
        <v>87.29</v>
      </c>
      <c r="O13" s="1">
        <v>0.36420000000000002</v>
      </c>
      <c r="P13" s="1">
        <v>0.36420000000000002</v>
      </c>
    </row>
    <row r="14" spans="1:16" x14ac:dyDescent="0.3">
      <c r="A14" t="s">
        <v>28</v>
      </c>
      <c r="C14">
        <v>5000</v>
      </c>
      <c r="D14">
        <v>1747</v>
      </c>
      <c r="E14">
        <v>60</v>
      </c>
      <c r="F14">
        <v>1705.72</v>
      </c>
      <c r="G14">
        <v>1949.6</v>
      </c>
      <c r="H14" s="1">
        <v>0.75719999999999998</v>
      </c>
      <c r="I14" s="1">
        <v>1</v>
      </c>
      <c r="J14">
        <v>5000</v>
      </c>
      <c r="K14">
        <v>76</v>
      </c>
      <c r="L14">
        <v>86</v>
      </c>
      <c r="M14">
        <v>76.16</v>
      </c>
      <c r="N14">
        <v>86.65</v>
      </c>
      <c r="O14" s="1">
        <v>0.75719999999999998</v>
      </c>
      <c r="P14" s="1">
        <v>0.75719999999999998</v>
      </c>
    </row>
    <row r="15" spans="1:16" x14ac:dyDescent="0.3">
      <c r="A15" t="s">
        <v>29</v>
      </c>
      <c r="C15">
        <v>5000</v>
      </c>
      <c r="D15">
        <v>2187</v>
      </c>
      <c r="E15">
        <v>1670</v>
      </c>
      <c r="F15">
        <v>2126.34</v>
      </c>
      <c r="G15">
        <v>4592.0600000000004</v>
      </c>
      <c r="H15" s="1">
        <v>0.56889999999999996</v>
      </c>
      <c r="I15" s="1">
        <v>1</v>
      </c>
      <c r="J15">
        <v>5000</v>
      </c>
      <c r="K15">
        <v>77</v>
      </c>
      <c r="L15">
        <v>88</v>
      </c>
      <c r="M15">
        <v>76.33</v>
      </c>
      <c r="N15">
        <v>88.38</v>
      </c>
      <c r="O15" s="1">
        <v>0.56889999999999996</v>
      </c>
      <c r="P15" s="1">
        <v>0.56889999999999996</v>
      </c>
    </row>
    <row r="16" spans="1:16" x14ac:dyDescent="0.3">
      <c r="A16" t="s">
        <v>30</v>
      </c>
      <c r="C16">
        <v>5000</v>
      </c>
      <c r="D16">
        <v>2091</v>
      </c>
      <c r="E16">
        <v>710</v>
      </c>
      <c r="F16">
        <v>2021.12</v>
      </c>
      <c r="G16">
        <v>3381.14</v>
      </c>
      <c r="H16" s="1">
        <v>0.59630000000000005</v>
      </c>
      <c r="I16" s="1">
        <v>1</v>
      </c>
      <c r="J16">
        <v>5000</v>
      </c>
      <c r="K16">
        <v>77</v>
      </c>
      <c r="L16">
        <v>88</v>
      </c>
      <c r="M16">
        <v>76.83</v>
      </c>
      <c r="N16">
        <v>88.17</v>
      </c>
      <c r="O16" s="1">
        <v>0.59630000000000005</v>
      </c>
      <c r="P16" s="1">
        <v>0.59630000000000005</v>
      </c>
    </row>
    <row r="17" spans="1:16" x14ac:dyDescent="0.3">
      <c r="A17" t="s">
        <v>31</v>
      </c>
      <c r="C17">
        <v>5000</v>
      </c>
      <c r="D17">
        <v>1526</v>
      </c>
      <c r="E17">
        <v>37</v>
      </c>
      <c r="F17">
        <v>1465.66</v>
      </c>
      <c r="G17">
        <v>2398.37</v>
      </c>
      <c r="H17" s="1">
        <v>0.53190000000000004</v>
      </c>
      <c r="I17" s="1">
        <v>1</v>
      </c>
      <c r="J17">
        <v>5000</v>
      </c>
      <c r="K17">
        <v>77</v>
      </c>
      <c r="L17">
        <v>87</v>
      </c>
      <c r="M17">
        <v>76.36</v>
      </c>
      <c r="N17">
        <v>87.43</v>
      </c>
      <c r="O17" s="1">
        <v>0.53190000000000004</v>
      </c>
      <c r="P17" s="1">
        <v>0.53190000000000004</v>
      </c>
    </row>
    <row r="18" spans="1:16" x14ac:dyDescent="0.3">
      <c r="A18" t="s">
        <v>32</v>
      </c>
      <c r="C18">
        <v>5000</v>
      </c>
      <c r="D18">
        <v>496</v>
      </c>
      <c r="E18">
        <v>4294</v>
      </c>
      <c r="F18">
        <v>490.6</v>
      </c>
      <c r="G18">
        <v>14195.65</v>
      </c>
      <c r="H18" s="1">
        <v>0.55430000000000001</v>
      </c>
      <c r="I18" s="1">
        <v>1</v>
      </c>
      <c r="J18">
        <v>5000</v>
      </c>
      <c r="K18">
        <v>78</v>
      </c>
      <c r="L18">
        <v>90</v>
      </c>
      <c r="M18">
        <v>77.63</v>
      </c>
      <c r="N18">
        <v>90.38</v>
      </c>
      <c r="O18" s="1">
        <v>0.55430000000000001</v>
      </c>
      <c r="P18" s="1">
        <v>0.55430000000000001</v>
      </c>
    </row>
    <row r="19" spans="1:16" x14ac:dyDescent="0.3">
      <c r="A19" t="s">
        <v>33</v>
      </c>
      <c r="C19">
        <v>5000</v>
      </c>
      <c r="D19">
        <v>1747</v>
      </c>
      <c r="E19">
        <v>33</v>
      </c>
      <c r="F19">
        <v>1745.19</v>
      </c>
      <c r="G19">
        <v>1266.05</v>
      </c>
      <c r="H19" s="1">
        <v>0.70860000000000001</v>
      </c>
      <c r="I19" s="1">
        <v>1</v>
      </c>
      <c r="J19">
        <v>5000</v>
      </c>
      <c r="K19">
        <v>77</v>
      </c>
      <c r="L19">
        <v>87</v>
      </c>
      <c r="M19">
        <v>76.8</v>
      </c>
      <c r="N19">
        <v>86.91</v>
      </c>
      <c r="O19" s="1">
        <v>0.70860000000000001</v>
      </c>
      <c r="P19" s="1">
        <v>0.70860000000000001</v>
      </c>
    </row>
    <row r="20" spans="1:16" x14ac:dyDescent="0.3">
      <c r="A20" t="s">
        <v>34</v>
      </c>
      <c r="C20">
        <v>5000</v>
      </c>
      <c r="D20">
        <v>2738</v>
      </c>
      <c r="E20">
        <v>16</v>
      </c>
      <c r="F20">
        <v>2728.9</v>
      </c>
      <c r="G20">
        <v>1579.64</v>
      </c>
      <c r="H20" s="1">
        <v>0.80349999999999999</v>
      </c>
      <c r="I20" s="1">
        <v>1</v>
      </c>
      <c r="J20">
        <v>5000</v>
      </c>
      <c r="K20">
        <v>77</v>
      </c>
      <c r="L20">
        <v>87</v>
      </c>
      <c r="M20">
        <v>76.75</v>
      </c>
      <c r="N20">
        <v>87.48</v>
      </c>
      <c r="O20" s="1">
        <v>0.80349999999999999</v>
      </c>
      <c r="P20" s="1">
        <v>0.80349999999999999</v>
      </c>
    </row>
    <row r="21" spans="1:16" x14ac:dyDescent="0.3">
      <c r="A21" t="s">
        <v>35</v>
      </c>
      <c r="C21">
        <v>5000</v>
      </c>
      <c r="D21">
        <v>1670</v>
      </c>
      <c r="E21">
        <v>3752</v>
      </c>
      <c r="F21">
        <v>1624.15</v>
      </c>
      <c r="G21">
        <v>9445.3799999999992</v>
      </c>
      <c r="H21" s="1">
        <v>0.51919999999999999</v>
      </c>
      <c r="I21" s="1">
        <v>1</v>
      </c>
      <c r="J21">
        <v>5000</v>
      </c>
      <c r="K21">
        <v>77</v>
      </c>
      <c r="L21">
        <v>89</v>
      </c>
      <c r="M21">
        <v>76.959999999999994</v>
      </c>
      <c r="N21">
        <v>89.31</v>
      </c>
      <c r="O21" s="1">
        <v>0.51919999999999999</v>
      </c>
      <c r="P21" s="1">
        <v>0.51919999999999999</v>
      </c>
    </row>
    <row r="22" spans="1:16" x14ac:dyDescent="0.3">
      <c r="A22" t="s">
        <v>36</v>
      </c>
      <c r="C22">
        <v>5000</v>
      </c>
      <c r="D22">
        <v>2187</v>
      </c>
      <c r="E22">
        <v>17</v>
      </c>
      <c r="F22">
        <v>1957.19</v>
      </c>
      <c r="G22">
        <v>1179.3399999999999</v>
      </c>
      <c r="H22" s="1">
        <v>0.82669999999999999</v>
      </c>
      <c r="I22" s="1">
        <v>1</v>
      </c>
      <c r="J22">
        <v>5000</v>
      </c>
      <c r="K22">
        <v>77</v>
      </c>
      <c r="L22">
        <v>87</v>
      </c>
      <c r="M22">
        <v>76.37</v>
      </c>
      <c r="N22">
        <v>87.17</v>
      </c>
      <c r="O22" s="1">
        <v>0.82669999999999999</v>
      </c>
      <c r="P22" s="1">
        <v>0.82669999999999999</v>
      </c>
    </row>
    <row r="23" spans="1:16" x14ac:dyDescent="0.3">
      <c r="A23" t="s">
        <v>37</v>
      </c>
      <c r="C23">
        <v>5000</v>
      </c>
      <c r="D23">
        <v>2288</v>
      </c>
      <c r="E23">
        <v>1334</v>
      </c>
      <c r="F23">
        <v>2275.58</v>
      </c>
      <c r="G23">
        <v>2390.5</v>
      </c>
      <c r="H23" s="1">
        <v>0.80520000000000003</v>
      </c>
      <c r="I23" s="1">
        <v>1</v>
      </c>
      <c r="J23">
        <v>5000</v>
      </c>
      <c r="K23">
        <v>77</v>
      </c>
      <c r="L23">
        <v>89</v>
      </c>
      <c r="M23">
        <v>77.150000000000006</v>
      </c>
      <c r="N23">
        <v>88.77</v>
      </c>
      <c r="O23" s="1">
        <v>0.80520000000000003</v>
      </c>
      <c r="P23" s="1">
        <v>0.80520000000000003</v>
      </c>
    </row>
    <row r="24" spans="1:16" x14ac:dyDescent="0.3">
      <c r="A24" t="s">
        <v>38</v>
      </c>
      <c r="C24">
        <v>5000</v>
      </c>
      <c r="D24">
        <v>1596</v>
      </c>
      <c r="E24">
        <v>29</v>
      </c>
      <c r="F24">
        <v>1555.77</v>
      </c>
      <c r="G24">
        <v>2064.48</v>
      </c>
      <c r="H24" s="1">
        <v>0.58640000000000003</v>
      </c>
      <c r="I24" s="1">
        <v>1</v>
      </c>
      <c r="J24">
        <v>5000</v>
      </c>
      <c r="K24">
        <v>77</v>
      </c>
      <c r="L24">
        <v>87</v>
      </c>
      <c r="M24">
        <v>76.59</v>
      </c>
      <c r="N24">
        <v>87.14</v>
      </c>
      <c r="O24" s="1">
        <v>0.58640000000000003</v>
      </c>
      <c r="P24" s="1">
        <v>0.58640000000000003</v>
      </c>
    </row>
    <row r="25" spans="1:16" x14ac:dyDescent="0.3">
      <c r="A25" t="s">
        <v>39</v>
      </c>
      <c r="C25">
        <v>5000</v>
      </c>
      <c r="D25">
        <v>1827</v>
      </c>
      <c r="E25">
        <v>2393</v>
      </c>
      <c r="F25">
        <v>1750.32</v>
      </c>
      <c r="G25">
        <v>7525.68</v>
      </c>
      <c r="H25" s="1">
        <v>0.50449999999999995</v>
      </c>
      <c r="I25" s="1">
        <v>1</v>
      </c>
      <c r="J25">
        <v>5000</v>
      </c>
      <c r="K25">
        <v>77</v>
      </c>
      <c r="L25">
        <v>88</v>
      </c>
      <c r="M25">
        <v>76.959999999999994</v>
      </c>
      <c r="N25">
        <v>88.76</v>
      </c>
      <c r="O25" s="1">
        <v>0.50449999999999995</v>
      </c>
      <c r="P25" s="1">
        <v>0.50449999999999995</v>
      </c>
    </row>
    <row r="26" spans="1:16" x14ac:dyDescent="0.3">
      <c r="A26" t="s">
        <v>40</v>
      </c>
      <c r="C26">
        <v>5000</v>
      </c>
      <c r="D26">
        <v>2187</v>
      </c>
      <c r="E26">
        <v>241</v>
      </c>
      <c r="F26">
        <v>2238.96</v>
      </c>
      <c r="G26">
        <v>1430.22</v>
      </c>
      <c r="H26" s="1">
        <v>0.74480000000000002</v>
      </c>
      <c r="I26" s="1">
        <v>1</v>
      </c>
      <c r="J26">
        <v>5000</v>
      </c>
      <c r="K26">
        <v>77</v>
      </c>
      <c r="L26">
        <v>87</v>
      </c>
      <c r="M26">
        <v>76.56</v>
      </c>
      <c r="N26">
        <v>87.1</v>
      </c>
      <c r="O26" s="1">
        <v>0.74480000000000002</v>
      </c>
      <c r="P26" s="1">
        <v>0.74480000000000002</v>
      </c>
    </row>
    <row r="27" spans="1:16" x14ac:dyDescent="0.3">
      <c r="A27" t="s">
        <v>41</v>
      </c>
      <c r="C27">
        <v>5000</v>
      </c>
      <c r="D27">
        <v>813</v>
      </c>
      <c r="E27">
        <v>2738</v>
      </c>
      <c r="F27">
        <v>1047.46</v>
      </c>
      <c r="G27">
        <v>9850.93</v>
      </c>
      <c r="H27" s="1">
        <v>0.497</v>
      </c>
      <c r="I27" s="1">
        <v>1</v>
      </c>
      <c r="J27">
        <v>5000</v>
      </c>
      <c r="K27">
        <v>78</v>
      </c>
      <c r="L27">
        <v>89</v>
      </c>
      <c r="M27">
        <v>77.62</v>
      </c>
      <c r="N27">
        <v>89.6</v>
      </c>
      <c r="O27" s="1">
        <v>0.497</v>
      </c>
      <c r="P27" s="1">
        <v>0.497</v>
      </c>
    </row>
    <row r="28" spans="1:16" x14ac:dyDescent="0.3">
      <c r="A28" t="s">
        <v>42</v>
      </c>
      <c r="C28">
        <v>5000</v>
      </c>
      <c r="D28">
        <v>1999</v>
      </c>
      <c r="E28">
        <v>10</v>
      </c>
      <c r="F28">
        <v>1926.39</v>
      </c>
      <c r="G28">
        <v>4174.3999999999996</v>
      </c>
      <c r="H28" s="1">
        <v>0.4405</v>
      </c>
      <c r="I28" s="1">
        <v>1</v>
      </c>
      <c r="J28">
        <v>5000</v>
      </c>
      <c r="K28">
        <v>77</v>
      </c>
      <c r="L28">
        <v>87</v>
      </c>
      <c r="M28">
        <v>76.45</v>
      </c>
      <c r="N28">
        <v>87.39</v>
      </c>
      <c r="O28" s="1">
        <v>0.4405</v>
      </c>
      <c r="P28" s="1">
        <v>0.4405</v>
      </c>
    </row>
    <row r="29" spans="1:16" x14ac:dyDescent="0.3">
      <c r="A29" t="s">
        <v>43</v>
      </c>
      <c r="C29">
        <v>5000</v>
      </c>
      <c r="D29">
        <v>1747</v>
      </c>
      <c r="E29">
        <v>3752</v>
      </c>
      <c r="F29">
        <v>1665.85</v>
      </c>
      <c r="G29">
        <v>8106.99</v>
      </c>
      <c r="H29" s="1">
        <v>0.61050000000000004</v>
      </c>
      <c r="I29" s="1">
        <v>1</v>
      </c>
      <c r="J29">
        <v>5000</v>
      </c>
      <c r="K29">
        <v>77</v>
      </c>
      <c r="L29">
        <v>89</v>
      </c>
      <c r="M29">
        <v>76.89</v>
      </c>
      <c r="N29">
        <v>89.38</v>
      </c>
      <c r="O29" s="1">
        <v>0.61050000000000004</v>
      </c>
      <c r="P29" s="1">
        <v>0.61050000000000004</v>
      </c>
    </row>
    <row r="30" spans="1:16" x14ac:dyDescent="0.3">
      <c r="A30" t="s">
        <v>44</v>
      </c>
      <c r="C30">
        <v>5000</v>
      </c>
      <c r="D30">
        <v>1827</v>
      </c>
      <c r="E30">
        <v>9</v>
      </c>
      <c r="F30">
        <v>1850.77</v>
      </c>
      <c r="G30">
        <v>1059.9000000000001</v>
      </c>
      <c r="H30" s="1">
        <v>0.69840000000000002</v>
      </c>
      <c r="I30" s="1">
        <v>1</v>
      </c>
      <c r="J30">
        <v>5000</v>
      </c>
      <c r="K30">
        <v>77</v>
      </c>
      <c r="L30">
        <v>87</v>
      </c>
      <c r="M30">
        <v>76.819999999999993</v>
      </c>
      <c r="N30">
        <v>87.33</v>
      </c>
      <c r="O30" s="1">
        <v>0.69840000000000002</v>
      </c>
      <c r="P30" s="1">
        <v>0.69840000000000002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selection activeCell="J2" sqref="J2"/>
    </sheetView>
  </sheetViews>
  <sheetFormatPr defaultRowHeight="14.4" x14ac:dyDescent="0.3"/>
  <sheetData>
    <row r="1" spans="1:10" x14ac:dyDescent="0.3">
      <c r="A1" t="s">
        <v>46</v>
      </c>
      <c r="B1" t="s">
        <v>45</v>
      </c>
      <c r="C1" t="s">
        <v>52</v>
      </c>
      <c r="D1" t="s">
        <v>51</v>
      </c>
      <c r="E1" t="s">
        <v>53</v>
      </c>
      <c r="F1" t="s">
        <v>54</v>
      </c>
      <c r="G1" t="s">
        <v>55</v>
      </c>
      <c r="I1" t="s">
        <v>56</v>
      </c>
      <c r="J1" t="s">
        <v>57</v>
      </c>
    </row>
    <row r="2" spans="1:10" x14ac:dyDescent="0.3">
      <c r="A2">
        <v>9</v>
      </c>
      <c r="B2">
        <v>1747</v>
      </c>
      <c r="C2">
        <f>(B2-$B$26)/($B$29-$B$26)</f>
        <v>0.40490654205607479</v>
      </c>
      <c r="D2">
        <v>0.44301470588235292</v>
      </c>
      <c r="E2">
        <v>0.42355796154564124</v>
      </c>
      <c r="F2">
        <f>AVERAGE(C2:E2)</f>
        <v>0.42382640316135634</v>
      </c>
      <c r="G2">
        <f>STDEV(C2:E2)</f>
        <v>1.9055500078150638E-2</v>
      </c>
      <c r="I2">
        <v>0.244691899768918</v>
      </c>
      <c r="J2">
        <v>3.3280381182590087E-2</v>
      </c>
    </row>
    <row r="3" spans="1:10" x14ac:dyDescent="0.3">
      <c r="A3">
        <v>10</v>
      </c>
      <c r="B3">
        <v>35</v>
      </c>
      <c r="C3">
        <f t="shared" ref="C3:C29" si="0">(B3-$B$26)/($B$29-$B$26)</f>
        <v>4.9065420560747662E-3</v>
      </c>
      <c r="D3">
        <v>1.0416666666666666E-2</v>
      </c>
      <c r="E3">
        <v>8.2135523613963042E-3</v>
      </c>
      <c r="F3">
        <f t="shared" ref="F3:F29" si="1">AVERAGE(C3:E3)</f>
        <v>7.8455870280459122E-3</v>
      </c>
      <c r="G3">
        <f t="shared" ref="G3:G29" si="2">STDEV(C3:E3)</f>
        <v>2.7734305779978309E-3</v>
      </c>
      <c r="I3">
        <v>6.5118516647202043E-2</v>
      </c>
      <c r="J3">
        <v>1.5100708890080264E-2</v>
      </c>
    </row>
    <row r="4" spans="1:10" x14ac:dyDescent="0.3">
      <c r="A4">
        <v>13</v>
      </c>
      <c r="B4">
        <v>13</v>
      </c>
      <c r="C4">
        <f t="shared" si="0"/>
        <v>-2.3364485981308412E-4</v>
      </c>
      <c r="D4">
        <v>1.2254901960784314E-3</v>
      </c>
      <c r="E4">
        <v>9.3335822288594366E-4</v>
      </c>
      <c r="F4">
        <f t="shared" si="1"/>
        <v>6.4173451971709697E-4</v>
      </c>
      <c r="G4">
        <f t="shared" si="2"/>
        <v>7.7204408295143212E-4</v>
      </c>
      <c r="I4">
        <v>4.5569631127440426E-2</v>
      </c>
      <c r="J4">
        <v>9.675065682022109E-3</v>
      </c>
    </row>
    <row r="5" spans="1:10" x14ac:dyDescent="0.3">
      <c r="A5">
        <v>18</v>
      </c>
      <c r="B5">
        <v>1670</v>
      </c>
      <c r="C5">
        <f t="shared" si="0"/>
        <v>0.38691588785046727</v>
      </c>
      <c r="D5">
        <v>0.38664215686274511</v>
      </c>
      <c r="E5">
        <v>0.35318275154004108</v>
      </c>
      <c r="F5">
        <f t="shared" si="1"/>
        <v>0.37558026541775114</v>
      </c>
      <c r="G5">
        <f t="shared" si="2"/>
        <v>1.9397298860667975E-2</v>
      </c>
      <c r="I5">
        <v>0.61387689626933828</v>
      </c>
      <c r="J5">
        <v>0.19452913542078595</v>
      </c>
    </row>
    <row r="6" spans="1:10" x14ac:dyDescent="0.3">
      <c r="A6">
        <v>20</v>
      </c>
      <c r="B6">
        <v>33</v>
      </c>
      <c r="C6">
        <f t="shared" si="0"/>
        <v>4.4392523364485985E-3</v>
      </c>
      <c r="D6">
        <v>6.1274509803921568E-3</v>
      </c>
      <c r="E6">
        <v>5.7868209818928507E-3</v>
      </c>
      <c r="F6">
        <f t="shared" si="1"/>
        <v>5.4511747662445353E-3</v>
      </c>
      <c r="G6">
        <f t="shared" si="2"/>
        <v>8.9274713772293543E-4</v>
      </c>
      <c r="I6">
        <v>0.52782384036075647</v>
      </c>
      <c r="J6">
        <v>6.403377082667279E-2</v>
      </c>
    </row>
    <row r="7" spans="1:10" x14ac:dyDescent="0.3">
      <c r="A7">
        <v>24</v>
      </c>
      <c r="B7">
        <v>17</v>
      </c>
      <c r="C7">
        <f t="shared" si="0"/>
        <v>7.0093457943925228E-4</v>
      </c>
      <c r="D7">
        <v>1.0212418300653595E-3</v>
      </c>
      <c r="E7">
        <v>7.4668657830875493E-4</v>
      </c>
      <c r="F7">
        <f t="shared" si="1"/>
        <v>8.2295432927112229E-4</v>
      </c>
      <c r="G7">
        <f t="shared" si="2"/>
        <v>1.7323902873936126E-4</v>
      </c>
      <c r="I7">
        <v>0.50647588789302844</v>
      </c>
      <c r="J7">
        <v>0.14099557483993519</v>
      </c>
    </row>
    <row r="8" spans="1:10" x14ac:dyDescent="0.3">
      <c r="A8">
        <v>25</v>
      </c>
      <c r="B8">
        <v>2393</v>
      </c>
      <c r="C8">
        <f t="shared" si="0"/>
        <v>0.55584112149532705</v>
      </c>
      <c r="D8">
        <v>0.50755718954248363</v>
      </c>
      <c r="E8">
        <v>0.42355796154564124</v>
      </c>
      <c r="F8">
        <f t="shared" si="1"/>
        <v>0.49565209086115064</v>
      </c>
      <c r="G8">
        <f t="shared" si="2"/>
        <v>6.6940325160009098E-2</v>
      </c>
      <c r="I8">
        <v>8.323010728789601E-2</v>
      </c>
      <c r="J8">
        <v>2.3798736064666242E-2</v>
      </c>
    </row>
    <row r="9" spans="1:10" x14ac:dyDescent="0.3">
      <c r="A9">
        <v>26</v>
      </c>
      <c r="B9">
        <v>10</v>
      </c>
      <c r="C9">
        <f t="shared" si="0"/>
        <v>-9.3457943925233649E-4</v>
      </c>
      <c r="D9">
        <v>-6.1274509803921568E-4</v>
      </c>
      <c r="E9">
        <v>-5.600149337315662E-4</v>
      </c>
      <c r="F9">
        <f t="shared" si="1"/>
        <v>-7.0244649034103938E-4</v>
      </c>
      <c r="G9">
        <f t="shared" si="2"/>
        <v>2.0275452407941249E-4</v>
      </c>
      <c r="I9">
        <v>2.0006324026914692E-4</v>
      </c>
      <c r="J9">
        <v>7.1886007904092483E-3</v>
      </c>
    </row>
    <row r="10" spans="1:10" x14ac:dyDescent="0.3">
      <c r="A10">
        <v>29</v>
      </c>
      <c r="B10">
        <v>3429</v>
      </c>
      <c r="C10">
        <f t="shared" si="0"/>
        <v>0.79789719626168221</v>
      </c>
      <c r="D10">
        <v>0.83476307189542487</v>
      </c>
      <c r="E10">
        <v>0.72895277207392195</v>
      </c>
      <c r="F10">
        <f t="shared" si="1"/>
        <v>0.78720434674367645</v>
      </c>
      <c r="G10">
        <f t="shared" si="2"/>
        <v>5.3709474584938209E-2</v>
      </c>
      <c r="I10">
        <v>0.2136145233279155</v>
      </c>
      <c r="J10">
        <v>5.44945278586337E-2</v>
      </c>
    </row>
    <row r="11" spans="1:10" x14ac:dyDescent="0.3">
      <c r="A11">
        <v>30</v>
      </c>
      <c r="B11">
        <v>3134</v>
      </c>
      <c r="C11">
        <f t="shared" si="0"/>
        <v>0.7289719626168224</v>
      </c>
      <c r="D11">
        <v>0.66584967320261434</v>
      </c>
      <c r="E11">
        <v>0.55572148590629078</v>
      </c>
      <c r="F11">
        <f t="shared" si="1"/>
        <v>0.65018104057524251</v>
      </c>
      <c r="G11">
        <f t="shared" si="2"/>
        <v>8.7681591320044591E-2</v>
      </c>
      <c r="I11">
        <v>0.69585201583826961</v>
      </c>
      <c r="J11">
        <v>8.8376618560789488E-2</v>
      </c>
    </row>
    <row r="12" spans="1:10" x14ac:dyDescent="0.3">
      <c r="A12">
        <v>54</v>
      </c>
      <c r="B12">
        <v>2738</v>
      </c>
      <c r="C12">
        <f t="shared" si="0"/>
        <v>0.63644859813084109</v>
      </c>
      <c r="D12">
        <v>0.60825163398692805</v>
      </c>
      <c r="E12">
        <v>0.55572148590629078</v>
      </c>
      <c r="F12">
        <f t="shared" si="1"/>
        <v>0.60014057267468657</v>
      </c>
      <c r="G12">
        <f t="shared" si="2"/>
        <v>4.0970216605932044E-2</v>
      </c>
      <c r="I12">
        <v>9.736746232940964E-2</v>
      </c>
      <c r="J12">
        <v>1.0999263788207366E-2</v>
      </c>
    </row>
    <row r="13" spans="1:10" x14ac:dyDescent="0.3">
      <c r="A13">
        <v>55</v>
      </c>
      <c r="B13">
        <v>710</v>
      </c>
      <c r="C13">
        <f t="shared" si="0"/>
        <v>0.16261682242990655</v>
      </c>
      <c r="D13">
        <v>0.20424836601307189</v>
      </c>
      <c r="E13">
        <v>0.18648497293261154</v>
      </c>
      <c r="F13">
        <f t="shared" si="1"/>
        <v>0.18445005379186333</v>
      </c>
      <c r="G13">
        <f t="shared" si="2"/>
        <v>2.0890237605429157E-2</v>
      </c>
      <c r="I13">
        <v>1.8375984528152332E-2</v>
      </c>
      <c r="J13">
        <v>4.3794996261395042E-3</v>
      </c>
    </row>
    <row r="14" spans="1:10" x14ac:dyDescent="0.3">
      <c r="A14">
        <v>56</v>
      </c>
      <c r="B14">
        <v>16</v>
      </c>
      <c r="C14">
        <f t="shared" si="0"/>
        <v>4.6728971962616824E-4</v>
      </c>
      <c r="D14">
        <v>6.1274509803921568E-4</v>
      </c>
      <c r="E14">
        <v>3.7334328915437746E-4</v>
      </c>
      <c r="F14">
        <f t="shared" si="1"/>
        <v>4.8445936893992046E-4</v>
      </c>
      <c r="G14">
        <f t="shared" si="2"/>
        <v>1.2062091098769348E-4</v>
      </c>
      <c r="I14">
        <v>-3.8358909996410689E-3</v>
      </c>
      <c r="J14">
        <v>6.2446066284125119E-3</v>
      </c>
    </row>
    <row r="15" spans="1:10" x14ac:dyDescent="0.3">
      <c r="A15">
        <v>63</v>
      </c>
      <c r="B15">
        <v>1334</v>
      </c>
      <c r="C15">
        <f t="shared" si="0"/>
        <v>0.30841121495327101</v>
      </c>
      <c r="D15">
        <v>0.33741830065359479</v>
      </c>
      <c r="E15">
        <v>0.30819488519693861</v>
      </c>
      <c r="F15">
        <f t="shared" si="1"/>
        <v>0.31800813360126817</v>
      </c>
      <c r="G15">
        <f t="shared" si="2"/>
        <v>1.6810045758125978E-2</v>
      </c>
      <c r="I15">
        <v>0.14180660960344654</v>
      </c>
      <c r="J15">
        <v>1.359848632580803E-2</v>
      </c>
    </row>
    <row r="16" spans="1:10" x14ac:dyDescent="0.3">
      <c r="A16">
        <v>65</v>
      </c>
      <c r="B16">
        <v>241</v>
      </c>
      <c r="C16">
        <f t="shared" si="0"/>
        <v>5.3037383177570091E-2</v>
      </c>
      <c r="D16">
        <v>5.800653594771242E-2</v>
      </c>
      <c r="E16">
        <v>5.8241553108082884E-2</v>
      </c>
      <c r="F16">
        <f t="shared" si="1"/>
        <v>5.6428490744455134E-2</v>
      </c>
      <c r="G16">
        <f t="shared" si="2"/>
        <v>2.9391352748820336E-3</v>
      </c>
      <c r="I16">
        <v>1.1444590053890411E-2</v>
      </c>
      <c r="J16">
        <v>4.1093312643224458E-3</v>
      </c>
    </row>
    <row r="17" spans="1:10" x14ac:dyDescent="0.3">
      <c r="A17">
        <v>71</v>
      </c>
      <c r="B17">
        <v>3752</v>
      </c>
      <c r="C17">
        <f t="shared" si="0"/>
        <v>0.87336448598130845</v>
      </c>
      <c r="D17">
        <v>1</v>
      </c>
      <c r="E17">
        <v>0.91375770020533886</v>
      </c>
      <c r="F17">
        <f t="shared" si="1"/>
        <v>0.92904072872888255</v>
      </c>
      <c r="G17">
        <f t="shared" si="2"/>
        <v>6.46862935507449E-2</v>
      </c>
      <c r="I17">
        <v>0.66117436818990782</v>
      </c>
      <c r="J17">
        <v>0.26705798142692372</v>
      </c>
    </row>
    <row r="18" spans="1:10" x14ac:dyDescent="0.3">
      <c r="A18">
        <v>82</v>
      </c>
      <c r="B18">
        <v>2996</v>
      </c>
      <c r="C18">
        <f t="shared" si="0"/>
        <v>0.69672897196261685</v>
      </c>
      <c r="D18">
        <v>0.66584967320261434</v>
      </c>
      <c r="E18">
        <v>0.55572148590629078</v>
      </c>
      <c r="F18">
        <f t="shared" si="1"/>
        <v>0.63943337702384062</v>
      </c>
      <c r="G18">
        <f t="shared" si="2"/>
        <v>7.4122488549931781E-2</v>
      </c>
      <c r="I18">
        <v>0.47895204946609193</v>
      </c>
      <c r="J18">
        <v>0.11177382310465646</v>
      </c>
    </row>
    <row r="19" spans="1:10" x14ac:dyDescent="0.3">
      <c r="A19">
        <v>83</v>
      </c>
      <c r="B19">
        <v>1999</v>
      </c>
      <c r="C19">
        <f t="shared" si="0"/>
        <v>0.46378504672897197</v>
      </c>
      <c r="D19">
        <v>0.58129084967320266</v>
      </c>
      <c r="E19">
        <v>0.46369236512973677</v>
      </c>
      <c r="F19">
        <f t="shared" si="1"/>
        <v>0.50292275384397056</v>
      </c>
      <c r="G19">
        <f t="shared" si="2"/>
        <v>6.7868777655078275E-2</v>
      </c>
      <c r="I19">
        <v>8.0750823665725072E-2</v>
      </c>
      <c r="J19">
        <v>4.6974910355527873E-2</v>
      </c>
    </row>
    <row r="20" spans="1:10" x14ac:dyDescent="0.3">
      <c r="A20">
        <v>93</v>
      </c>
      <c r="B20">
        <v>567</v>
      </c>
      <c r="C20">
        <f t="shared" si="0"/>
        <v>0.12920560747663551</v>
      </c>
      <c r="D20">
        <v>0.14808006535947713</v>
      </c>
      <c r="E20">
        <v>0.12320328542094455</v>
      </c>
      <c r="F20">
        <f t="shared" si="1"/>
        <v>0.13349631941901904</v>
      </c>
      <c r="G20">
        <f t="shared" si="2"/>
        <v>1.2981571621222479E-2</v>
      </c>
      <c r="I20">
        <v>0.21775232687928969</v>
      </c>
      <c r="J20">
        <v>0.15779601299112642</v>
      </c>
    </row>
    <row r="21" spans="1:10" x14ac:dyDescent="0.3">
      <c r="A21">
        <v>99</v>
      </c>
      <c r="B21">
        <v>37</v>
      </c>
      <c r="C21">
        <f t="shared" si="0"/>
        <v>5.3738317757009348E-3</v>
      </c>
      <c r="D21">
        <v>7.5571895424836602E-3</v>
      </c>
      <c r="E21">
        <v>6.1601642710472282E-3</v>
      </c>
      <c r="F21">
        <f t="shared" si="1"/>
        <v>6.3637285297439413E-3</v>
      </c>
      <c r="G21">
        <f t="shared" si="2"/>
        <v>1.1058216809263007E-3</v>
      </c>
      <c r="I21">
        <v>-3.5943996677996561E-3</v>
      </c>
      <c r="J21">
        <v>7.9194265377156327E-3</v>
      </c>
    </row>
    <row r="22" spans="1:10" x14ac:dyDescent="0.3">
      <c r="A22">
        <v>102</v>
      </c>
      <c r="B22">
        <v>3752</v>
      </c>
      <c r="C22">
        <f t="shared" si="0"/>
        <v>0.87336448598130845</v>
      </c>
      <c r="D22">
        <v>0.95588235294117652</v>
      </c>
      <c r="E22">
        <v>0.83479559454918795</v>
      </c>
      <c r="F22">
        <f t="shared" si="1"/>
        <v>0.88801414449055771</v>
      </c>
      <c r="G22">
        <f t="shared" si="2"/>
        <v>6.1858387752172832E-2</v>
      </c>
      <c r="I22">
        <v>0.60505946917816278</v>
      </c>
      <c r="J22">
        <v>0.38159919776241569</v>
      </c>
    </row>
    <row r="23" spans="1:10" x14ac:dyDescent="0.3">
      <c r="A23">
        <v>109</v>
      </c>
      <c r="B23">
        <v>29</v>
      </c>
      <c r="C23">
        <f t="shared" si="0"/>
        <v>3.5046728971962616E-3</v>
      </c>
      <c r="D23">
        <v>4.9019607843137254E-3</v>
      </c>
      <c r="E23">
        <v>3.5467612469665859E-3</v>
      </c>
      <c r="F23">
        <f t="shared" si="1"/>
        <v>3.9844649761588578E-3</v>
      </c>
      <c r="G23">
        <f t="shared" si="2"/>
        <v>7.948533045681528E-4</v>
      </c>
      <c r="I23">
        <v>1.0986583333231529E-2</v>
      </c>
      <c r="J23">
        <v>1.4887049765230011E-2</v>
      </c>
    </row>
    <row r="24" spans="1:10" x14ac:dyDescent="0.3">
      <c r="A24">
        <v>114</v>
      </c>
      <c r="B24">
        <v>2738</v>
      </c>
      <c r="C24">
        <f t="shared" si="0"/>
        <v>0.63644859813084109</v>
      </c>
      <c r="D24">
        <v>0.60825163398692805</v>
      </c>
      <c r="E24">
        <v>0.50756020160537618</v>
      </c>
      <c r="F24">
        <f t="shared" si="1"/>
        <v>0.58408681124104844</v>
      </c>
      <c r="G24">
        <f t="shared" si="2"/>
        <v>6.7756982544098024E-2</v>
      </c>
      <c r="I24">
        <v>1.7576181994656881E-2</v>
      </c>
      <c r="J24">
        <v>2.6570079831704056E-3</v>
      </c>
    </row>
    <row r="25" spans="1:10" x14ac:dyDescent="0.3">
      <c r="A25">
        <v>115</v>
      </c>
      <c r="B25">
        <v>9</v>
      </c>
      <c r="C25">
        <f t="shared" si="0"/>
        <v>-1.1682242990654205E-3</v>
      </c>
      <c r="D25">
        <v>-1.6339869281045752E-3</v>
      </c>
      <c r="E25">
        <v>-1.6800448011946986E-3</v>
      </c>
      <c r="F25">
        <f t="shared" si="1"/>
        <v>-1.4940853427882316E-3</v>
      </c>
      <c r="G25">
        <f t="shared" si="2"/>
        <v>2.8314200815224554E-4</v>
      </c>
      <c r="I25">
        <v>-1.8238185650334231E-3</v>
      </c>
      <c r="J25">
        <v>3.6834980366399405E-3</v>
      </c>
    </row>
    <row r="26" spans="1:10" x14ac:dyDescent="0.3">
      <c r="A26" t="s">
        <v>47</v>
      </c>
      <c r="B26">
        <v>14</v>
      </c>
      <c r="C26">
        <f t="shared" si="0"/>
        <v>0</v>
      </c>
      <c r="D26">
        <v>0</v>
      </c>
      <c r="E26">
        <v>0</v>
      </c>
      <c r="F26">
        <f t="shared" si="1"/>
        <v>0</v>
      </c>
      <c r="G26">
        <f t="shared" si="2"/>
        <v>0</v>
      </c>
      <c r="I26">
        <v>0</v>
      </c>
      <c r="J26">
        <v>0</v>
      </c>
    </row>
    <row r="27" spans="1:10" x14ac:dyDescent="0.3">
      <c r="A27" t="s">
        <v>48</v>
      </c>
      <c r="B27">
        <v>1827</v>
      </c>
      <c r="C27">
        <f t="shared" si="0"/>
        <v>0.42359813084112152</v>
      </c>
      <c r="D27">
        <v>0.50755718954248363</v>
      </c>
      <c r="E27">
        <v>0.40470412544334516</v>
      </c>
      <c r="F27">
        <f t="shared" si="1"/>
        <v>0.44528648194231679</v>
      </c>
      <c r="G27">
        <f t="shared" si="2"/>
        <v>5.4749215782163581E-2</v>
      </c>
      <c r="I27">
        <v>0.6882589408797618</v>
      </c>
      <c r="J27">
        <v>0.21763145692531491</v>
      </c>
    </row>
    <row r="28" spans="1:10" x14ac:dyDescent="0.3">
      <c r="A28" t="s">
        <v>49</v>
      </c>
      <c r="B28">
        <v>60</v>
      </c>
      <c r="C28">
        <f t="shared" si="0"/>
        <v>1.074766355140187E-2</v>
      </c>
      <c r="D28">
        <v>1.3888888888888888E-2</v>
      </c>
      <c r="E28">
        <v>1.3253686764980399E-2</v>
      </c>
      <c r="F28">
        <f t="shared" si="1"/>
        <v>1.2630079735090385E-2</v>
      </c>
      <c r="G28">
        <f t="shared" si="2"/>
        <v>1.6608697874950316E-3</v>
      </c>
      <c r="I28">
        <v>-5.6494207569965718E-3</v>
      </c>
      <c r="J28">
        <v>7.7739109352800073E-3</v>
      </c>
    </row>
    <row r="29" spans="1:10" x14ac:dyDescent="0.3">
      <c r="A29" t="s">
        <v>50</v>
      </c>
      <c r="B29">
        <v>4294</v>
      </c>
      <c r="C29">
        <f t="shared" si="0"/>
        <v>1</v>
      </c>
      <c r="D29">
        <v>1</v>
      </c>
      <c r="E29">
        <v>1</v>
      </c>
      <c r="F29">
        <f t="shared" si="1"/>
        <v>1</v>
      </c>
      <c r="G29">
        <f t="shared" si="2"/>
        <v>0</v>
      </c>
      <c r="I29">
        <v>1</v>
      </c>
      <c r="J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11.3.20_bead_scp_BI_scFv-Fc_rep</vt:lpstr>
      <vt:lpstr>SCP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2020-11-05T15:47:00Z</dcterms:created>
  <dcterms:modified xsi:type="dcterms:W3CDTF">2020-11-08T22:28:46Z</dcterms:modified>
</cp:coreProperties>
</file>