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40009_{F02742DA-51B8-4716-9A96-7B665BECBFC5}" xr6:coauthVersionLast="45" xr6:coauthVersionMax="45" xr10:uidLastSave="{00000000-0000-0000-0000-000000000000}"/>
  <bookViews>
    <workbookView xWindow="-108" yWindow="-108" windowWidth="23256" windowHeight="12576" activeTab="1"/>
  </bookViews>
  <sheets>
    <sheet name="10.28.20_bead_ant_emi_novel_cl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5" i="2"/>
  <c r="F3" i="2" l="1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<sst xmlns="http://schemas.openxmlformats.org/spreadsheetml/2006/main" count="91" uniqueCount="91">
  <si>
    <t>10.28.20_bead_antova_emi_novel_clones_rep1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</si>
  <si>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</si>
  <si>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</si>
  <si>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</si>
  <si>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</si>
  <si>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</si>
  <si>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</si>
  <si>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</si>
  <si>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</si>
  <si>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</si>
  <si>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</si>
  <si>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</si>
  <si>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</si>
  <si>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</si>
  <si>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</si>
  <si>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</si>
  <si>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</si>
  <si>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</si>
  <si>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</si>
  <si>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</si>
  <si>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</si>
  <si>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</si>
  <si>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</si>
  <si>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</si>
  <si>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</si>
  <si>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</si>
  <si>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</si>
  <si>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</si>
  <si>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</si>
  <si>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</si>
  <si>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</si>
  <si>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</si>
  <si>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</si>
  <si>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</si>
  <si>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</si>
  <si>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</si>
  <si>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</si>
  <si>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</si>
  <si>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</si>
  <si>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</si>
  <si>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</si>
  <si>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</si>
  <si>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</si>
  <si>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</si>
  <si>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</si>
  <si>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</si>
  <si>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</si>
  <si>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</si>
  <si>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</si>
  <si>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</si>
  <si>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</si>
  <si>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ANT</t>
  </si>
  <si>
    <t>ANT Rep 1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</si>
  <si>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</si>
  <si>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</si>
  <si>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</si>
  <si>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</si>
  <si>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</si>
  <si>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</si>
  <si>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</si>
  <si>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</si>
  <si>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</si>
  <si>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</si>
  <si>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</si>
  <si>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</si>
  <si>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</si>
  <si>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</si>
  <si>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</si>
  <si>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</si>
  <si>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</si>
  <si>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</si>
  <si>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</si>
  <si>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</si>
  <si>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</si>
  <si>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</si>
  <si>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</si>
  <si>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</si>
  <si>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</si>
  <si>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</si>
  <si>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</si>
  <si>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</si>
  <si>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</si>
  <si>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</si>
  <si>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</si>
  <si>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</si>
  <si>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</si>
  <si>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</si>
  <si>
    <t>ANT Rep 2</t>
  </si>
  <si>
    <t>Average</t>
  </si>
  <si>
    <t>ANT Rep 3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</si>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</sst>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FE-44F0-AD4D-4226B383FD6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E-44F0-AD4D-4226B383FD6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FE-44F0-AD4D-4226B383FD6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E-44F0-AD4D-4226B383FD6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FE-44F0-AD4D-4226B383FD6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FE-44F0-AD4D-4226B383FD6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FE-44F0-AD4D-4226B383FD6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FE-44F0-AD4D-4226B383FD6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FE-44F0-AD4D-4226B383FD6B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FE-44F0-AD4D-4226B383FD6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FE-44F0-AD4D-4226B383FD6B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FE-44F0-AD4D-4226B383FD6B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CFE-44F0-AD4D-4226B383FD6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FE-44F0-AD4D-4226B383FD6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CFE-44F0-AD4D-4226B383FD6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CFE-44F0-AD4D-4226B383FD6B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CFE-44F0-AD4D-4226B383FD6B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CFE-44F0-AD4D-4226B383FD6B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CFE-44F0-AD4D-4226B383FD6B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CFE-44F0-AD4D-4226B383FD6B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CFE-44F0-AD4D-4226B383FD6B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CFE-44F0-AD4D-4226B383FD6B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CFE-44F0-AD4D-4226B383FD6B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CFE-44F0-AD4D-4226B383FD6B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CFE-44F0-AD4D-4226B383FD6B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CFE-44F0-AD4D-4226B383FD6B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CFE-44F0-AD4D-4226B383FD6B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CFE-44F0-AD4D-4226B383FD6B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FE-44F0-AD4D-4226B383FD6B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FE-44F0-AD4D-4226B383FD6B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FE-44F0-AD4D-4226B383FD6B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FE-44F0-AD4D-4226B383FD6B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FE-44F0-AD4D-4226B383FD6B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FE-44F0-AD4D-4226B383FD6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Sheet1!$G$2:$G$35</c:f>
                <c:numCache>
                  <c:formatCode>General</c:formatCode>
                  <c:ptCount val="34"/>
                  <c:pt idx="0">
                    <c:v>4.8304537214282489E-3</c:v>
                  </c:pt>
                  <c:pt idx="1">
                    <c:v>5.7045890839155485E-3</c:v>
                  </c:pt>
                  <c:pt idx="2">
                    <c:v>6.8274961429771802E-3</c:v>
                  </c:pt>
                  <c:pt idx="3">
                    <c:v>0</c:v>
                  </c:pt>
                  <c:pt idx="4">
                    <c:v>3.0543996235097268E-2</c:v>
                  </c:pt>
                  <c:pt idx="5">
                    <c:v>1.3291824974656597E-4</c:v>
                  </c:pt>
                  <c:pt idx="6">
                    <c:v>2.2839860368483376E-2</c:v>
                  </c:pt>
                  <c:pt idx="7">
                    <c:v>1.6641811767127417E-2</c:v>
                  </c:pt>
                  <c:pt idx="8">
                    <c:v>2.2259141323848004E-2</c:v>
                  </c:pt>
                  <c:pt idx="9">
                    <c:v>2.4908345660545884E-2</c:v>
                  </c:pt>
                  <c:pt idx="10">
                    <c:v>2.4418332242344246E-2</c:v>
                  </c:pt>
                  <c:pt idx="11">
                    <c:v>2.2259141323848004E-2</c:v>
                  </c:pt>
                  <c:pt idx="12">
                    <c:v>4.5063293034988572E-2</c:v>
                  </c:pt>
                  <c:pt idx="13">
                    <c:v>2.7883035108684427E-2</c:v>
                  </c:pt>
                  <c:pt idx="14">
                    <c:v>2.8125767134865302E-2</c:v>
                  </c:pt>
                  <c:pt idx="15">
                    <c:v>1.5454747078180378E-2</c:v>
                  </c:pt>
                  <c:pt idx="16">
                    <c:v>2.0275940921254659E-2</c:v>
                  </c:pt>
                  <c:pt idx="17">
                    <c:v>2.6081346332157005E-2</c:v>
                  </c:pt>
                  <c:pt idx="18">
                    <c:v>1.9314049345632071E-2</c:v>
                  </c:pt>
                  <c:pt idx="19">
                    <c:v>2.7883195446376508E-2</c:v>
                  </c:pt>
                  <c:pt idx="20">
                    <c:v>2.7883035108684427E-2</c:v>
                  </c:pt>
                  <c:pt idx="21">
                    <c:v>2.7883035108684427E-2</c:v>
                  </c:pt>
                  <c:pt idx="22">
                    <c:v>2.7883035108684427E-2</c:v>
                  </c:pt>
                  <c:pt idx="23">
                    <c:v>2.9212044832759975E-2</c:v>
                  </c:pt>
                  <c:pt idx="24">
                    <c:v>1.1835896656013492E-2</c:v>
                  </c:pt>
                  <c:pt idx="25">
                    <c:v>2.2259141323848004E-2</c:v>
                  </c:pt>
                  <c:pt idx="26">
                    <c:v>1.9472065252924428E-2</c:v>
                  </c:pt>
                  <c:pt idx="27">
                    <c:v>2.6556966975954381E-2</c:v>
                  </c:pt>
                  <c:pt idx="28">
                    <c:v>1.2196923896884589E-2</c:v>
                  </c:pt>
                  <c:pt idx="29">
                    <c:v>2.1324644229967001E-2</c:v>
                  </c:pt>
                  <c:pt idx="30">
                    <c:v>2.6556966975954381E-2</c:v>
                  </c:pt>
                  <c:pt idx="31">
                    <c:v>4.9373973713791881E-2</c:v>
                  </c:pt>
                  <c:pt idx="32">
                    <c:v>0</c:v>
                  </c:pt>
                  <c:pt idx="33">
                    <c:v>1.9044914551939626E-2</c:v>
                  </c:pt>
                </c:numCache>
              </c:numRef>
            </c:plus>
            <c:minus>
              <c:numRef>
                <c:f>Sheet1!$G$2:$G$35</c:f>
                <c:numCache>
                  <c:formatCode>General</c:formatCode>
                  <c:ptCount val="34"/>
                  <c:pt idx="0">
                    <c:v>4.8304537214282489E-3</c:v>
                  </c:pt>
                  <c:pt idx="1">
                    <c:v>5.7045890839155485E-3</c:v>
                  </c:pt>
                  <c:pt idx="2">
                    <c:v>6.8274961429771802E-3</c:v>
                  </c:pt>
                  <c:pt idx="3">
                    <c:v>0</c:v>
                  </c:pt>
                  <c:pt idx="4">
                    <c:v>3.0543996235097268E-2</c:v>
                  </c:pt>
                  <c:pt idx="5">
                    <c:v>1.3291824974656597E-4</c:v>
                  </c:pt>
                  <c:pt idx="6">
                    <c:v>2.2839860368483376E-2</c:v>
                  </c:pt>
                  <c:pt idx="7">
                    <c:v>1.6641811767127417E-2</c:v>
                  </c:pt>
                  <c:pt idx="8">
                    <c:v>2.2259141323848004E-2</c:v>
                  </c:pt>
                  <c:pt idx="9">
                    <c:v>2.4908345660545884E-2</c:v>
                  </c:pt>
                  <c:pt idx="10">
                    <c:v>2.4418332242344246E-2</c:v>
                  </c:pt>
                  <c:pt idx="11">
                    <c:v>2.2259141323848004E-2</c:v>
                  </c:pt>
                  <c:pt idx="12">
                    <c:v>4.5063293034988572E-2</c:v>
                  </c:pt>
                  <c:pt idx="13">
                    <c:v>2.7883035108684427E-2</c:v>
                  </c:pt>
                  <c:pt idx="14">
                    <c:v>2.8125767134865302E-2</c:v>
                  </c:pt>
                  <c:pt idx="15">
                    <c:v>1.5454747078180378E-2</c:v>
                  </c:pt>
                  <c:pt idx="16">
                    <c:v>2.0275940921254659E-2</c:v>
                  </c:pt>
                  <c:pt idx="17">
                    <c:v>2.6081346332157005E-2</c:v>
                  </c:pt>
                  <c:pt idx="18">
                    <c:v>1.9314049345632071E-2</c:v>
                  </c:pt>
                  <c:pt idx="19">
                    <c:v>2.7883195446376508E-2</c:v>
                  </c:pt>
                  <c:pt idx="20">
                    <c:v>2.7883035108684427E-2</c:v>
                  </c:pt>
                  <c:pt idx="21">
                    <c:v>2.7883035108684427E-2</c:v>
                  </c:pt>
                  <c:pt idx="22">
                    <c:v>2.7883035108684427E-2</c:v>
                  </c:pt>
                  <c:pt idx="23">
                    <c:v>2.9212044832759975E-2</c:v>
                  </c:pt>
                  <c:pt idx="24">
                    <c:v>1.1835896656013492E-2</c:v>
                  </c:pt>
                  <c:pt idx="25">
                    <c:v>2.2259141323848004E-2</c:v>
                  </c:pt>
                  <c:pt idx="26">
                    <c:v>1.9472065252924428E-2</c:v>
                  </c:pt>
                  <c:pt idx="27">
                    <c:v>2.6556966975954381E-2</c:v>
                  </c:pt>
                  <c:pt idx="28">
                    <c:v>1.2196923896884589E-2</c:v>
                  </c:pt>
                  <c:pt idx="29">
                    <c:v>2.1324644229967001E-2</c:v>
                  </c:pt>
                  <c:pt idx="30">
                    <c:v>2.6556966975954381E-2</c:v>
                  </c:pt>
                  <c:pt idx="31">
                    <c:v>4.9373973713791881E-2</c:v>
                  </c:pt>
                  <c:pt idx="32">
                    <c:v>0</c:v>
                  </c:pt>
                  <c:pt idx="33">
                    <c:v>1.9044914551939626E-2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Sheet1!$A$2:$A$35</c:f>
              <c:strCache>
                <c:ptCount val="34"/>
                <c:pt idx="0">
                  <c:v>Elot</c:v>
                </c:pt>
                <c:pt idx="1">
                  <c:v>Duli</c:v>
                </c:pt>
                <c:pt idx="2">
                  <c:v>Ixe</c:v>
                </c:pt>
                <c:pt idx="3">
                  <c:v>WT</c:v>
                </c:pt>
                <c:pt idx="4">
                  <c:v>43-06</c:v>
                </c:pt>
                <c:pt idx="5">
                  <c:v>EM-02</c:v>
                </c:pt>
                <c:pt idx="6">
                  <c:v>R1AR2A1</c:v>
                </c:pt>
                <c:pt idx="7">
                  <c:v>R1AR2A2</c:v>
                </c:pt>
                <c:pt idx="8">
                  <c:v>R1AR2A3</c:v>
                </c:pt>
                <c:pt idx="9">
                  <c:v>R1AR2A4</c:v>
                </c:pt>
                <c:pt idx="10">
                  <c:v>R1AR2A5</c:v>
                </c:pt>
                <c:pt idx="11">
                  <c:v>R1AR2A6</c:v>
                </c:pt>
                <c:pt idx="12">
                  <c:v>R1AR2A7</c:v>
                </c:pt>
                <c:pt idx="13">
                  <c:v>R1AR2A8</c:v>
                </c:pt>
                <c:pt idx="14">
                  <c:v>R1AR2A9</c:v>
                </c:pt>
                <c:pt idx="15">
                  <c:v>R1AR2A10</c:v>
                </c:pt>
                <c:pt idx="16">
                  <c:v>R1AR2A11</c:v>
                </c:pt>
                <c:pt idx="17">
                  <c:v>R1AR2M1</c:v>
                </c:pt>
                <c:pt idx="18">
                  <c:v>R1AR2M2</c:v>
                </c:pt>
                <c:pt idx="19">
                  <c:v>R1AR2M3</c:v>
                </c:pt>
                <c:pt idx="20">
                  <c:v>R1AR2M4</c:v>
                </c:pt>
                <c:pt idx="21">
                  <c:v>R1AR2M5</c:v>
                </c:pt>
                <c:pt idx="22">
                  <c:v>R1AR2M6</c:v>
                </c:pt>
                <c:pt idx="23">
                  <c:v>R1AR2M7</c:v>
                </c:pt>
                <c:pt idx="24">
                  <c:v>R1AR2M8</c:v>
                </c:pt>
                <c:pt idx="25">
                  <c:v>R1AR2M9</c:v>
                </c:pt>
                <c:pt idx="26">
                  <c:v>R1AR2M10</c:v>
                </c:pt>
                <c:pt idx="27">
                  <c:v>R1AR2M11</c:v>
                </c:pt>
                <c:pt idx="28">
                  <c:v>R1AR1S1</c:v>
                </c:pt>
                <c:pt idx="29">
                  <c:v>R1AR1S2</c:v>
                </c:pt>
                <c:pt idx="30">
                  <c:v>R1AR1S3</c:v>
                </c:pt>
                <c:pt idx="31">
                  <c:v>R1AR1S4</c:v>
                </c:pt>
                <c:pt idx="32">
                  <c:v>R1AR1S5</c:v>
                </c:pt>
                <c:pt idx="33">
                  <c:v>R1AR1S6</c:v>
                </c:pt>
              </c:strCache>
            </c:strRef>
          </c:cat>
          <c:val>
            <c:numRef>
              <c:f>Sheet1!$F$2:$F$35</c:f>
              <c:numCache>
                <c:formatCode>General</c:formatCode>
                <c:ptCount val="34"/>
                <c:pt idx="0">
                  <c:v>1.6977387201059149E-2</c:v>
                </c:pt>
                <c:pt idx="1">
                  <c:v>1.8339842139935336E-2</c:v>
                </c:pt>
                <c:pt idx="2">
                  <c:v>7.4943670819719296E-2</c:v>
                </c:pt>
                <c:pt idx="3">
                  <c:v>1</c:v>
                </c:pt>
                <c:pt idx="4">
                  <c:v>1.1794997851614812</c:v>
                </c:pt>
                <c:pt idx="5">
                  <c:v>1.0941137668187995</c:v>
                </c:pt>
                <c:pt idx="6">
                  <c:v>0.50965038138849883</c:v>
                </c:pt>
                <c:pt idx="7">
                  <c:v>0.37191720690089752</c:v>
                </c:pt>
                <c:pt idx="8">
                  <c:v>0.86092870278564604</c:v>
                </c:pt>
                <c:pt idx="9">
                  <c:v>0.36667245165614221</c:v>
                </c:pt>
                <c:pt idx="10">
                  <c:v>0.9420944533362986</c:v>
                </c:pt>
                <c:pt idx="11">
                  <c:v>0.86092870278564604</c:v>
                </c:pt>
                <c:pt idx="12">
                  <c:v>1.000611218283632</c:v>
                </c:pt>
                <c:pt idx="13">
                  <c:v>1.0780881257931585</c:v>
                </c:pt>
                <c:pt idx="14">
                  <c:v>0.29344100680307578</c:v>
                </c:pt>
                <c:pt idx="15">
                  <c:v>0.59189731242387345</c:v>
                </c:pt>
                <c:pt idx="16">
                  <c:v>0.78696135691708857</c:v>
                </c:pt>
                <c:pt idx="17">
                  <c:v>0.38365994417951549</c:v>
                </c:pt>
                <c:pt idx="18">
                  <c:v>0.75239690296773232</c:v>
                </c:pt>
                <c:pt idx="19">
                  <c:v>1.0620326614618321</c:v>
                </c:pt>
                <c:pt idx="20">
                  <c:v>1.0780881257931585</c:v>
                </c:pt>
                <c:pt idx="21">
                  <c:v>1.0780881257931585</c:v>
                </c:pt>
                <c:pt idx="22">
                  <c:v>1.0780881257931585</c:v>
                </c:pt>
                <c:pt idx="23">
                  <c:v>1.1276996093515199</c:v>
                </c:pt>
                <c:pt idx="24">
                  <c:v>0.25953711956740849</c:v>
                </c:pt>
                <c:pt idx="25">
                  <c:v>0.86092870278564604</c:v>
                </c:pt>
                <c:pt idx="26">
                  <c:v>0.75237934382855165</c:v>
                </c:pt>
                <c:pt idx="27">
                  <c:v>1.030665334486397</c:v>
                </c:pt>
                <c:pt idx="28">
                  <c:v>0.23386366938324069</c:v>
                </c:pt>
                <c:pt idx="29">
                  <c:v>0.82313649514255294</c:v>
                </c:pt>
                <c:pt idx="30">
                  <c:v>1.030665334486397</c:v>
                </c:pt>
                <c:pt idx="31">
                  <c:v>1.0948887101613103</c:v>
                </c:pt>
                <c:pt idx="32">
                  <c:v>1</c:v>
                </c:pt>
                <c:pt idx="33">
                  <c:v>0.42579681495105542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E-44F0-AD4D-4226B383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680138712"/>
        <c:axId val="680139696"/>
      </c:barChart>
      <c:catAx>
        <c:axId val="68013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80139696"/>
        <c:crosses val="autoZero"/>
        <c:auto val="1"/>
        <c:lblAlgn val="ctr"/>
        <c:lblOffset val="100"/>
        <c:noMultiLvlLbl val="0"/>
      </c:catAx>
      <c:valAx>
        <c:axId val="68013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ANT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8013871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133350</xdr:rowOff>
    </xdr:from>
    <xdr:to>
      <xdr:col>22</xdr:col>
      <xdr:colOff>144780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4121D-19F3-412C-A8CC-3E354885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0.17663</cdr:x>
      <cdr:y>0.23444</cdr:y>
    </cdr:from>
    <cdr:to>
      <cdr:x>0.9833</cdr:x>
      <cdr:y>0.23444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9A22596-5B89-49F1-894E-FC9502901F5F}"/>
            </a:ext>
          </a:extLst>
        </cdr:cNvPr>
        <cdr:cNvCxnSpPr/>
      </cdr:nvCxnSpPr>
      <cdr:spPr>
        <a:xfrm xmlns:a="http://schemas.openxmlformats.org/drawingml/2006/main">
          <a:off x="1531620" y="674370"/>
          <a:ext cx="699516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0.20299</cdr:x>
      <cdr:y>0.15673</cdr:y>
    </cdr:from>
    <cdr:to>
      <cdr:x>0.98243</cdr:x>
      <cdr:y>0.15673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1A03B63-91D1-4183-92DF-52DA9ADCA056}"/>
            </a:ext>
          </a:extLst>
        </cdr:cNvPr>
        <cdr:cNvCxnSpPr/>
      </cdr:nvCxnSpPr>
      <cdr:spPr>
        <a:xfrm xmlns:a="http://schemas.openxmlformats.org/drawingml/2006/main">
          <a:off x="1760220" y="450850"/>
          <a:ext cx="675894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0.22935</cdr:x>
      <cdr:y>0.19029</cdr:y>
    </cdr:from>
    <cdr:to>
      <cdr:x>0.98653</cdr:x>
      <cdr:y>0.19029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7E805E5-8047-470E-994C-1E5A5223ECC1}"/>
            </a:ext>
          </a:extLst>
        </cdr:cNvPr>
        <cdr:cNvCxnSpPr/>
      </cdr:nvCxnSpPr>
      <cdr:spPr>
        <a:xfrm xmlns:a="http://schemas.openxmlformats.org/drawingml/2006/main">
          <a:off x="1988820" y="547370"/>
          <a:ext cx="65659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777</v>
      </c>
      <c r="E3">
        <v>46</v>
      </c>
      <c r="F3">
        <v>719.46</v>
      </c>
      <c r="G3">
        <v>48.82</v>
      </c>
      <c r="H3" s="1">
        <v>0.73880000000000001</v>
      </c>
      <c r="I3" s="1">
        <v>1</v>
      </c>
      <c r="J3">
        <v>5000</v>
      </c>
      <c r="K3">
        <v>78</v>
      </c>
      <c r="L3">
        <v>87</v>
      </c>
      <c r="M3">
        <v>77.45</v>
      </c>
      <c r="N3">
        <v>87.13</v>
      </c>
      <c r="O3" s="1">
        <v>0.73880000000000001</v>
      </c>
      <c r="P3" s="1">
        <v>0.73880000000000001</v>
      </c>
    </row>
    <row r="4" spans="1:16" x14ac:dyDescent="0.3">
      <c r="A4" t="s">
        <v>18</v>
      </c>
      <c r="C4">
        <v>5000</v>
      </c>
      <c r="D4">
        <v>973</v>
      </c>
      <c r="E4">
        <v>2393</v>
      </c>
      <c r="F4">
        <v>971.4</v>
      </c>
      <c r="G4">
        <v>2301.27</v>
      </c>
      <c r="H4" s="1">
        <v>0.76680000000000004</v>
      </c>
      <c r="I4" s="1">
        <v>1</v>
      </c>
      <c r="J4">
        <v>5000</v>
      </c>
      <c r="K4">
        <v>78</v>
      </c>
      <c r="L4">
        <v>87</v>
      </c>
      <c r="M4">
        <v>77.459999999999994</v>
      </c>
      <c r="N4">
        <v>87.01</v>
      </c>
      <c r="O4" s="1">
        <v>0.76680000000000004</v>
      </c>
      <c r="P4" s="1">
        <v>0.76680000000000004</v>
      </c>
    </row>
    <row r="5" spans="1:16" x14ac:dyDescent="0.3">
      <c r="A5" t="s">
        <v>19</v>
      </c>
      <c r="C5">
        <v>5000</v>
      </c>
      <c r="D5">
        <v>1065</v>
      </c>
      <c r="E5">
        <v>2187</v>
      </c>
      <c r="F5">
        <v>1043.52</v>
      </c>
      <c r="G5">
        <v>2132.9899999999998</v>
      </c>
      <c r="H5" s="1">
        <v>0.71730000000000005</v>
      </c>
      <c r="I5" s="1">
        <v>1</v>
      </c>
      <c r="J5">
        <v>5000</v>
      </c>
      <c r="K5">
        <v>78</v>
      </c>
      <c r="L5">
        <v>86</v>
      </c>
      <c r="M5">
        <v>77.489999999999995</v>
      </c>
      <c r="N5">
        <v>86.58</v>
      </c>
      <c r="O5" s="1">
        <v>0.71730000000000005</v>
      </c>
      <c r="P5" s="1">
        <v>0.71730000000000005</v>
      </c>
    </row>
    <row r="6" spans="1:16" x14ac:dyDescent="0.3">
      <c r="A6" t="s">
        <v>20</v>
      </c>
      <c r="C6">
        <v>5000</v>
      </c>
      <c r="D6">
        <v>1065</v>
      </c>
      <c r="E6">
        <v>710</v>
      </c>
      <c r="F6">
        <v>1053.32</v>
      </c>
      <c r="G6">
        <v>700.21</v>
      </c>
      <c r="H6" s="1">
        <v>0.63360000000000005</v>
      </c>
      <c r="I6" s="1">
        <v>1</v>
      </c>
      <c r="J6">
        <v>5000</v>
      </c>
      <c r="K6">
        <v>77</v>
      </c>
      <c r="L6">
        <v>86</v>
      </c>
      <c r="M6">
        <v>76.989999999999995</v>
      </c>
      <c r="N6">
        <v>86.58</v>
      </c>
      <c r="O6" s="1">
        <v>0.63360000000000005</v>
      </c>
      <c r="P6" s="1">
        <v>0.63360000000000005</v>
      </c>
    </row>
    <row r="7" spans="1:16" x14ac:dyDescent="0.3">
      <c r="A7" t="s">
        <v>21</v>
      </c>
      <c r="C7">
        <v>5000</v>
      </c>
      <c r="D7">
        <v>973</v>
      </c>
      <c r="E7">
        <v>2738</v>
      </c>
      <c r="F7">
        <v>974.01</v>
      </c>
      <c r="G7">
        <v>2716.53</v>
      </c>
      <c r="H7" s="1">
        <v>0.81420000000000003</v>
      </c>
      <c r="I7" s="1">
        <v>1</v>
      </c>
      <c r="J7">
        <v>5000</v>
      </c>
      <c r="K7">
        <v>77</v>
      </c>
      <c r="L7">
        <v>87</v>
      </c>
      <c r="M7">
        <v>77.25</v>
      </c>
      <c r="N7">
        <v>87.41</v>
      </c>
      <c r="O7" s="1">
        <v>0.81420000000000003</v>
      </c>
      <c r="P7" s="1">
        <v>0.81420000000000003</v>
      </c>
    </row>
    <row r="8" spans="1:16" x14ac:dyDescent="0.3">
      <c r="A8" t="s">
        <v>22</v>
      </c>
      <c r="C8">
        <v>2051</v>
      </c>
      <c r="D8">
        <v>743</v>
      </c>
      <c r="E8">
        <v>50</v>
      </c>
      <c r="F8">
        <v>783.17</v>
      </c>
      <c r="G8">
        <v>55.28</v>
      </c>
      <c r="H8" s="1">
        <v>0.47470000000000001</v>
      </c>
      <c r="I8" s="1">
        <v>1</v>
      </c>
      <c r="J8">
        <v>2051</v>
      </c>
      <c r="K8">
        <v>77</v>
      </c>
      <c r="L8">
        <v>87</v>
      </c>
      <c r="M8">
        <v>76.94</v>
      </c>
      <c r="N8">
        <v>87.6</v>
      </c>
      <c r="O8" s="1">
        <v>0.47470000000000001</v>
      </c>
      <c r="P8" s="1">
        <v>0.47470000000000001</v>
      </c>
    </row>
    <row r="9" spans="1:16" x14ac:dyDescent="0.3">
      <c r="A9" t="s">
        <v>23</v>
      </c>
      <c r="C9">
        <v>5000</v>
      </c>
      <c r="D9">
        <v>1114</v>
      </c>
      <c r="E9">
        <v>1018</v>
      </c>
      <c r="F9">
        <v>1100.51</v>
      </c>
      <c r="G9">
        <v>1001.04</v>
      </c>
      <c r="H9" s="1">
        <v>0.61429999999999996</v>
      </c>
      <c r="I9" s="1">
        <v>1</v>
      </c>
      <c r="J9">
        <v>5000</v>
      </c>
      <c r="K9">
        <v>78</v>
      </c>
      <c r="L9">
        <v>87</v>
      </c>
      <c r="M9">
        <v>77.569999999999993</v>
      </c>
      <c r="N9">
        <v>87.27</v>
      </c>
      <c r="O9" s="1">
        <v>0.61429999999999996</v>
      </c>
      <c r="P9" s="1">
        <v>0.61429999999999996</v>
      </c>
    </row>
    <row r="10" spans="1:16" x14ac:dyDescent="0.3">
      <c r="A10" t="s">
        <v>24</v>
      </c>
      <c r="C10">
        <v>5000</v>
      </c>
      <c r="D10">
        <v>931</v>
      </c>
      <c r="E10">
        <v>1065</v>
      </c>
      <c r="F10">
        <v>890.81</v>
      </c>
      <c r="G10">
        <v>1068.3</v>
      </c>
      <c r="H10" s="1">
        <v>0.62029999999999996</v>
      </c>
      <c r="I10" s="1">
        <v>1</v>
      </c>
      <c r="J10">
        <v>5000</v>
      </c>
      <c r="K10">
        <v>78</v>
      </c>
      <c r="L10">
        <v>87</v>
      </c>
      <c r="M10">
        <v>77.28</v>
      </c>
      <c r="N10">
        <v>86.96</v>
      </c>
      <c r="O10" s="1">
        <v>0.62029999999999996</v>
      </c>
      <c r="P10" s="1">
        <v>0.62029999999999996</v>
      </c>
    </row>
    <row r="11" spans="1:16" x14ac:dyDescent="0.3">
      <c r="A11" t="s">
        <v>25</v>
      </c>
      <c r="C11">
        <v>5000</v>
      </c>
      <c r="D11">
        <v>1018</v>
      </c>
      <c r="E11">
        <v>2393</v>
      </c>
      <c r="F11">
        <v>1019.82</v>
      </c>
      <c r="G11">
        <v>2375.3200000000002</v>
      </c>
      <c r="H11" s="1">
        <v>0.84699999999999998</v>
      </c>
      <c r="I11" s="1">
        <v>1</v>
      </c>
      <c r="J11">
        <v>5000</v>
      </c>
      <c r="K11">
        <v>77</v>
      </c>
      <c r="L11">
        <v>87</v>
      </c>
      <c r="M11">
        <v>76.86</v>
      </c>
      <c r="N11">
        <v>87.08</v>
      </c>
      <c r="O11" s="1">
        <v>0.84699999999999998</v>
      </c>
      <c r="P11" s="1">
        <v>0.84699999999999998</v>
      </c>
    </row>
    <row r="12" spans="1:16" x14ac:dyDescent="0.3">
      <c r="A12" t="s">
        <v>26</v>
      </c>
      <c r="C12">
        <v>5000</v>
      </c>
      <c r="D12">
        <v>1065</v>
      </c>
      <c r="E12">
        <v>1165</v>
      </c>
      <c r="F12">
        <v>1051.1500000000001</v>
      </c>
      <c r="G12">
        <v>1147.76</v>
      </c>
      <c r="H12" s="1">
        <v>0.62980000000000003</v>
      </c>
      <c r="I12" s="1">
        <v>1</v>
      </c>
      <c r="J12">
        <v>5000</v>
      </c>
      <c r="K12">
        <v>77</v>
      </c>
      <c r="L12">
        <v>87</v>
      </c>
      <c r="M12">
        <v>76.930000000000007</v>
      </c>
      <c r="N12">
        <v>87.14</v>
      </c>
      <c r="O12" s="1">
        <v>0.62980000000000003</v>
      </c>
      <c r="P12" s="1">
        <v>0.62980000000000003</v>
      </c>
    </row>
    <row r="13" spans="1:16" x14ac:dyDescent="0.3">
      <c r="A13" t="s">
        <v>27</v>
      </c>
      <c r="C13">
        <v>5000</v>
      </c>
      <c r="D13">
        <v>1334</v>
      </c>
      <c r="E13">
        <v>211</v>
      </c>
      <c r="F13">
        <v>1201.3599999999999</v>
      </c>
      <c r="G13">
        <v>211.7</v>
      </c>
      <c r="H13" s="1">
        <v>0.83930000000000005</v>
      </c>
      <c r="I13" s="1">
        <v>1</v>
      </c>
      <c r="J13">
        <v>5000</v>
      </c>
      <c r="K13">
        <v>78</v>
      </c>
      <c r="L13">
        <v>86</v>
      </c>
      <c r="M13">
        <v>77.209999999999994</v>
      </c>
      <c r="N13">
        <v>86.52</v>
      </c>
      <c r="O13" s="1">
        <v>0.83930000000000005</v>
      </c>
      <c r="P13" s="1">
        <v>0.83930000000000005</v>
      </c>
    </row>
    <row r="14" spans="1:16" x14ac:dyDescent="0.3">
      <c r="A14" t="s">
        <v>28</v>
      </c>
      <c r="C14">
        <v>5000</v>
      </c>
      <c r="D14">
        <v>890</v>
      </c>
      <c r="E14">
        <v>2618</v>
      </c>
      <c r="F14">
        <v>875.29</v>
      </c>
      <c r="G14">
        <v>2593.86</v>
      </c>
      <c r="H14" s="1">
        <v>0.53649999999999998</v>
      </c>
      <c r="I14" s="1">
        <v>1</v>
      </c>
      <c r="J14">
        <v>5000</v>
      </c>
      <c r="K14">
        <v>78</v>
      </c>
      <c r="L14">
        <v>87</v>
      </c>
      <c r="M14">
        <v>77.61</v>
      </c>
      <c r="N14">
        <v>87.41</v>
      </c>
      <c r="O14" s="1">
        <v>0.53649999999999998</v>
      </c>
      <c r="P14" s="1">
        <v>0.53649999999999998</v>
      </c>
    </row>
    <row r="15" spans="1:16" x14ac:dyDescent="0.3">
      <c r="A15" t="s">
        <v>29</v>
      </c>
      <c r="C15">
        <v>5000</v>
      </c>
      <c r="D15">
        <v>1018</v>
      </c>
      <c r="E15">
        <v>1999</v>
      </c>
      <c r="F15">
        <v>961.83</v>
      </c>
      <c r="G15">
        <v>1953.77</v>
      </c>
      <c r="H15" s="1">
        <v>0.69679999999999997</v>
      </c>
      <c r="I15" s="1">
        <v>1</v>
      </c>
      <c r="J15">
        <v>5000</v>
      </c>
      <c r="K15">
        <v>77</v>
      </c>
      <c r="L15">
        <v>87</v>
      </c>
      <c r="M15">
        <v>77.23</v>
      </c>
      <c r="N15">
        <v>87.12</v>
      </c>
      <c r="O15" s="1">
        <v>0.69679999999999997</v>
      </c>
      <c r="P15" s="1">
        <v>0.69679999999999997</v>
      </c>
    </row>
    <row r="16" spans="1:16" x14ac:dyDescent="0.3">
      <c r="A16" t="s">
        <v>30</v>
      </c>
      <c r="C16">
        <v>5000</v>
      </c>
      <c r="D16">
        <v>1114</v>
      </c>
      <c r="E16">
        <v>2091</v>
      </c>
      <c r="F16">
        <v>1125.22</v>
      </c>
      <c r="G16">
        <v>2085.5300000000002</v>
      </c>
      <c r="H16" s="1">
        <v>0.82330000000000003</v>
      </c>
      <c r="I16" s="1">
        <v>1</v>
      </c>
      <c r="J16">
        <v>5000</v>
      </c>
      <c r="K16">
        <v>78</v>
      </c>
      <c r="L16">
        <v>87</v>
      </c>
      <c r="M16">
        <v>77.13</v>
      </c>
      <c r="N16">
        <v>87.01</v>
      </c>
      <c r="O16" s="1">
        <v>0.82330000000000003</v>
      </c>
      <c r="P16" s="1">
        <v>0.82330000000000003</v>
      </c>
    </row>
    <row r="17" spans="1:16" x14ac:dyDescent="0.3">
      <c r="A17" t="s">
        <v>31</v>
      </c>
      <c r="C17">
        <v>5000</v>
      </c>
      <c r="D17">
        <v>1065</v>
      </c>
      <c r="E17">
        <v>2738</v>
      </c>
      <c r="F17">
        <v>1006.84</v>
      </c>
      <c r="G17">
        <v>2715.05</v>
      </c>
      <c r="H17" s="1">
        <v>0.73260000000000003</v>
      </c>
      <c r="I17" s="1">
        <v>1</v>
      </c>
      <c r="J17">
        <v>5000</v>
      </c>
      <c r="K17">
        <v>78</v>
      </c>
      <c r="L17">
        <v>88</v>
      </c>
      <c r="M17">
        <v>77.42</v>
      </c>
      <c r="N17">
        <v>87.94</v>
      </c>
      <c r="O17" s="1">
        <v>0.73260000000000003</v>
      </c>
      <c r="P17" s="1">
        <v>0.73260000000000003</v>
      </c>
    </row>
    <row r="18" spans="1:16" x14ac:dyDescent="0.3">
      <c r="A18" t="s">
        <v>32</v>
      </c>
      <c r="C18">
        <v>5000</v>
      </c>
      <c r="D18">
        <v>973</v>
      </c>
      <c r="E18">
        <v>2393</v>
      </c>
      <c r="F18">
        <v>964.73</v>
      </c>
      <c r="G18">
        <v>2374.2800000000002</v>
      </c>
      <c r="H18" s="1">
        <v>0.8004</v>
      </c>
      <c r="I18" s="1">
        <v>1</v>
      </c>
      <c r="J18">
        <v>5000</v>
      </c>
      <c r="K18">
        <v>78</v>
      </c>
      <c r="L18">
        <v>87</v>
      </c>
      <c r="M18">
        <v>77.599999999999994</v>
      </c>
      <c r="N18">
        <v>87.18</v>
      </c>
      <c r="O18" s="1">
        <v>0.8004</v>
      </c>
      <c r="P18" s="1">
        <v>0.8004</v>
      </c>
    </row>
    <row r="19" spans="1:16" x14ac:dyDescent="0.3">
      <c r="A19" t="s">
        <v>33</v>
      </c>
      <c r="C19">
        <v>5000</v>
      </c>
      <c r="D19">
        <v>931</v>
      </c>
      <c r="E19">
        <v>2996</v>
      </c>
      <c r="F19">
        <v>922.27</v>
      </c>
      <c r="G19">
        <v>2887.51</v>
      </c>
      <c r="H19" s="1">
        <v>0.77500000000000002</v>
      </c>
      <c r="I19" s="1">
        <v>1</v>
      </c>
      <c r="J19">
        <v>5000</v>
      </c>
      <c r="K19">
        <v>78</v>
      </c>
      <c r="L19">
        <v>87</v>
      </c>
      <c r="M19">
        <v>77.3</v>
      </c>
      <c r="N19">
        <v>87.3</v>
      </c>
      <c r="O19" s="1">
        <v>0.77500000000000002</v>
      </c>
      <c r="P19" s="1">
        <v>0.77500000000000002</v>
      </c>
    </row>
    <row r="20" spans="1:16" x14ac:dyDescent="0.3">
      <c r="A20" t="s">
        <v>34</v>
      </c>
      <c r="C20">
        <v>5000</v>
      </c>
      <c r="D20">
        <v>973</v>
      </c>
      <c r="E20">
        <v>2864</v>
      </c>
      <c r="F20">
        <v>973.62</v>
      </c>
      <c r="G20">
        <v>2780.36</v>
      </c>
      <c r="H20" s="1">
        <v>0.92420000000000002</v>
      </c>
      <c r="I20" s="1">
        <v>1</v>
      </c>
      <c r="J20">
        <v>5000</v>
      </c>
      <c r="K20">
        <v>77</v>
      </c>
      <c r="L20">
        <v>87</v>
      </c>
      <c r="M20">
        <v>77.099999999999994</v>
      </c>
      <c r="N20">
        <v>87.2</v>
      </c>
      <c r="O20" s="1">
        <v>0.92420000000000002</v>
      </c>
      <c r="P20" s="1">
        <v>0.92420000000000002</v>
      </c>
    </row>
    <row r="21" spans="1:16" x14ac:dyDescent="0.3">
      <c r="A21" t="s">
        <v>35</v>
      </c>
      <c r="C21">
        <v>5000</v>
      </c>
      <c r="D21">
        <v>851</v>
      </c>
      <c r="E21">
        <v>3278</v>
      </c>
      <c r="F21">
        <v>781.14</v>
      </c>
      <c r="G21">
        <v>3219.89</v>
      </c>
      <c r="H21" s="1">
        <v>0.82130000000000003</v>
      </c>
      <c r="I21" s="1">
        <v>1</v>
      </c>
      <c r="J21">
        <v>5000</v>
      </c>
      <c r="K21">
        <v>78</v>
      </c>
      <c r="L21">
        <v>87</v>
      </c>
      <c r="M21">
        <v>77.47</v>
      </c>
      <c r="N21">
        <v>87.51</v>
      </c>
      <c r="O21" s="1">
        <v>0.82130000000000003</v>
      </c>
      <c r="P21" s="1">
        <v>0.82130000000000003</v>
      </c>
    </row>
    <row r="22" spans="1:16" x14ac:dyDescent="0.3">
      <c r="A22" t="s">
        <v>36</v>
      </c>
      <c r="C22">
        <v>5000</v>
      </c>
      <c r="D22">
        <v>973</v>
      </c>
      <c r="E22">
        <v>2738</v>
      </c>
      <c r="F22">
        <v>957.73</v>
      </c>
      <c r="G22">
        <v>2711.59</v>
      </c>
      <c r="H22" s="1">
        <v>0.91120000000000001</v>
      </c>
      <c r="I22" s="1">
        <v>1</v>
      </c>
      <c r="J22">
        <v>5000</v>
      </c>
      <c r="K22">
        <v>78</v>
      </c>
      <c r="L22">
        <v>87</v>
      </c>
      <c r="M22">
        <v>77.67</v>
      </c>
      <c r="N22">
        <v>87.21</v>
      </c>
      <c r="O22" s="1">
        <v>0.91120000000000001</v>
      </c>
      <c r="P22" s="1">
        <v>0.91120000000000001</v>
      </c>
    </row>
    <row r="23" spans="1:16" x14ac:dyDescent="0.3">
      <c r="A23" t="s">
        <v>37</v>
      </c>
      <c r="C23">
        <v>5000</v>
      </c>
      <c r="D23">
        <v>931</v>
      </c>
      <c r="E23">
        <v>2996</v>
      </c>
      <c r="F23">
        <v>906.39</v>
      </c>
      <c r="G23">
        <v>2927.02</v>
      </c>
      <c r="H23" s="1">
        <v>0.8881</v>
      </c>
      <c r="I23" s="1">
        <v>1</v>
      </c>
      <c r="J23">
        <v>5000</v>
      </c>
      <c r="K23">
        <v>78</v>
      </c>
      <c r="L23">
        <v>87</v>
      </c>
      <c r="M23">
        <v>77.41</v>
      </c>
      <c r="N23">
        <v>87.17</v>
      </c>
      <c r="O23" s="1">
        <v>0.8881</v>
      </c>
      <c r="P23" s="1">
        <v>0.8881</v>
      </c>
    </row>
    <row r="24" spans="1:16" x14ac:dyDescent="0.3">
      <c r="A24" t="s">
        <v>38</v>
      </c>
      <c r="C24">
        <v>5000</v>
      </c>
      <c r="D24">
        <v>1275</v>
      </c>
      <c r="E24">
        <v>621</v>
      </c>
      <c r="F24">
        <v>1248.95</v>
      </c>
      <c r="G24">
        <v>627.59</v>
      </c>
      <c r="H24" s="1">
        <v>0.6321</v>
      </c>
      <c r="I24" s="1">
        <v>1</v>
      </c>
      <c r="J24">
        <v>5000</v>
      </c>
      <c r="K24">
        <v>77</v>
      </c>
      <c r="L24">
        <v>87</v>
      </c>
      <c r="M24">
        <v>77</v>
      </c>
      <c r="N24">
        <v>87.23</v>
      </c>
      <c r="O24" s="1">
        <v>0.6321</v>
      </c>
      <c r="P24" s="1">
        <v>0.6321</v>
      </c>
    </row>
    <row r="25" spans="1:16" x14ac:dyDescent="0.3">
      <c r="A25" t="s">
        <v>39</v>
      </c>
      <c r="C25">
        <v>5000</v>
      </c>
      <c r="D25">
        <v>931</v>
      </c>
      <c r="E25">
        <v>2996</v>
      </c>
      <c r="F25">
        <v>837.51</v>
      </c>
      <c r="G25">
        <v>2927.38</v>
      </c>
      <c r="H25" s="1">
        <v>0.93830000000000002</v>
      </c>
      <c r="I25" s="1">
        <v>1</v>
      </c>
      <c r="J25">
        <v>5000</v>
      </c>
      <c r="K25">
        <v>78</v>
      </c>
      <c r="L25">
        <v>87</v>
      </c>
      <c r="M25">
        <v>77.56</v>
      </c>
      <c r="N25">
        <v>87.29</v>
      </c>
      <c r="O25" s="1">
        <v>0.93830000000000002</v>
      </c>
      <c r="P25" s="1">
        <v>0.93830000000000002</v>
      </c>
    </row>
    <row r="26" spans="1:16" x14ac:dyDescent="0.3">
      <c r="A26" t="s">
        <v>40</v>
      </c>
      <c r="C26">
        <v>5000</v>
      </c>
      <c r="D26">
        <v>890</v>
      </c>
      <c r="E26">
        <v>2996</v>
      </c>
      <c r="F26">
        <v>855.51</v>
      </c>
      <c r="G26">
        <v>2985.24</v>
      </c>
      <c r="H26" s="1">
        <v>0.91979999999999995</v>
      </c>
      <c r="I26" s="1">
        <v>1</v>
      </c>
      <c r="J26">
        <v>5000</v>
      </c>
      <c r="K26">
        <v>78</v>
      </c>
      <c r="L26">
        <v>87</v>
      </c>
      <c r="M26">
        <v>77.45</v>
      </c>
      <c r="N26">
        <v>87.64</v>
      </c>
      <c r="O26" s="1">
        <v>0.91979999999999995</v>
      </c>
      <c r="P26" s="1">
        <v>0.91979999999999995</v>
      </c>
    </row>
    <row r="27" spans="1:16" x14ac:dyDescent="0.3">
      <c r="A27" t="s">
        <v>41</v>
      </c>
      <c r="C27">
        <v>5000</v>
      </c>
      <c r="D27">
        <v>890</v>
      </c>
      <c r="E27">
        <v>2996</v>
      </c>
      <c r="F27">
        <v>887.23</v>
      </c>
      <c r="G27">
        <v>2900.34</v>
      </c>
      <c r="H27" s="1">
        <v>0.93440000000000001</v>
      </c>
      <c r="I27" s="1">
        <v>1</v>
      </c>
      <c r="J27">
        <v>5000</v>
      </c>
      <c r="K27">
        <v>77</v>
      </c>
      <c r="L27">
        <v>87</v>
      </c>
      <c r="M27">
        <v>77.319999999999993</v>
      </c>
      <c r="N27">
        <v>87.28</v>
      </c>
      <c r="O27" s="1">
        <v>0.93440000000000001</v>
      </c>
      <c r="P27" s="1">
        <v>0.93440000000000001</v>
      </c>
    </row>
    <row r="28" spans="1:16" x14ac:dyDescent="0.3">
      <c r="A28" t="s">
        <v>42</v>
      </c>
      <c r="C28">
        <v>5000</v>
      </c>
      <c r="D28">
        <v>931</v>
      </c>
      <c r="E28">
        <v>2288</v>
      </c>
      <c r="F28">
        <v>926.95</v>
      </c>
      <c r="G28">
        <v>2216.58</v>
      </c>
      <c r="H28" s="1">
        <v>0.71240000000000003</v>
      </c>
      <c r="I28" s="1">
        <v>1</v>
      </c>
      <c r="J28">
        <v>5000</v>
      </c>
      <c r="K28">
        <v>77</v>
      </c>
      <c r="L28">
        <v>87</v>
      </c>
      <c r="M28">
        <v>76.86</v>
      </c>
      <c r="N28">
        <v>87.54</v>
      </c>
      <c r="O28" s="1">
        <v>0.71240000000000003</v>
      </c>
      <c r="P28" s="1">
        <v>0.71240000000000003</v>
      </c>
    </row>
    <row r="29" spans="1:16" x14ac:dyDescent="0.3">
      <c r="A29" t="s">
        <v>43</v>
      </c>
      <c r="C29">
        <v>5000</v>
      </c>
      <c r="D29">
        <v>1065</v>
      </c>
      <c r="E29">
        <v>1395</v>
      </c>
      <c r="F29">
        <v>1000.95</v>
      </c>
      <c r="G29">
        <v>1372.35</v>
      </c>
      <c r="H29" s="1">
        <v>0.82440000000000002</v>
      </c>
      <c r="I29" s="1">
        <v>1</v>
      </c>
      <c r="J29">
        <v>5000</v>
      </c>
      <c r="K29">
        <v>78</v>
      </c>
      <c r="L29">
        <v>87</v>
      </c>
      <c r="M29">
        <v>77.540000000000006</v>
      </c>
      <c r="N29">
        <v>87.18</v>
      </c>
      <c r="O29" s="1">
        <v>0.82440000000000002</v>
      </c>
      <c r="P29" s="1">
        <v>0.82440000000000002</v>
      </c>
    </row>
    <row r="30" spans="1:16" x14ac:dyDescent="0.3">
      <c r="A30" t="s">
        <v>44</v>
      </c>
      <c r="C30">
        <v>5000</v>
      </c>
      <c r="D30">
        <v>1275</v>
      </c>
      <c r="E30">
        <v>777</v>
      </c>
      <c r="F30">
        <v>1254.3599999999999</v>
      </c>
      <c r="G30">
        <v>760.82</v>
      </c>
      <c r="H30" s="1">
        <v>0.87370000000000003</v>
      </c>
      <c r="I30" s="1">
        <v>1</v>
      </c>
      <c r="J30">
        <v>5000</v>
      </c>
      <c r="K30">
        <v>78</v>
      </c>
      <c r="L30">
        <v>87</v>
      </c>
      <c r="M30">
        <v>77.42</v>
      </c>
      <c r="N30">
        <v>86.98</v>
      </c>
      <c r="O30" s="1">
        <v>0.87370000000000003</v>
      </c>
      <c r="P30" s="1">
        <v>0.87370000000000003</v>
      </c>
    </row>
    <row r="31" spans="1:16" x14ac:dyDescent="0.3">
      <c r="A31" t="s">
        <v>45</v>
      </c>
      <c r="C31">
        <v>5000</v>
      </c>
      <c r="D31">
        <v>931</v>
      </c>
      <c r="E31">
        <v>2996</v>
      </c>
      <c r="F31">
        <v>928.53</v>
      </c>
      <c r="G31">
        <v>2921.37</v>
      </c>
      <c r="H31" s="1">
        <v>0.94710000000000005</v>
      </c>
      <c r="I31" s="1">
        <v>1</v>
      </c>
      <c r="J31">
        <v>5000</v>
      </c>
      <c r="K31">
        <v>77</v>
      </c>
      <c r="L31">
        <v>87</v>
      </c>
      <c r="M31">
        <v>76.98</v>
      </c>
      <c r="N31">
        <v>87.08</v>
      </c>
      <c r="O31" s="1">
        <v>0.94710000000000005</v>
      </c>
      <c r="P31" s="1">
        <v>0.94710000000000005</v>
      </c>
    </row>
    <row r="32" spans="1:16" x14ac:dyDescent="0.3">
      <c r="A32" t="s">
        <v>46</v>
      </c>
      <c r="C32">
        <v>5000</v>
      </c>
      <c r="D32">
        <v>890</v>
      </c>
      <c r="E32">
        <v>2864</v>
      </c>
      <c r="F32">
        <v>909.61</v>
      </c>
      <c r="G32">
        <v>2858.77</v>
      </c>
      <c r="H32" s="1">
        <v>0.85529999999999995</v>
      </c>
      <c r="I32" s="1">
        <v>1</v>
      </c>
      <c r="J32">
        <v>5000</v>
      </c>
      <c r="K32">
        <v>77</v>
      </c>
      <c r="L32">
        <v>87</v>
      </c>
      <c r="M32">
        <v>76.92</v>
      </c>
      <c r="N32">
        <v>87.48</v>
      </c>
      <c r="O32" s="1">
        <v>0.85529999999999995</v>
      </c>
      <c r="P32" s="1">
        <v>0.85529999999999995</v>
      </c>
    </row>
    <row r="33" spans="1:16" x14ac:dyDescent="0.3">
      <c r="A33" t="s">
        <v>47</v>
      </c>
      <c r="C33">
        <v>5000</v>
      </c>
      <c r="D33">
        <v>1114</v>
      </c>
      <c r="E33">
        <v>1018</v>
      </c>
      <c r="F33">
        <v>985.29</v>
      </c>
      <c r="G33">
        <v>1014.34</v>
      </c>
      <c r="H33" s="1">
        <v>0.87809999999999999</v>
      </c>
      <c r="I33" s="1">
        <v>1</v>
      </c>
      <c r="J33">
        <v>5000</v>
      </c>
      <c r="K33">
        <v>78</v>
      </c>
      <c r="L33">
        <v>87</v>
      </c>
      <c r="M33">
        <v>77.25</v>
      </c>
      <c r="N33">
        <v>86.91</v>
      </c>
      <c r="O33" s="1">
        <v>0.87809999999999999</v>
      </c>
      <c r="P33" s="1">
        <v>0.87809999999999999</v>
      </c>
    </row>
    <row r="34" spans="1:16" x14ac:dyDescent="0.3">
      <c r="A34" t="s">
        <v>48</v>
      </c>
      <c r="C34">
        <v>5000</v>
      </c>
      <c r="D34">
        <v>1219</v>
      </c>
      <c r="E34">
        <v>1596</v>
      </c>
      <c r="F34">
        <v>1163.69</v>
      </c>
      <c r="G34">
        <v>1595.63</v>
      </c>
      <c r="H34" s="1">
        <v>0.59809999999999997</v>
      </c>
      <c r="I34" s="1">
        <v>1</v>
      </c>
      <c r="J34">
        <v>5000</v>
      </c>
      <c r="K34">
        <v>77</v>
      </c>
      <c r="L34">
        <v>87</v>
      </c>
      <c r="M34">
        <v>77.06</v>
      </c>
      <c r="N34">
        <v>87.34</v>
      </c>
      <c r="O34" s="1">
        <v>0.59809999999999997</v>
      </c>
      <c r="P34" s="1">
        <v>0.59809999999999997</v>
      </c>
    </row>
    <row r="35" spans="1:16" x14ac:dyDescent="0.3">
      <c r="A35" t="s">
        <v>49</v>
      </c>
      <c r="C35">
        <v>5000</v>
      </c>
      <c r="D35">
        <v>813</v>
      </c>
      <c r="E35">
        <v>3134</v>
      </c>
      <c r="F35">
        <v>811.64</v>
      </c>
      <c r="G35">
        <v>3130.12</v>
      </c>
      <c r="H35" s="1">
        <v>0.90449999999999997</v>
      </c>
      <c r="I35" s="1">
        <v>1</v>
      </c>
      <c r="J35">
        <v>5000</v>
      </c>
      <c r="K35">
        <v>77</v>
      </c>
      <c r="L35">
        <v>87</v>
      </c>
      <c r="M35">
        <v>76.69</v>
      </c>
      <c r="N35">
        <v>86.98</v>
      </c>
      <c r="O35" s="1">
        <v>0.90449999999999997</v>
      </c>
      <c r="P35" s="1">
        <v>0.90449999999999997</v>
      </c>
    </row>
    <row r="36" spans="1:16" x14ac:dyDescent="0.3">
      <c r="A36" t="s">
        <v>50</v>
      </c>
      <c r="C36">
        <v>5000</v>
      </c>
      <c r="D36">
        <v>813</v>
      </c>
      <c r="E36">
        <v>3134</v>
      </c>
      <c r="F36">
        <v>793</v>
      </c>
      <c r="G36">
        <v>3074.66</v>
      </c>
      <c r="H36" s="1">
        <v>0.89649999999999996</v>
      </c>
      <c r="I36" s="1">
        <v>1</v>
      </c>
      <c r="J36">
        <v>5000</v>
      </c>
      <c r="K36">
        <v>77</v>
      </c>
      <c r="L36">
        <v>87</v>
      </c>
      <c r="M36">
        <v>77.040000000000006</v>
      </c>
      <c r="N36">
        <v>87.29</v>
      </c>
      <c r="O36" s="1">
        <v>0.89649999999999996</v>
      </c>
      <c r="P36" s="1">
        <v>0.89649999999999996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8" workbookViewId="0">
      <selection activeCell="F5" sqref="F5:F35"/>
    </sheetView>
  </sheetViews>
  <sheetFormatPr defaultRowHeight="14.4" x14ac:dyDescent="0.3"/>
  <cols>
    <col min="1" max="1" width="8.77734375" customWidth="1"/>
  </cols>
  <sheetData>
    <row r="1" spans="1:8" x14ac:dyDescent="0.3">
      <c r="B1" t="s">
        <v>51</v>
      </c>
      <c r="C1" t="s">
        <v>52</v>
      </c>
      <c r="D1" t="s">
        <v>87</v>
      </c>
      <c r="E1" t="s">
        <v>89</v>
      </c>
      <c r="F1" t="s">
        <v>88</v>
      </c>
      <c r="G1" t="s">
        <v>90</v>
      </c>
    </row>
    <row r="2" spans="1:8" x14ac:dyDescent="0.3">
      <c r="A2" t="s">
        <v>53</v>
      </c>
      <c r="B2">
        <v>46</v>
      </c>
      <c r="C2">
        <f>B2/$B$5</f>
        <v>1.6800584368151936E-2</v>
      </c>
      <c r="D2">
        <v>1.2237762237762238E-2</v>
      </c>
      <c r="E2">
        <v>2.1893814997263273E-2</v>
      </c>
      <c r="F2">
        <f>AVERAGE(C2:E2)</f>
        <v>1.6977387201059149E-2</v>
      </c>
      <c r="G2">
        <f>STDEV(C2:E2)</f>
        <v>4.8304537214282489E-3</v>
      </c>
    </row>
    <row r="3" spans="1:8" x14ac:dyDescent="0.3">
      <c r="A3" t="s">
        <v>54</v>
      </c>
      <c r="B3">
        <v>50</v>
      </c>
      <c r="C3">
        <f t="shared" ref="C3:C35" si="0">B3/$B$5</f>
        <v>1.8261504747991233E-2</v>
      </c>
      <c r="D3">
        <v>1.2674825174825174E-2</v>
      </c>
      <c r="E3">
        <v>2.40831964969896E-2</v>
      </c>
      <c r="F3">
        <f t="shared" ref="F3:F35" si="1">AVERAGE(C3:E3)</f>
        <v>1.8339842139935336E-2</v>
      </c>
      <c r="G3">
        <f t="shared" ref="G3:G35" si="2">STDEV(C3:E3)</f>
        <v>5.7045890839155485E-3</v>
      </c>
    </row>
    <row r="4" spans="1:8" x14ac:dyDescent="0.3">
      <c r="A4" t="s">
        <v>55</v>
      </c>
      <c r="B4">
        <v>211</v>
      </c>
      <c r="C4">
        <f t="shared" si="0"/>
        <v>7.7063550036523015E-2</v>
      </c>
      <c r="D4">
        <v>6.7307692307692304E-2</v>
      </c>
      <c r="E4">
        <v>8.0459770114942528E-2</v>
      </c>
      <c r="F4">
        <f t="shared" si="1"/>
        <v>7.4943670819719296E-2</v>
      </c>
      <c r="G4">
        <f t="shared" si="2"/>
        <v>6.8274961429771802E-3</v>
      </c>
    </row>
    <row r="5" spans="1:8" x14ac:dyDescent="0.3">
      <c r="A5" t="s">
        <v>56</v>
      </c>
      <c r="B5">
        <v>2738</v>
      </c>
      <c r="C5">
        <f t="shared" si="0"/>
        <v>1</v>
      </c>
      <c r="D5">
        <v>1</v>
      </c>
      <c r="E5">
        <v>1</v>
      </c>
      <c r="F5">
        <f>AVERAGE(C5:E5)</f>
        <v>1</v>
      </c>
      <c r="G5">
        <f t="shared" si="2"/>
        <v>0</v>
      </c>
    </row>
    <row r="6" spans="1:8" x14ac:dyDescent="0.3">
      <c r="A6" s="2" t="s">
        <v>57</v>
      </c>
      <c r="B6">
        <v>3278</v>
      </c>
      <c r="C6">
        <f t="shared" si="0"/>
        <v>1.1972242512783053</v>
      </c>
      <c r="D6">
        <v>1.1442307692307692</v>
      </c>
      <c r="E6">
        <v>1.1970443349753694</v>
      </c>
      <c r="F6">
        <f t="shared" si="1"/>
        <v>1.1794997851614812</v>
      </c>
      <c r="G6">
        <f t="shared" si="2"/>
        <v>3.0543996235097268E-2</v>
      </c>
    </row>
    <row r="7" spans="1:8" x14ac:dyDescent="0.3">
      <c r="A7" s="2" t="s">
        <v>58</v>
      </c>
      <c r="B7">
        <v>2996</v>
      </c>
      <c r="C7" s="3">
        <f t="shared" si="0"/>
        <v>1.0942293644996348</v>
      </c>
      <c r="D7" s="3">
        <v>1.0939685314685315</v>
      </c>
      <c r="E7" s="3">
        <v>1.0941434044882321</v>
      </c>
      <c r="F7">
        <f t="shared" si="1"/>
        <v>1.0941137668187995</v>
      </c>
      <c r="G7">
        <f t="shared" si="2"/>
        <v>1.3291824974656597E-4</v>
      </c>
    </row>
    <row r="8" spans="1:8" x14ac:dyDescent="0.3">
      <c r="A8" s="2" t="s">
        <v>59</v>
      </c>
      <c r="B8">
        <v>1395</v>
      </c>
      <c r="C8" s="3">
        <f t="shared" si="0"/>
        <v>0.50949598246895544</v>
      </c>
      <c r="D8" s="3">
        <v>0.48688811188811187</v>
      </c>
      <c r="E8" s="3">
        <v>0.53256704980842917</v>
      </c>
      <c r="F8">
        <f t="shared" si="1"/>
        <v>0.50965038138849883</v>
      </c>
      <c r="G8">
        <f t="shared" si="2"/>
        <v>2.2839860368483376E-2</v>
      </c>
      <c r="H8" s="3"/>
    </row>
    <row r="9" spans="1:8" x14ac:dyDescent="0.3">
      <c r="A9" s="2" t="s">
        <v>60</v>
      </c>
      <c r="B9">
        <v>1018</v>
      </c>
      <c r="C9" s="3">
        <f t="shared" si="0"/>
        <v>0.37180423666910151</v>
      </c>
      <c r="D9" s="3">
        <v>0.35533216783216781</v>
      </c>
      <c r="E9" s="3">
        <v>0.38861521620142309</v>
      </c>
      <c r="F9">
        <f t="shared" si="1"/>
        <v>0.37191720690089752</v>
      </c>
      <c r="G9">
        <f t="shared" si="2"/>
        <v>1.6641811767127417E-2</v>
      </c>
      <c r="H9" s="3"/>
    </row>
    <row r="10" spans="1:8" x14ac:dyDescent="0.3">
      <c r="A10" t="s">
        <v>61</v>
      </c>
      <c r="B10">
        <v>2393</v>
      </c>
      <c r="C10" s="3">
        <f t="shared" si="0"/>
        <v>0.87399561723886043</v>
      </c>
      <c r="D10" s="3">
        <v>0.83522727272727271</v>
      </c>
      <c r="E10" s="3">
        <v>0.87356321839080464</v>
      </c>
      <c r="F10">
        <f t="shared" si="1"/>
        <v>0.86092870278564604</v>
      </c>
      <c r="G10">
        <f t="shared" si="2"/>
        <v>2.2259141323848004E-2</v>
      </c>
      <c r="H10" s="3"/>
    </row>
    <row r="11" spans="1:8" x14ac:dyDescent="0.3">
      <c r="A11" t="s">
        <v>62</v>
      </c>
      <c r="B11">
        <v>1018</v>
      </c>
      <c r="C11" s="3">
        <f t="shared" si="0"/>
        <v>0.37180423666910151</v>
      </c>
      <c r="D11" s="3">
        <v>0.33959790209790208</v>
      </c>
      <c r="E11" s="3">
        <v>0.38861521620142309</v>
      </c>
      <c r="F11">
        <f t="shared" si="1"/>
        <v>0.36667245165614221</v>
      </c>
      <c r="G11">
        <f t="shared" si="2"/>
        <v>2.4908345660545884E-2</v>
      </c>
      <c r="H11" s="3"/>
    </row>
    <row r="12" spans="1:8" x14ac:dyDescent="0.3">
      <c r="A12" t="s">
        <v>63</v>
      </c>
      <c r="B12">
        <v>2618</v>
      </c>
      <c r="C12" s="3">
        <f t="shared" si="0"/>
        <v>0.95617238860482101</v>
      </c>
      <c r="D12" s="3">
        <v>0.91389860139860135</v>
      </c>
      <c r="E12" s="3">
        <v>0.95621237000547343</v>
      </c>
      <c r="F12">
        <f t="shared" si="1"/>
        <v>0.9420944533362986</v>
      </c>
      <c r="G12">
        <f t="shared" si="2"/>
        <v>2.4418332242344246E-2</v>
      </c>
      <c r="H12" s="3"/>
    </row>
    <row r="13" spans="1:8" x14ac:dyDescent="0.3">
      <c r="A13" t="s">
        <v>64</v>
      </c>
      <c r="B13">
        <v>2393</v>
      </c>
      <c r="C13" s="3">
        <f t="shared" si="0"/>
        <v>0.87399561723886043</v>
      </c>
      <c r="D13" s="3">
        <v>0.83522727272727271</v>
      </c>
      <c r="E13" s="3">
        <v>0.87356321839080464</v>
      </c>
      <c r="F13">
        <f t="shared" si="1"/>
        <v>0.86092870278564604</v>
      </c>
      <c r="G13">
        <f t="shared" si="2"/>
        <v>2.2259141323848004E-2</v>
      </c>
      <c r="H13" s="3"/>
    </row>
    <row r="14" spans="1:8" x14ac:dyDescent="0.3">
      <c r="A14" s="2" t="s">
        <v>65</v>
      </c>
      <c r="B14">
        <v>2738</v>
      </c>
      <c r="C14" s="3">
        <f t="shared" si="0"/>
        <v>1</v>
      </c>
      <c r="D14" s="3">
        <v>0.95585664335664333</v>
      </c>
      <c r="E14" s="3">
        <v>1.0459770114942528</v>
      </c>
      <c r="F14">
        <f t="shared" si="1"/>
        <v>1.000611218283632</v>
      </c>
      <c r="G14">
        <f t="shared" si="2"/>
        <v>4.5063293034988572E-2</v>
      </c>
      <c r="H14" s="3"/>
    </row>
    <row r="15" spans="1:8" x14ac:dyDescent="0.3">
      <c r="A15" s="2" t="s">
        <v>66</v>
      </c>
      <c r="B15">
        <v>2996</v>
      </c>
      <c r="C15" s="3">
        <f t="shared" si="0"/>
        <v>1.0942293644996348</v>
      </c>
      <c r="D15" s="3">
        <v>1.0458916083916083</v>
      </c>
      <c r="E15" s="3">
        <v>1.0941434044882321</v>
      </c>
      <c r="F15">
        <f t="shared" si="1"/>
        <v>1.0780881257931585</v>
      </c>
      <c r="G15">
        <f t="shared" si="2"/>
        <v>2.7883035108684427E-2</v>
      </c>
      <c r="H15" s="3"/>
    </row>
    <row r="16" spans="1:8" x14ac:dyDescent="0.3">
      <c r="A16" s="2" t="s">
        <v>67</v>
      </c>
      <c r="B16">
        <v>777</v>
      </c>
      <c r="C16" s="3">
        <f t="shared" si="0"/>
        <v>0.28378378378378377</v>
      </c>
      <c r="D16" s="3">
        <v>0.27141608391608391</v>
      </c>
      <c r="E16" s="3">
        <v>0.3251231527093596</v>
      </c>
      <c r="F16">
        <f t="shared" si="1"/>
        <v>0.29344100680307578</v>
      </c>
      <c r="G16">
        <f t="shared" si="2"/>
        <v>2.8125767134865302E-2</v>
      </c>
      <c r="H16" s="3"/>
    </row>
    <row r="17" spans="1:8" x14ac:dyDescent="0.3">
      <c r="A17" s="2" t="s">
        <v>68</v>
      </c>
      <c r="B17">
        <v>1596</v>
      </c>
      <c r="C17" s="3">
        <f t="shared" si="0"/>
        <v>0.5829072315558802</v>
      </c>
      <c r="D17" s="3">
        <v>0.58304195804195802</v>
      </c>
      <c r="E17" s="3">
        <v>0.60974274767378212</v>
      </c>
      <c r="F17">
        <f t="shared" si="1"/>
        <v>0.59189731242387345</v>
      </c>
      <c r="G17">
        <f t="shared" si="2"/>
        <v>1.5454747078180378E-2</v>
      </c>
      <c r="H17" s="3"/>
    </row>
    <row r="18" spans="1:8" x14ac:dyDescent="0.3">
      <c r="A18" t="s">
        <v>69</v>
      </c>
      <c r="B18">
        <v>2187</v>
      </c>
      <c r="C18" s="3">
        <f t="shared" si="0"/>
        <v>0.79875821767713662</v>
      </c>
      <c r="D18" s="3">
        <v>0.76354895104895104</v>
      </c>
      <c r="E18" s="3">
        <v>0.79857690202517784</v>
      </c>
      <c r="F18">
        <f t="shared" si="1"/>
        <v>0.78696135691708857</v>
      </c>
      <c r="G18">
        <f t="shared" si="2"/>
        <v>2.0275940921254659E-2</v>
      </c>
      <c r="H18" s="3"/>
    </row>
    <row r="19" spans="1:8" x14ac:dyDescent="0.3">
      <c r="A19" t="s">
        <v>70</v>
      </c>
      <c r="B19">
        <v>1065</v>
      </c>
      <c r="C19" s="3">
        <f t="shared" si="0"/>
        <v>0.38897005113221328</v>
      </c>
      <c r="D19" s="3">
        <v>0.35533216783216781</v>
      </c>
      <c r="E19" s="3">
        <v>0.40667761357416532</v>
      </c>
      <c r="F19">
        <f t="shared" si="1"/>
        <v>0.38365994417951549</v>
      </c>
      <c r="G19">
        <f t="shared" si="2"/>
        <v>2.6081346332157005E-2</v>
      </c>
      <c r="H19" s="3"/>
    </row>
    <row r="20" spans="1:8" x14ac:dyDescent="0.3">
      <c r="A20" t="s">
        <v>71</v>
      </c>
      <c r="B20">
        <v>1999</v>
      </c>
      <c r="C20" s="3">
        <f t="shared" si="0"/>
        <v>0.73009495982468953</v>
      </c>
      <c r="D20" s="3">
        <v>0.76354895104895104</v>
      </c>
      <c r="E20" s="3">
        <v>0.76354679802955661</v>
      </c>
      <c r="F20">
        <f t="shared" si="1"/>
        <v>0.75239690296773232</v>
      </c>
      <c r="G20">
        <f t="shared" si="2"/>
        <v>1.9314049345632071E-2</v>
      </c>
      <c r="H20" s="3"/>
    </row>
    <row r="21" spans="1:8" x14ac:dyDescent="0.3">
      <c r="A21" t="s">
        <v>72</v>
      </c>
      <c r="B21">
        <v>2996</v>
      </c>
      <c r="C21" s="3">
        <f t="shared" si="0"/>
        <v>1.0942293644996348</v>
      </c>
      <c r="D21" s="3">
        <v>1.0458916083916083</v>
      </c>
      <c r="E21" s="3">
        <v>1.0459770114942528</v>
      </c>
      <c r="F21">
        <f t="shared" si="1"/>
        <v>1.0620326614618321</v>
      </c>
      <c r="G21">
        <f t="shared" si="2"/>
        <v>2.7883195446376508E-2</v>
      </c>
      <c r="H21" s="3"/>
    </row>
    <row r="22" spans="1:8" x14ac:dyDescent="0.3">
      <c r="A22" s="2" t="s">
        <v>73</v>
      </c>
      <c r="B22">
        <v>2996</v>
      </c>
      <c r="C22" s="3">
        <f t="shared" si="0"/>
        <v>1.0942293644996348</v>
      </c>
      <c r="D22" s="3">
        <v>1.0458916083916083</v>
      </c>
      <c r="E22" s="3">
        <v>1.0941434044882321</v>
      </c>
      <c r="F22">
        <f t="shared" si="1"/>
        <v>1.0780881257931585</v>
      </c>
      <c r="G22">
        <f t="shared" si="2"/>
        <v>2.7883035108684427E-2</v>
      </c>
      <c r="H22" s="3"/>
    </row>
    <row r="23" spans="1:8" x14ac:dyDescent="0.3">
      <c r="A23" s="2" t="s">
        <v>74</v>
      </c>
      <c r="B23">
        <v>2996</v>
      </c>
      <c r="C23" s="3">
        <f t="shared" si="0"/>
        <v>1.0942293644996348</v>
      </c>
      <c r="D23" s="3">
        <v>1.0458916083916083</v>
      </c>
      <c r="E23" s="3">
        <v>1.0941434044882321</v>
      </c>
      <c r="F23">
        <f t="shared" si="1"/>
        <v>1.0780881257931585</v>
      </c>
      <c r="G23">
        <f t="shared" si="2"/>
        <v>2.7883035108684427E-2</v>
      </c>
      <c r="H23" s="3"/>
    </row>
    <row r="24" spans="1:8" x14ac:dyDescent="0.3">
      <c r="A24" s="2" t="s">
        <v>75</v>
      </c>
      <c r="B24">
        <v>2996</v>
      </c>
      <c r="C24" s="3">
        <f t="shared" si="0"/>
        <v>1.0942293644996348</v>
      </c>
      <c r="D24" s="3">
        <v>1.0458916083916083</v>
      </c>
      <c r="E24" s="3">
        <v>1.0941434044882321</v>
      </c>
      <c r="F24">
        <f t="shared" si="1"/>
        <v>1.0780881257931585</v>
      </c>
      <c r="G24">
        <f t="shared" si="2"/>
        <v>2.7883035108684427E-2</v>
      </c>
      <c r="H24" s="3"/>
    </row>
    <row r="25" spans="1:8" x14ac:dyDescent="0.3">
      <c r="A25" s="2" t="s">
        <v>76</v>
      </c>
      <c r="B25">
        <v>3134</v>
      </c>
      <c r="C25" s="3">
        <f t="shared" si="0"/>
        <v>1.1446311176040906</v>
      </c>
      <c r="D25" s="3">
        <v>1.0939685314685315</v>
      </c>
      <c r="E25" s="3">
        <v>1.1444991789819376</v>
      </c>
      <c r="F25">
        <f t="shared" si="1"/>
        <v>1.1276996093515199</v>
      </c>
      <c r="G25">
        <f t="shared" si="2"/>
        <v>2.9212044832759975E-2</v>
      </c>
      <c r="H25" s="3"/>
    </row>
    <row r="26" spans="1:8" x14ac:dyDescent="0.3">
      <c r="A26" t="s">
        <v>77</v>
      </c>
      <c r="B26">
        <v>710</v>
      </c>
      <c r="C26" s="3">
        <f t="shared" si="0"/>
        <v>0.25931336742147554</v>
      </c>
      <c r="D26" s="3">
        <v>0.24781468531468531</v>
      </c>
      <c r="E26" s="3">
        <v>0.27148330596606457</v>
      </c>
      <c r="F26">
        <f t="shared" si="1"/>
        <v>0.25953711956740849</v>
      </c>
      <c r="G26">
        <f t="shared" si="2"/>
        <v>1.1835896656013492E-2</v>
      </c>
      <c r="H26" s="3"/>
    </row>
    <row r="27" spans="1:8" x14ac:dyDescent="0.3">
      <c r="A27" t="s">
        <v>78</v>
      </c>
      <c r="B27">
        <v>2393</v>
      </c>
      <c r="C27" s="3">
        <f t="shared" si="0"/>
        <v>0.87399561723886043</v>
      </c>
      <c r="D27" s="3">
        <v>0.83522727272727271</v>
      </c>
      <c r="E27" s="3">
        <v>0.87356321839080464</v>
      </c>
      <c r="F27">
        <f t="shared" si="1"/>
        <v>0.86092870278564604</v>
      </c>
      <c r="G27">
        <f t="shared" si="2"/>
        <v>2.2259141323848004E-2</v>
      </c>
      <c r="H27" s="3"/>
    </row>
    <row r="28" spans="1:8" x14ac:dyDescent="0.3">
      <c r="A28" t="s">
        <v>79</v>
      </c>
      <c r="B28">
        <v>2091</v>
      </c>
      <c r="C28" s="3">
        <f t="shared" si="0"/>
        <v>0.76369612856099345</v>
      </c>
      <c r="D28" s="3">
        <v>0.7298951048951049</v>
      </c>
      <c r="E28" s="3">
        <v>0.76354679802955661</v>
      </c>
      <c r="F28">
        <f t="shared" si="1"/>
        <v>0.75237934382855165</v>
      </c>
      <c r="G28">
        <f t="shared" si="2"/>
        <v>1.9472065252924428E-2</v>
      </c>
      <c r="H28" s="3"/>
    </row>
    <row r="29" spans="1:8" x14ac:dyDescent="0.3">
      <c r="A29" t="s">
        <v>80</v>
      </c>
      <c r="B29">
        <v>2864</v>
      </c>
      <c r="C29" s="3">
        <f t="shared" si="0"/>
        <v>1.0460189919649379</v>
      </c>
      <c r="D29" s="3">
        <v>1</v>
      </c>
      <c r="E29" s="3">
        <v>1.0459770114942528</v>
      </c>
      <c r="F29">
        <f t="shared" si="1"/>
        <v>1.030665334486397</v>
      </c>
      <c r="G29">
        <f t="shared" si="2"/>
        <v>2.6556966975954381E-2</v>
      </c>
      <c r="H29" s="3"/>
    </row>
    <row r="30" spans="1:8" x14ac:dyDescent="0.3">
      <c r="A30" s="2" t="s">
        <v>81</v>
      </c>
      <c r="B30">
        <v>621</v>
      </c>
      <c r="C30" s="3">
        <f t="shared" si="0"/>
        <v>0.22680788897005114</v>
      </c>
      <c r="D30" s="3">
        <v>0.22683566433566432</v>
      </c>
      <c r="E30" s="3">
        <v>0.24794745484400657</v>
      </c>
      <c r="F30">
        <f t="shared" si="1"/>
        <v>0.23386366938324069</v>
      </c>
      <c r="G30">
        <f t="shared" si="2"/>
        <v>1.2196923896884589E-2</v>
      </c>
      <c r="H30" s="3"/>
    </row>
    <row r="31" spans="1:8" x14ac:dyDescent="0.3">
      <c r="A31" s="2" t="s">
        <v>82</v>
      </c>
      <c r="B31">
        <v>2288</v>
      </c>
      <c r="C31" s="3">
        <f t="shared" si="0"/>
        <v>0.83564645726807885</v>
      </c>
      <c r="D31" s="3">
        <v>0.79851398601398604</v>
      </c>
      <c r="E31" s="3">
        <v>0.83524904214559392</v>
      </c>
      <c r="F31">
        <f t="shared" si="1"/>
        <v>0.82313649514255294</v>
      </c>
      <c r="G31">
        <f t="shared" si="2"/>
        <v>2.1324644229967001E-2</v>
      </c>
      <c r="H31" s="3"/>
    </row>
    <row r="32" spans="1:8" x14ac:dyDescent="0.3">
      <c r="A32" s="2" t="s">
        <v>83</v>
      </c>
      <c r="B32">
        <v>2864</v>
      </c>
      <c r="C32" s="3">
        <f t="shared" si="0"/>
        <v>1.0460189919649379</v>
      </c>
      <c r="D32" s="3">
        <v>1</v>
      </c>
      <c r="E32" s="3">
        <v>1.0459770114942528</v>
      </c>
      <c r="F32">
        <f t="shared" si="1"/>
        <v>1.030665334486397</v>
      </c>
      <c r="G32">
        <f t="shared" si="2"/>
        <v>2.6556966975954381E-2</v>
      </c>
      <c r="H32" s="3"/>
    </row>
    <row r="33" spans="1:8" x14ac:dyDescent="0.3">
      <c r="A33" s="2" t="s">
        <v>84</v>
      </c>
      <c r="B33">
        <v>3134</v>
      </c>
      <c r="C33" s="3">
        <f t="shared" si="0"/>
        <v>1.1446311176040906</v>
      </c>
      <c r="D33" s="3">
        <v>1.0458916083916083</v>
      </c>
      <c r="E33" s="3">
        <v>1.0941434044882321</v>
      </c>
      <c r="F33">
        <f t="shared" si="1"/>
        <v>1.0948887101613103</v>
      </c>
      <c r="G33">
        <f t="shared" si="2"/>
        <v>4.9373973713791881E-2</v>
      </c>
      <c r="H33" s="3"/>
    </row>
    <row r="34" spans="1:8" x14ac:dyDescent="0.3">
      <c r="A34" t="s">
        <v>85</v>
      </c>
      <c r="B34">
        <v>2738</v>
      </c>
      <c r="C34" s="3">
        <f t="shared" si="0"/>
        <v>1</v>
      </c>
      <c r="D34" s="3">
        <v>1</v>
      </c>
      <c r="E34" s="3">
        <v>1</v>
      </c>
      <c r="F34">
        <f t="shared" si="1"/>
        <v>1</v>
      </c>
      <c r="G34">
        <f t="shared" si="2"/>
        <v>0</v>
      </c>
      <c r="H34" s="3"/>
    </row>
    <row r="35" spans="1:8" x14ac:dyDescent="0.3">
      <c r="A35" t="s">
        <v>86</v>
      </c>
      <c r="B35">
        <v>1165</v>
      </c>
      <c r="C35" s="3">
        <f t="shared" si="0"/>
        <v>0.42549306062819575</v>
      </c>
      <c r="D35" s="3">
        <v>0.40690559440559443</v>
      </c>
      <c r="E35" s="3">
        <v>0.44499178981937604</v>
      </c>
      <c r="F35">
        <f t="shared" si="1"/>
        <v>0.42579681495105542</v>
      </c>
      <c r="G35">
        <f t="shared" si="2"/>
        <v>1.9044914551939626E-2</v>
      </c>
      <c r="H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10.28.20_bead_ant_emi_novel_clo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2020-10-31T19:48:59Z</dcterms:created>
  <dcterms:modified xsi:type="dcterms:W3CDTF">2020-11-01T23:53:46Z</dcterms:modified>
</cp:coreProperties>
</file>