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574BF5DA-A9A8-41D6-820E-3DBED834538A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19.20_bead_antigen_emi_varia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<sst xmlns="http://schemas.openxmlformats.org/spreadsheetml/2006/main" count="52" uniqueCount="52">
  <si>
    <t>9.19.20_bead_antigen_emi_variants_10nM_rep1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</si>
  <si>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</si>
  <si>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</si>
  <si>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</si>
  <si>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</si>
  <si>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</si>
  <si>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</si>
  <si>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</si>
  <si>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</si>
  <si>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</si>
  <si>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</si>
  <si>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</si>
  <si>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</si>
  <si>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</si>
  <si>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</si>
  <si>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</si>
  <si>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</si>
  <si>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</si>
  <si>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</si>
  <si>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</si>
  <si>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</si>
  <si>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</si>
  <si>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</si>
  <si>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</si>
  <si>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</si>
  <si>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</si>
  <si>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</si>
  <si>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</si>
  <si>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</si>
  <si>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</si>
  <si>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</si>
  <si>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</si>
  <si>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</si>
  <si>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</si>
  <si>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</si>
  <si>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</si>
  <si>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</si>
  <si>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</si>
  <si>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</si>
  <si>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</si>
  <si>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</si>
  <si>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Antigen</t>
  </si>
  <si>
    <t>Elot</t>
  </si>
  <si>
    <t>Duli</t>
  </si>
  <si>
    <t>WT</t>
  </si>
  <si>
    <t>Ixe</t>
  </si>
  <si>
    <t>EM01</t>
  </si>
  <si>
    <t>EM02</t>
  </si>
  <si>
    <t>EM04</t>
  </si>
  <si>
    <t>EM13</t>
  </si>
  <si>
    <t>Antigen 10nM</t>
  </si>
  <si>
    <t>Antigen 1nM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</si>
</sst>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Emi Variants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F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26525396546196"/>
                  <c:y val="-9.15264245645113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00B0F0"/>
                      </a:solidFill>
                      <a:latin typeface="Myriad pro" panose="020B0503030403090204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(Sheet1!$D$4,Sheet1!$D$6:$D$25)</c:f>
              <c:numCache>
                <c:formatCode>General</c:formatCode>
                <c:ptCount val="21"/>
                <c:pt idx="0">
                  <c:v>1</c:v>
                </c:pt>
                <c:pt idx="1">
                  <c:v>0.83551769331585846</c:v>
                </c:pt>
                <c:pt idx="2">
                  <c:v>0.61009174311926606</c:v>
                </c:pt>
                <c:pt idx="3">
                  <c:v>0.32503276539973786</c:v>
                </c:pt>
                <c:pt idx="4">
                  <c:v>0.55766710353866322</c:v>
                </c:pt>
                <c:pt idx="5">
                  <c:v>0.58322411533420704</c:v>
                </c:pt>
                <c:pt idx="6">
                  <c:v>1.0943643512450851</c:v>
                </c:pt>
                <c:pt idx="7">
                  <c:v>1.3702490170380079</c:v>
                </c:pt>
                <c:pt idx="8">
                  <c:v>0.63761467889908252</c:v>
                </c:pt>
                <c:pt idx="9">
                  <c:v>1.3702490170380079</c:v>
                </c:pt>
                <c:pt idx="10">
                  <c:v>1.3702490170380079</c:v>
                </c:pt>
                <c:pt idx="11">
                  <c:v>0.42529488859764092</c:v>
                </c:pt>
                <c:pt idx="12">
                  <c:v>0.83551769331585846</c:v>
                </c:pt>
                <c:pt idx="13">
                  <c:v>1.4331585845347312</c:v>
                </c:pt>
                <c:pt idx="14">
                  <c:v>0.73001310615989512</c:v>
                </c:pt>
                <c:pt idx="15">
                  <c:v>0.50917431192660545</c:v>
                </c:pt>
                <c:pt idx="16">
                  <c:v>1.3702490170380079</c:v>
                </c:pt>
                <c:pt idx="17">
                  <c:v>0.95609436435124506</c:v>
                </c:pt>
                <c:pt idx="18">
                  <c:v>1.3099606815203146</c:v>
                </c:pt>
                <c:pt idx="19">
                  <c:v>1</c:v>
                </c:pt>
                <c:pt idx="20">
                  <c:v>0.55766710353866322</c:v>
                </c:pt>
              </c:numCache>
            </c:numRef>
          </c:xVal>
          <c:yVal>
            <c:numRef>
              <c:f>(Sheet1!$C$4,Sheet1!$C$6:$C$25)</c:f>
              <c:numCache>
                <c:formatCode>General</c:formatCode>
                <c:ptCount val="21"/>
                <c:pt idx="0">
                  <c:v>1</c:v>
                </c:pt>
                <c:pt idx="1">
                  <c:v>0.83535417996171024</c:v>
                </c:pt>
                <c:pt idx="2">
                  <c:v>0.66719846841097641</c:v>
                </c:pt>
                <c:pt idx="3">
                  <c:v>0.53286534779834083</c:v>
                </c:pt>
                <c:pt idx="4">
                  <c:v>0.66719846841097641</c:v>
                </c:pt>
                <c:pt idx="5">
                  <c:v>0.63784301212507977</c:v>
                </c:pt>
                <c:pt idx="6">
                  <c:v>1</c:v>
                </c:pt>
                <c:pt idx="7">
                  <c:v>1.1445437141033823</c:v>
                </c:pt>
                <c:pt idx="8">
                  <c:v>0.69783024888321632</c:v>
                </c:pt>
                <c:pt idx="9">
                  <c:v>1.1445437141033823</c:v>
                </c:pt>
                <c:pt idx="10">
                  <c:v>1.1971920867900447</c:v>
                </c:pt>
                <c:pt idx="11">
                  <c:v>0.58296107211231651</c:v>
                </c:pt>
                <c:pt idx="12">
                  <c:v>0.83535417996171024</c:v>
                </c:pt>
                <c:pt idx="13">
                  <c:v>1.1971920867900447</c:v>
                </c:pt>
                <c:pt idx="14">
                  <c:v>0.76356094447989786</c:v>
                </c:pt>
                <c:pt idx="15">
                  <c:v>0.60976388002552651</c:v>
                </c:pt>
                <c:pt idx="16">
                  <c:v>1.1971920867900447</c:v>
                </c:pt>
                <c:pt idx="17">
                  <c:v>0.91384811742182515</c:v>
                </c:pt>
                <c:pt idx="18">
                  <c:v>1.1445437141033823</c:v>
                </c:pt>
                <c:pt idx="19">
                  <c:v>0.95596681557115504</c:v>
                </c:pt>
                <c:pt idx="20">
                  <c:v>0.63784301212507977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B-453C-BC49-CA35865BEAD0}"/>
            </c:ext>
          </c:extLst>
        </c:ser>
        <c:ser>
          <c:idx val="1"/>
          <c:order val="1"/>
          <c:tx>
            <c:v>Specificity Controls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forward val="1.05"/>
            <c:dispRSqr val="1"/>
            <c:dispEq val="1"/>
            <c:trendlineLbl>
              <c:layout>
                <c:manualLayout>
                  <c:x val="-4.7481556592548137E-2"/>
                  <c:y val="0.48624151166223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rgbClr val="7030A0"/>
                      </a:solidFill>
                      <a:latin typeface="Myriad pro" panose="020B0503030403090204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(Sheet1!$D$2:$D$3,Sheet1!$D$5)</c:f>
              <c:numCache>
                <c:formatCode>General</c:formatCode>
                <c:ptCount val="3"/>
                <c:pt idx="0">
                  <c:v>4.3250327653997382E-2</c:v>
                </c:pt>
                <c:pt idx="1">
                  <c:v>0.05</c:v>
                </c:pt>
                <c:pt idx="2">
                  <c:v>0.11009174311926606</c:v>
                </c:pt>
              </c:numCache>
            </c:numRef>
          </c:xVal>
          <c:yVal>
            <c:numRef>
              <c:f>(Sheet1!$C$2:$C$3,Sheet1!$C$5)</c:f>
              <c:numCache>
                <c:formatCode>General</c:formatCode>
                <c:ptCount val="3"/>
                <c:pt idx="0">
                  <c:v>2.2016592214422464E-2</c:v>
                </c:pt>
                <c:pt idx="1">
                  <c:v>0.03</c:v>
                </c:pt>
                <c:pt idx="2">
                  <c:v>9.2214422463305676E-2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B-453C-BC49-CA35865B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4064"/>
        <c:axId val="707386032"/>
      </c:scatterChart>
      <c:valAx>
        <c:axId val="70738406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/>
                  <a:t>WT Normalized Antigen Binding (10nM HGFR)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07386032"/>
        <c:crosses val="autoZero"/>
        <c:crossBetween val="midCat"/>
        <c:majorUnit val="0.2"/>
      </c:valAx>
      <c:valAx>
        <c:axId val="707386032"/>
        <c:scaling>
          <c:orientation val="minMax"/>
          <c:max val="1.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/>
                  <a:t>WT normalized Antigen Binding (1nM HGFR)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073840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629672933458875"/>
          <c:y val="0.89941764365371069"/>
          <c:w val="0.68319261504926865"/>
          <c:h val="7.9915099186560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9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3810</xdr:rowOff>
    </xdr:from>
    <xdr:to>
      <xdr:col>14</xdr:col>
      <xdr:colOff>228600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B9C54-D9CD-499A-8118-9D5D323B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1165</v>
      </c>
      <c r="E3">
        <v>69</v>
      </c>
      <c r="F3">
        <v>1151.0999999999999</v>
      </c>
      <c r="G3">
        <v>72.72</v>
      </c>
      <c r="H3" s="1">
        <v>0.87660000000000005</v>
      </c>
      <c r="I3" s="1">
        <v>1</v>
      </c>
      <c r="J3">
        <v>5000</v>
      </c>
      <c r="K3">
        <v>80</v>
      </c>
      <c r="L3">
        <v>86</v>
      </c>
      <c r="M3">
        <v>79.650000000000006</v>
      </c>
      <c r="N3">
        <v>85.97</v>
      </c>
      <c r="O3" s="1">
        <v>0.87660000000000005</v>
      </c>
      <c r="P3" s="1">
        <v>0.87660000000000005</v>
      </c>
    </row>
    <row r="4" spans="1:16" x14ac:dyDescent="0.3">
      <c r="A4" t="s">
        <v>18</v>
      </c>
      <c r="C4">
        <v>5000</v>
      </c>
      <c r="D4">
        <v>1596</v>
      </c>
      <c r="E4">
        <v>1999</v>
      </c>
      <c r="F4">
        <v>1547.21</v>
      </c>
      <c r="G4">
        <v>1967.02</v>
      </c>
      <c r="H4" s="1">
        <v>0.70989999999999998</v>
      </c>
      <c r="I4" s="1">
        <v>1</v>
      </c>
      <c r="J4">
        <v>5000</v>
      </c>
      <c r="K4">
        <v>80</v>
      </c>
      <c r="L4">
        <v>87</v>
      </c>
      <c r="M4">
        <v>80.23</v>
      </c>
      <c r="N4">
        <v>86.5</v>
      </c>
      <c r="O4" s="1">
        <v>0.70989999999999998</v>
      </c>
      <c r="P4" s="1">
        <v>0.70989999999999998</v>
      </c>
    </row>
    <row r="5" spans="1:16" x14ac:dyDescent="0.3">
      <c r="A5" t="s">
        <v>19</v>
      </c>
      <c r="C5">
        <v>5000</v>
      </c>
      <c r="D5">
        <v>1018</v>
      </c>
      <c r="E5">
        <v>3752</v>
      </c>
      <c r="F5">
        <v>1025.01</v>
      </c>
      <c r="G5">
        <v>3589.14</v>
      </c>
      <c r="H5" s="1">
        <v>0.93689999999999996</v>
      </c>
      <c r="I5" s="1">
        <v>1</v>
      </c>
      <c r="J5">
        <v>5000</v>
      </c>
      <c r="K5">
        <v>80</v>
      </c>
      <c r="L5">
        <v>87</v>
      </c>
      <c r="M5">
        <v>79.98</v>
      </c>
      <c r="N5">
        <v>87.29</v>
      </c>
      <c r="O5" s="1">
        <v>0.93689999999999996</v>
      </c>
      <c r="P5" s="1">
        <v>0.93689999999999996</v>
      </c>
    </row>
    <row r="6" spans="1:16" x14ac:dyDescent="0.3">
      <c r="A6" t="s">
        <v>20</v>
      </c>
      <c r="C6">
        <v>2916</v>
      </c>
      <c r="D6">
        <v>890</v>
      </c>
      <c r="E6">
        <v>82</v>
      </c>
      <c r="F6">
        <v>1064.92</v>
      </c>
      <c r="G6">
        <v>87.56</v>
      </c>
      <c r="H6" s="1">
        <v>0.53400000000000003</v>
      </c>
      <c r="I6" s="1">
        <v>1</v>
      </c>
      <c r="J6">
        <v>2916</v>
      </c>
      <c r="K6">
        <v>79</v>
      </c>
      <c r="L6">
        <v>86</v>
      </c>
      <c r="M6">
        <v>78.650000000000006</v>
      </c>
      <c r="N6">
        <v>86.54</v>
      </c>
      <c r="O6" s="1">
        <v>0.53400000000000003</v>
      </c>
      <c r="P6" s="1">
        <v>0.53400000000000003</v>
      </c>
    </row>
    <row r="7" spans="1:16" x14ac:dyDescent="0.3">
      <c r="A7" t="s">
        <v>21</v>
      </c>
      <c r="C7">
        <v>5000</v>
      </c>
      <c r="D7">
        <v>1065</v>
      </c>
      <c r="E7">
        <v>3134</v>
      </c>
      <c r="F7">
        <v>1053.99</v>
      </c>
      <c r="G7">
        <v>3040.14</v>
      </c>
      <c r="H7" s="1">
        <v>0.92820000000000003</v>
      </c>
      <c r="I7" s="1">
        <v>1</v>
      </c>
      <c r="J7">
        <v>5000</v>
      </c>
      <c r="K7">
        <v>81</v>
      </c>
      <c r="L7">
        <v>87</v>
      </c>
      <c r="M7">
        <v>80.38</v>
      </c>
      <c r="N7">
        <v>87.01</v>
      </c>
      <c r="O7" s="1">
        <v>0.92820000000000003</v>
      </c>
      <c r="P7" s="1">
        <v>0.92820000000000003</v>
      </c>
    </row>
    <row r="8" spans="1:16" x14ac:dyDescent="0.3">
      <c r="A8" t="s">
        <v>22</v>
      </c>
      <c r="C8">
        <v>5000</v>
      </c>
      <c r="D8">
        <v>1219</v>
      </c>
      <c r="E8">
        <v>2393</v>
      </c>
      <c r="F8">
        <v>1241.52</v>
      </c>
      <c r="G8">
        <v>2343.3200000000002</v>
      </c>
      <c r="H8" s="1">
        <v>0.85570000000000002</v>
      </c>
      <c r="I8" s="1">
        <v>1</v>
      </c>
      <c r="J8">
        <v>5000</v>
      </c>
      <c r="K8">
        <v>80</v>
      </c>
      <c r="L8">
        <v>87</v>
      </c>
      <c r="M8">
        <v>79.87</v>
      </c>
      <c r="N8">
        <v>86.48</v>
      </c>
      <c r="O8" s="1">
        <v>0.85570000000000002</v>
      </c>
      <c r="P8" s="1">
        <v>0.85570000000000002</v>
      </c>
    </row>
    <row r="9" spans="1:16" x14ac:dyDescent="0.3">
      <c r="A9" t="s">
        <v>23</v>
      </c>
      <c r="C9">
        <v>5000</v>
      </c>
      <c r="D9">
        <v>1114</v>
      </c>
      <c r="E9">
        <v>3134</v>
      </c>
      <c r="F9">
        <v>1098.53</v>
      </c>
      <c r="G9">
        <v>3050</v>
      </c>
      <c r="H9" s="1">
        <v>0.93930000000000002</v>
      </c>
      <c r="I9" s="1">
        <v>1</v>
      </c>
      <c r="J9">
        <v>5000</v>
      </c>
      <c r="K9">
        <v>81</v>
      </c>
      <c r="L9">
        <v>87</v>
      </c>
      <c r="M9">
        <v>80.36</v>
      </c>
      <c r="N9">
        <v>86.97</v>
      </c>
      <c r="O9" s="1">
        <v>0.93930000000000002</v>
      </c>
      <c r="P9" s="1">
        <v>0.93930000000000002</v>
      </c>
    </row>
    <row r="10" spans="1:16" x14ac:dyDescent="0.3">
      <c r="A10" t="s">
        <v>24</v>
      </c>
      <c r="C10">
        <v>5000</v>
      </c>
      <c r="D10">
        <v>1065</v>
      </c>
      <c r="E10">
        <v>3587</v>
      </c>
      <c r="F10">
        <v>1047.78</v>
      </c>
      <c r="G10">
        <v>3489.67</v>
      </c>
      <c r="H10" s="1">
        <v>0.94389999999999996</v>
      </c>
      <c r="I10" s="1">
        <v>1</v>
      </c>
      <c r="J10">
        <v>5000</v>
      </c>
      <c r="K10">
        <v>81</v>
      </c>
      <c r="L10">
        <v>87</v>
      </c>
      <c r="M10">
        <v>80.3</v>
      </c>
      <c r="N10">
        <v>86.93</v>
      </c>
      <c r="O10" s="1">
        <v>0.94389999999999996</v>
      </c>
      <c r="P10" s="1">
        <v>0.94389999999999996</v>
      </c>
    </row>
    <row r="11" spans="1:16" x14ac:dyDescent="0.3">
      <c r="A11" t="s">
        <v>25</v>
      </c>
      <c r="C11">
        <v>5000</v>
      </c>
      <c r="D11">
        <v>1459</v>
      </c>
      <c r="E11">
        <v>1911</v>
      </c>
      <c r="F11">
        <v>1444.38</v>
      </c>
      <c r="G11">
        <v>1897.02</v>
      </c>
      <c r="H11" s="1">
        <v>0.79910000000000003</v>
      </c>
      <c r="I11" s="1">
        <v>1</v>
      </c>
      <c r="J11">
        <v>5000</v>
      </c>
      <c r="K11">
        <v>80</v>
      </c>
      <c r="L11">
        <v>87</v>
      </c>
      <c r="M11">
        <v>79.73</v>
      </c>
      <c r="N11">
        <v>86.65</v>
      </c>
      <c r="O11" s="1">
        <v>0.79910000000000003</v>
      </c>
      <c r="P11" s="1">
        <v>0.79910000000000003</v>
      </c>
    </row>
    <row r="12" spans="1:16" x14ac:dyDescent="0.3">
      <c r="A12" t="s">
        <v>26</v>
      </c>
      <c r="C12">
        <v>5000</v>
      </c>
      <c r="D12">
        <v>1827</v>
      </c>
      <c r="E12">
        <v>289</v>
      </c>
      <c r="F12">
        <v>1760.58</v>
      </c>
      <c r="G12">
        <v>293.69</v>
      </c>
      <c r="H12" s="1">
        <v>0.90059999999999996</v>
      </c>
      <c r="I12" s="1">
        <v>1</v>
      </c>
      <c r="J12">
        <v>5000</v>
      </c>
      <c r="K12">
        <v>81</v>
      </c>
      <c r="L12">
        <v>86</v>
      </c>
      <c r="M12">
        <v>80.13</v>
      </c>
      <c r="N12">
        <v>86.3</v>
      </c>
      <c r="O12" s="1">
        <v>0.90059999999999996</v>
      </c>
      <c r="P12" s="1">
        <v>0.90059999999999996</v>
      </c>
    </row>
    <row r="13" spans="1:16" x14ac:dyDescent="0.3">
      <c r="A13" t="s">
        <v>27</v>
      </c>
      <c r="C13">
        <v>5000</v>
      </c>
      <c r="D13">
        <v>1219</v>
      </c>
      <c r="E13">
        <v>2187</v>
      </c>
      <c r="F13">
        <v>1200.02</v>
      </c>
      <c r="G13">
        <v>2138.64</v>
      </c>
      <c r="H13" s="1">
        <v>0.91490000000000005</v>
      </c>
      <c r="I13" s="1">
        <v>1</v>
      </c>
      <c r="J13">
        <v>5000</v>
      </c>
      <c r="K13">
        <v>81</v>
      </c>
      <c r="L13">
        <v>87</v>
      </c>
      <c r="M13">
        <v>80.25</v>
      </c>
      <c r="N13">
        <v>87.1</v>
      </c>
      <c r="O13" s="1">
        <v>0.91490000000000005</v>
      </c>
      <c r="P13" s="1">
        <v>0.91490000000000005</v>
      </c>
    </row>
    <row r="14" spans="1:16" x14ac:dyDescent="0.3">
      <c r="A14" t="s">
        <v>28</v>
      </c>
      <c r="C14">
        <v>5000</v>
      </c>
      <c r="D14">
        <v>973</v>
      </c>
      <c r="E14">
        <v>3752</v>
      </c>
      <c r="F14">
        <v>962.55</v>
      </c>
      <c r="G14">
        <v>3616.77</v>
      </c>
      <c r="H14" s="1">
        <v>0.95879999999999999</v>
      </c>
      <c r="I14" s="1">
        <v>1</v>
      </c>
      <c r="J14">
        <v>5000</v>
      </c>
      <c r="K14">
        <v>80</v>
      </c>
      <c r="L14">
        <v>87</v>
      </c>
      <c r="M14">
        <v>80.290000000000006</v>
      </c>
      <c r="N14">
        <v>86.46</v>
      </c>
      <c r="O14" s="1">
        <v>0.95879999999999999</v>
      </c>
      <c r="P14" s="1">
        <v>0.95879999999999999</v>
      </c>
    </row>
    <row r="15" spans="1:16" x14ac:dyDescent="0.3">
      <c r="A15" t="s">
        <v>29</v>
      </c>
      <c r="C15">
        <v>5000</v>
      </c>
      <c r="D15">
        <v>1165</v>
      </c>
      <c r="E15">
        <v>2618</v>
      </c>
      <c r="F15">
        <v>1145.4100000000001</v>
      </c>
      <c r="G15">
        <v>2606.6</v>
      </c>
      <c r="H15" s="1">
        <v>0.93410000000000004</v>
      </c>
      <c r="I15" s="1">
        <v>1</v>
      </c>
      <c r="J15">
        <v>5000</v>
      </c>
      <c r="K15">
        <v>80</v>
      </c>
      <c r="L15">
        <v>87</v>
      </c>
      <c r="M15">
        <v>80.09</v>
      </c>
      <c r="N15">
        <v>86.81</v>
      </c>
      <c r="O15" s="1">
        <v>0.93410000000000004</v>
      </c>
      <c r="P15" s="1">
        <v>0.93410000000000004</v>
      </c>
    </row>
    <row r="16" spans="1:16" x14ac:dyDescent="0.3">
      <c r="A16" t="s">
        <v>30</v>
      </c>
      <c r="C16">
        <v>5000</v>
      </c>
      <c r="D16">
        <v>1018</v>
      </c>
      <c r="E16">
        <v>3587</v>
      </c>
      <c r="F16">
        <v>1032.01</v>
      </c>
      <c r="G16">
        <v>3574.33</v>
      </c>
      <c r="H16" s="1">
        <v>0.93530000000000002</v>
      </c>
      <c r="I16" s="1">
        <v>1</v>
      </c>
      <c r="J16">
        <v>5000</v>
      </c>
      <c r="K16">
        <v>80</v>
      </c>
      <c r="L16">
        <v>87</v>
      </c>
      <c r="M16">
        <v>80.33</v>
      </c>
      <c r="N16">
        <v>87.2</v>
      </c>
      <c r="O16" s="1">
        <v>0.93530000000000002</v>
      </c>
      <c r="P16" s="1">
        <v>0.93530000000000002</v>
      </c>
    </row>
    <row r="17" spans="1:16" x14ac:dyDescent="0.3">
      <c r="A17" t="s">
        <v>31</v>
      </c>
      <c r="C17">
        <v>5000</v>
      </c>
      <c r="D17">
        <v>1018</v>
      </c>
      <c r="E17">
        <v>2864</v>
      </c>
      <c r="F17">
        <v>1038.18</v>
      </c>
      <c r="G17">
        <v>2784.66</v>
      </c>
      <c r="H17" s="1">
        <v>0.95020000000000004</v>
      </c>
      <c r="I17" s="1">
        <v>1</v>
      </c>
      <c r="J17">
        <v>5000</v>
      </c>
      <c r="K17">
        <v>80</v>
      </c>
      <c r="L17">
        <v>87</v>
      </c>
      <c r="M17">
        <v>79.900000000000006</v>
      </c>
      <c r="N17">
        <v>86.78</v>
      </c>
      <c r="O17" s="1">
        <v>0.95020000000000004</v>
      </c>
      <c r="P17" s="1">
        <v>0.95020000000000004</v>
      </c>
    </row>
    <row r="18" spans="1:16" x14ac:dyDescent="0.3">
      <c r="A18" t="s">
        <v>32</v>
      </c>
      <c r="C18">
        <v>5000</v>
      </c>
      <c r="D18">
        <v>1334</v>
      </c>
      <c r="E18">
        <v>2091</v>
      </c>
      <c r="F18">
        <v>1359.36</v>
      </c>
      <c r="G18">
        <v>2086.9</v>
      </c>
      <c r="H18" s="1">
        <v>0.91930000000000001</v>
      </c>
      <c r="I18" s="1">
        <v>1</v>
      </c>
      <c r="J18">
        <v>5000</v>
      </c>
      <c r="K18">
        <v>81</v>
      </c>
      <c r="L18">
        <v>86</v>
      </c>
      <c r="M18">
        <v>80.2</v>
      </c>
      <c r="N18">
        <v>86.63</v>
      </c>
      <c r="O18" s="1">
        <v>0.91930000000000001</v>
      </c>
      <c r="P18" s="1">
        <v>0.91930000000000001</v>
      </c>
    </row>
    <row r="19" spans="1:16" x14ac:dyDescent="0.3">
      <c r="A19" t="s">
        <v>33</v>
      </c>
      <c r="C19">
        <v>5000</v>
      </c>
      <c r="D19">
        <v>973</v>
      </c>
      <c r="E19">
        <v>3752</v>
      </c>
      <c r="F19">
        <v>991.3</v>
      </c>
      <c r="G19">
        <v>3640.92</v>
      </c>
      <c r="H19" s="1">
        <v>0.95079999999999998</v>
      </c>
      <c r="I19" s="1">
        <v>1</v>
      </c>
      <c r="J19">
        <v>5000</v>
      </c>
      <c r="K19">
        <v>80</v>
      </c>
      <c r="L19">
        <v>87</v>
      </c>
      <c r="M19">
        <v>80.22</v>
      </c>
      <c r="N19">
        <v>87</v>
      </c>
      <c r="O19" s="1">
        <v>0.95079999999999998</v>
      </c>
      <c r="P19" s="1">
        <v>0.95079999999999998</v>
      </c>
    </row>
    <row r="20" spans="1:16" x14ac:dyDescent="0.3">
      <c r="A20" t="s">
        <v>34</v>
      </c>
      <c r="C20">
        <v>5000</v>
      </c>
      <c r="D20">
        <v>1065</v>
      </c>
      <c r="E20">
        <v>3587</v>
      </c>
      <c r="F20">
        <v>1059.07</v>
      </c>
      <c r="G20">
        <v>3536.02</v>
      </c>
      <c r="H20" s="1">
        <v>0.9526</v>
      </c>
      <c r="I20" s="1">
        <v>1</v>
      </c>
      <c r="J20">
        <v>5000</v>
      </c>
      <c r="K20">
        <v>80</v>
      </c>
      <c r="L20">
        <v>87</v>
      </c>
      <c r="M20">
        <v>80.12</v>
      </c>
      <c r="N20">
        <v>87.23</v>
      </c>
      <c r="O20" s="1">
        <v>0.9526</v>
      </c>
      <c r="P20" s="1">
        <v>0.9526</v>
      </c>
    </row>
    <row r="21" spans="1:16" x14ac:dyDescent="0.3">
      <c r="A21" t="s">
        <v>35</v>
      </c>
      <c r="C21">
        <v>5000</v>
      </c>
      <c r="D21">
        <v>1526</v>
      </c>
      <c r="E21">
        <v>1670</v>
      </c>
      <c r="F21">
        <v>1517.62</v>
      </c>
      <c r="G21">
        <v>1638.17</v>
      </c>
      <c r="H21" s="1">
        <v>0.87309999999999999</v>
      </c>
      <c r="I21" s="1">
        <v>1</v>
      </c>
      <c r="J21">
        <v>5000</v>
      </c>
      <c r="K21">
        <v>80</v>
      </c>
      <c r="L21">
        <v>87</v>
      </c>
      <c r="M21">
        <v>79.569999999999993</v>
      </c>
      <c r="N21">
        <v>86.61</v>
      </c>
      <c r="O21" s="1">
        <v>0.87309999999999999</v>
      </c>
      <c r="P21" s="1">
        <v>0.87309999999999999</v>
      </c>
    </row>
    <row r="22" spans="1:16" x14ac:dyDescent="0.3">
      <c r="A22" t="s">
        <v>36</v>
      </c>
      <c r="C22">
        <v>5000</v>
      </c>
      <c r="D22">
        <v>1275</v>
      </c>
      <c r="E22">
        <v>1827</v>
      </c>
      <c r="F22">
        <v>1257.76</v>
      </c>
      <c r="G22">
        <v>1793.53</v>
      </c>
      <c r="H22" s="1">
        <v>0.91290000000000004</v>
      </c>
      <c r="I22" s="1">
        <v>1</v>
      </c>
      <c r="J22">
        <v>5000</v>
      </c>
      <c r="K22">
        <v>80</v>
      </c>
      <c r="L22">
        <v>87</v>
      </c>
      <c r="M22">
        <v>79.819999999999993</v>
      </c>
      <c r="N22">
        <v>86.68</v>
      </c>
      <c r="O22" s="1">
        <v>0.91290000000000004</v>
      </c>
      <c r="P22" s="1">
        <v>0.91290000000000004</v>
      </c>
    </row>
    <row r="23" spans="1:16" x14ac:dyDescent="0.3">
      <c r="A23" t="s">
        <v>37</v>
      </c>
      <c r="C23">
        <v>5000</v>
      </c>
      <c r="D23">
        <v>1065</v>
      </c>
      <c r="E23">
        <v>2996</v>
      </c>
      <c r="F23">
        <v>1054.1600000000001</v>
      </c>
      <c r="G23">
        <v>2915.55</v>
      </c>
      <c r="H23" s="1">
        <v>0.94199999999999995</v>
      </c>
      <c r="I23" s="1">
        <v>1</v>
      </c>
      <c r="J23">
        <v>5000</v>
      </c>
      <c r="K23">
        <v>80</v>
      </c>
      <c r="L23">
        <v>86</v>
      </c>
      <c r="M23">
        <v>80.09</v>
      </c>
      <c r="N23">
        <v>86.81</v>
      </c>
      <c r="O23" s="1">
        <v>0.94199999999999995</v>
      </c>
      <c r="P23" s="1">
        <v>0.94199999999999995</v>
      </c>
    </row>
    <row r="24" spans="1:16" x14ac:dyDescent="0.3">
      <c r="A24" t="s">
        <v>38</v>
      </c>
      <c r="C24">
        <v>5000</v>
      </c>
      <c r="D24">
        <v>1395</v>
      </c>
      <c r="E24">
        <v>2091</v>
      </c>
      <c r="F24">
        <v>1363.17</v>
      </c>
      <c r="G24">
        <v>2050.46</v>
      </c>
      <c r="H24" s="1">
        <v>0.9032</v>
      </c>
      <c r="I24" s="1">
        <v>1</v>
      </c>
      <c r="J24">
        <v>5000</v>
      </c>
      <c r="K24">
        <v>80</v>
      </c>
      <c r="L24">
        <v>86</v>
      </c>
      <c r="M24">
        <v>79.95</v>
      </c>
      <c r="N24">
        <v>86.12</v>
      </c>
      <c r="O24" s="1">
        <v>0.9032</v>
      </c>
      <c r="P24" s="1">
        <v>0.9032</v>
      </c>
    </row>
    <row r="25" spans="1:16" x14ac:dyDescent="0.3">
      <c r="A25" t="s">
        <v>39</v>
      </c>
      <c r="C25">
        <v>5000</v>
      </c>
      <c r="D25">
        <v>1219</v>
      </c>
      <c r="E25">
        <v>2618</v>
      </c>
      <c r="F25">
        <v>1210.95</v>
      </c>
      <c r="G25">
        <v>2601.35</v>
      </c>
      <c r="H25" s="1">
        <v>0.92889999999999995</v>
      </c>
      <c r="I25" s="1">
        <v>1</v>
      </c>
      <c r="J25">
        <v>5000</v>
      </c>
      <c r="K25">
        <v>80</v>
      </c>
      <c r="L25">
        <v>86</v>
      </c>
      <c r="M25">
        <v>79.819999999999993</v>
      </c>
      <c r="N25">
        <v>86.38</v>
      </c>
      <c r="O25" s="1">
        <v>0.92889999999999995</v>
      </c>
      <c r="P25" s="1">
        <v>0.92889999999999995</v>
      </c>
    </row>
    <row r="26" spans="1:16" x14ac:dyDescent="0.3">
      <c r="A26" t="s">
        <v>40</v>
      </c>
      <c r="C26">
        <v>5000</v>
      </c>
      <c r="D26">
        <v>1459</v>
      </c>
      <c r="E26">
        <v>1999</v>
      </c>
      <c r="F26">
        <v>1451.26</v>
      </c>
      <c r="G26">
        <v>1962.27</v>
      </c>
      <c r="H26" s="1">
        <v>0.87829999999999997</v>
      </c>
      <c r="I26" s="1">
        <v>1</v>
      </c>
      <c r="J26">
        <v>5000</v>
      </c>
      <c r="K26">
        <v>80</v>
      </c>
      <c r="L26">
        <v>86</v>
      </c>
      <c r="M26">
        <v>79.58</v>
      </c>
      <c r="N26">
        <v>86.3</v>
      </c>
      <c r="O26" s="1">
        <v>0.87829999999999997</v>
      </c>
      <c r="P26" s="1">
        <v>0.87829999999999997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4" sqref="D4"/>
    </sheetView>
  </sheetViews>
  <sheetFormatPr defaultRowHeight="14.4" x14ac:dyDescent="0.3"/>
  <sheetData>
    <row r="1" spans="1:6" x14ac:dyDescent="0.3">
      <c r="B1" t="s">
        <v>41</v>
      </c>
      <c r="C1" t="s">
        <v>50</v>
      </c>
      <c r="D1" t="s">
        <v>51</v>
      </c>
    </row>
    <row r="2" spans="1:6" x14ac:dyDescent="0.3">
      <c r="A2" t="s">
        <v>42</v>
      </c>
      <c r="B2">
        <v>69</v>
      </c>
      <c r="C2">
        <f>B2/$B$4</f>
        <v>2.2016592214422464E-2</v>
      </c>
      <c r="D2">
        <v>4.3250327653997382E-2</v>
      </c>
    </row>
    <row r="3" spans="1:6" x14ac:dyDescent="0.3">
      <c r="A3" t="s">
        <v>43</v>
      </c>
      <c r="B3">
        <v>82</v>
      </c>
      <c r="C3">
        <v>0.03</v>
      </c>
      <c r="D3">
        <v>0.05</v>
      </c>
      <c r="E3">
        <v>2.6164645820038291E-2</v>
      </c>
      <c r="F3">
        <v>4.7182175622542594E-2</v>
      </c>
    </row>
    <row r="4" spans="1:6" x14ac:dyDescent="0.3">
      <c r="A4" t="s">
        <v>44</v>
      </c>
      <c r="B4">
        <v>3134</v>
      </c>
      <c r="C4">
        <f t="shared" ref="C3:E25" si="0">B4/$B$4</f>
        <v>1</v>
      </c>
      <c r="D4">
        <v>1</v>
      </c>
    </row>
    <row r="5" spans="1:6" x14ac:dyDescent="0.3">
      <c r="A5" t="s">
        <v>45</v>
      </c>
      <c r="B5">
        <v>289</v>
      </c>
      <c r="C5">
        <f t="shared" si="0"/>
        <v>9.2214422463305676E-2</v>
      </c>
      <c r="D5">
        <v>0.11009174311926606</v>
      </c>
    </row>
    <row r="6" spans="1:6" x14ac:dyDescent="0.3">
      <c r="A6">
        <v>14.53</v>
      </c>
      <c r="B6">
        <v>2618</v>
      </c>
      <c r="C6">
        <f t="shared" si="0"/>
        <v>0.83535417996171024</v>
      </c>
      <c r="D6">
        <v>0.83551769331585846</v>
      </c>
    </row>
    <row r="7" spans="1:6" x14ac:dyDescent="0.3">
      <c r="A7">
        <v>14.56</v>
      </c>
      <c r="B7">
        <v>2091</v>
      </c>
      <c r="C7">
        <f t="shared" si="0"/>
        <v>0.66719846841097641</v>
      </c>
      <c r="D7">
        <v>0.61009174311926606</v>
      </c>
    </row>
    <row r="8" spans="1:6" x14ac:dyDescent="0.3">
      <c r="A8" s="2">
        <v>18.059999999999999</v>
      </c>
      <c r="B8">
        <v>1670</v>
      </c>
      <c r="C8">
        <f t="shared" si="0"/>
        <v>0.53286534779834083</v>
      </c>
      <c r="D8">
        <v>0.32503276539973786</v>
      </c>
    </row>
    <row r="9" spans="1:6" x14ac:dyDescent="0.3">
      <c r="A9" s="2">
        <v>24.32</v>
      </c>
      <c r="B9">
        <v>2091</v>
      </c>
      <c r="C9">
        <f t="shared" si="0"/>
        <v>0.66719846841097641</v>
      </c>
      <c r="D9">
        <v>0.55766710353866322</v>
      </c>
    </row>
    <row r="10" spans="1:6" x14ac:dyDescent="0.3">
      <c r="A10">
        <v>27.02</v>
      </c>
      <c r="B10">
        <v>1999</v>
      </c>
      <c r="C10">
        <f t="shared" si="0"/>
        <v>0.63784301212507977</v>
      </c>
      <c r="D10">
        <v>0.58322411533420704</v>
      </c>
    </row>
    <row r="11" spans="1:6" x14ac:dyDescent="0.3">
      <c r="A11">
        <v>27.1</v>
      </c>
      <c r="B11">
        <v>3134</v>
      </c>
      <c r="C11">
        <f t="shared" si="0"/>
        <v>1</v>
      </c>
      <c r="D11">
        <v>1.0943643512450851</v>
      </c>
    </row>
    <row r="12" spans="1:6" x14ac:dyDescent="0.3">
      <c r="A12">
        <v>27.22</v>
      </c>
      <c r="B12">
        <v>3587</v>
      </c>
      <c r="C12">
        <f t="shared" si="0"/>
        <v>1.1445437141033823</v>
      </c>
      <c r="D12">
        <v>1.3702490170380079</v>
      </c>
    </row>
    <row r="13" spans="1:6" x14ac:dyDescent="0.3">
      <c r="A13">
        <v>27.32</v>
      </c>
      <c r="B13">
        <v>2187</v>
      </c>
      <c r="C13">
        <f t="shared" si="0"/>
        <v>0.69783024888321632</v>
      </c>
      <c r="D13">
        <v>0.63761467889908252</v>
      </c>
    </row>
    <row r="14" spans="1:6" x14ac:dyDescent="0.3">
      <c r="A14">
        <v>43.01</v>
      </c>
      <c r="B14">
        <v>3587</v>
      </c>
      <c r="C14">
        <f t="shared" si="0"/>
        <v>1.1445437141033823</v>
      </c>
      <c r="D14">
        <v>1.3702490170380079</v>
      </c>
    </row>
    <row r="15" spans="1:6" x14ac:dyDescent="0.3">
      <c r="A15" s="3">
        <v>43.06</v>
      </c>
      <c r="B15">
        <v>3752</v>
      </c>
      <c r="C15">
        <f t="shared" si="0"/>
        <v>1.1971920867900447</v>
      </c>
      <c r="D15">
        <v>1.3702490170380079</v>
      </c>
    </row>
    <row r="16" spans="1:6" x14ac:dyDescent="0.3">
      <c r="A16">
        <v>43.14</v>
      </c>
      <c r="B16">
        <v>1827</v>
      </c>
      <c r="C16">
        <f t="shared" si="0"/>
        <v>0.58296107211231651</v>
      </c>
      <c r="D16">
        <v>0.42529488859764092</v>
      </c>
    </row>
    <row r="17" spans="1:4" x14ac:dyDescent="0.3">
      <c r="A17">
        <v>43.2</v>
      </c>
      <c r="B17">
        <v>2618</v>
      </c>
      <c r="C17">
        <f t="shared" si="0"/>
        <v>0.83535417996171024</v>
      </c>
      <c r="D17">
        <v>0.83551769331585846</v>
      </c>
    </row>
    <row r="18" spans="1:4" x14ac:dyDescent="0.3">
      <c r="A18">
        <v>43.23</v>
      </c>
      <c r="B18">
        <v>3752</v>
      </c>
      <c r="C18">
        <f t="shared" si="0"/>
        <v>1.1971920867900447</v>
      </c>
      <c r="D18">
        <v>1.4331585845347312</v>
      </c>
    </row>
    <row r="19" spans="1:4" x14ac:dyDescent="0.3">
      <c r="A19">
        <v>45.02</v>
      </c>
      <c r="B19">
        <v>2393</v>
      </c>
      <c r="C19">
        <f t="shared" si="0"/>
        <v>0.76356094447989786</v>
      </c>
      <c r="D19">
        <v>0.73001310615989512</v>
      </c>
    </row>
    <row r="20" spans="1:4" x14ac:dyDescent="0.3">
      <c r="A20">
        <v>45.04</v>
      </c>
      <c r="B20">
        <v>1911</v>
      </c>
      <c r="C20">
        <f t="shared" si="0"/>
        <v>0.60976388002552651</v>
      </c>
      <c r="D20">
        <v>0.50917431192660545</v>
      </c>
    </row>
    <row r="21" spans="1:4" x14ac:dyDescent="0.3">
      <c r="A21">
        <v>45.32</v>
      </c>
      <c r="B21">
        <v>3752</v>
      </c>
      <c r="C21">
        <f t="shared" si="0"/>
        <v>1.1971920867900447</v>
      </c>
      <c r="D21">
        <v>1.3702490170380079</v>
      </c>
    </row>
    <row r="22" spans="1:4" x14ac:dyDescent="0.3">
      <c r="A22" t="s">
        <v>46</v>
      </c>
      <c r="B22">
        <v>2864</v>
      </c>
      <c r="C22">
        <f t="shared" si="0"/>
        <v>0.91384811742182515</v>
      </c>
      <c r="D22">
        <v>0.95609436435124506</v>
      </c>
    </row>
    <row r="23" spans="1:4" x14ac:dyDescent="0.3">
      <c r="A23" s="3" t="s">
        <v>47</v>
      </c>
      <c r="B23">
        <v>3587</v>
      </c>
      <c r="C23">
        <f t="shared" si="0"/>
        <v>1.1445437141033823</v>
      </c>
      <c r="D23">
        <v>1.3099606815203146</v>
      </c>
    </row>
    <row r="24" spans="1:4" x14ac:dyDescent="0.3">
      <c r="A24" t="s">
        <v>48</v>
      </c>
      <c r="B24">
        <v>2996</v>
      </c>
      <c r="C24">
        <f t="shared" si="0"/>
        <v>0.95596681557115504</v>
      </c>
      <c r="D24">
        <v>1</v>
      </c>
    </row>
    <row r="25" spans="1:4" x14ac:dyDescent="0.3">
      <c r="A25" t="s">
        <v>49</v>
      </c>
      <c r="B25">
        <v>1999</v>
      </c>
      <c r="C25">
        <f t="shared" si="0"/>
        <v>0.63784301212507977</v>
      </c>
      <c r="D25">
        <v>0.55766710353866322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9.19.20_bead_antigen_emi_varian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2020-09-21T20:41:46Z</dcterms:created>
  <dcterms:modified xsi:type="dcterms:W3CDTF">2020-09-21T20:41:46Z</dcterms:modified>
</cp:coreProperties>
</file>