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8_{939F7506-0558-40B0-AB24-585B6FE112DC}" xr6:coauthVersionLast="45" xr6:coauthVersionMax="45" xr10:uidLastSave="{00000000-0000-0000-0000-000000000000}"/>
  <bookViews>
    <workbookView xWindow="-108" yWindow="-108" windowWidth="23256" windowHeight="12576" activeTab="1"/>
  </bookViews>
  <sheets>
    <sheet name="9.2.20_bead_smp_emi_variants_r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D3" i="2" s="1"/>
  <c r="C4" i="2"/>
  <c r="C5" i="2"/>
  <c r="C6" i="2"/>
  <c r="C7" i="2"/>
  <c r="D7" i="2" s="1"/>
  <c r="C8" i="2"/>
  <c r="C9" i="2"/>
  <c r="C10" i="2"/>
  <c r="C11" i="2"/>
  <c r="D11" i="2" s="1"/>
  <c r="C12" i="2"/>
  <c r="C13" i="2"/>
  <c r="C14" i="2"/>
  <c r="C15" i="2"/>
  <c r="D15" i="2" s="1"/>
  <c r="C16" i="2"/>
  <c r="C17" i="2"/>
  <c r="C18" i="2"/>
  <c r="C19" i="2"/>
  <c r="D19" i="2" s="1"/>
  <c r="C20" i="2"/>
  <c r="C21" i="2"/>
  <c r="C22" i="2"/>
  <c r="C23" i="2"/>
  <c r="D23" i="2" s="1"/>
  <c r="C24" i="2"/>
  <c r="C25" i="2"/>
  <c r="C2" i="2"/>
  <c r="D2" i="2" s="1"/>
  <c r="D14" i="2" l="1"/>
  <c r="D10" i="2"/>
  <c r="D6" i="2"/>
  <c r="D18" i="2"/>
  <c r="D25" i="2"/>
  <c r="D21" i="2"/>
  <c r="D17" i="2"/>
  <c r="D13" i="2"/>
  <c r="D9" i="2"/>
  <c r="D5" i="2"/>
  <c r="D22" i="2"/>
  <c r="D24" i="2"/>
  <c r="D20" i="2"/>
  <c r="D16" i="2"/>
  <c r="D12" i="2"/>
  <c r="D8" i="2"/>
  <c r="D4" i="2"/>
</calcChain>
</file>

<file path=xl/sharedStrings.xml><?xml version="1.0" encoding="utf-8"?>
<sst xmlns="http://schemas.openxmlformats.org/spreadsheetml/2006/main" count="103" uniqueCount="99">
  <si>
    <t>9.2.20_bead_smp_emi_variants_rep1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</si>
  <si>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</si>
  <si>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</si>
  <si>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</si>
  <si>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</si>
  <si>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</si>
  <si>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</si>
  <si>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</si>
  <si>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</si>
  <si>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</si>
  <si>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</si>
  <si>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</si>
  <si>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</si>
  <si>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</si>
  <si>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</si>
  <si>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</si>
  <si>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</si>
  <si>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</si>
  <si>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</si>
  <si>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</si>
  <si>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</si>
  <si>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</si>
  <si>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</si>
  <si>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</si>
  <si>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</si>
  <si>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</si>
  <si>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</si>
  <si>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</si>
  <si>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</si>
  <si>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</si>
  <si>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</si>
  <si>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</si>
  <si>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</si>
  <si>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</si>
  <si>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</si>
  <si>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</si>
  <si>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</si>
  <si>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</si>
  <si>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</si>
  <si>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</si>
  <si>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</si>
  <si>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SMP Median MFI</t>
  </si>
  <si>
    <t>Emi</t>
  </si>
  <si>
    <t>EM01</t>
  </si>
  <si>
    <t>EM02</t>
  </si>
  <si>
    <t>EM04</t>
  </si>
  <si>
    <t>EM13</t>
  </si>
  <si>
    <t>Elot</t>
  </si>
  <si>
    <t>Ixe</t>
  </si>
  <si>
    <t>WT</t>
  </si>
  <si>
    <t>14-53</t>
  </si>
  <si>
    <t>27-02</t>
  </si>
  <si>
    <t>43-01</t>
  </si>
  <si>
    <t>43-06</t>
  </si>
  <si>
    <t>45-02</t>
  </si>
  <si>
    <t>OVA</t>
  </si>
  <si>
    <t>E14-15</t>
  </si>
  <si>
    <t>E14-19</t>
  </si>
  <si>
    <t>E14-25</t>
  </si>
  <si>
    <t>E14-29</t>
  </si>
  <si>
    <t>E14-30</t>
  </si>
  <si>
    <t>E14-40</t>
  </si>
  <si>
    <t>E14-53</t>
  </si>
  <si>
    <t>E14-60</t>
  </si>
  <si>
    <t>E18-05</t>
  </si>
  <si>
    <t>E27-03</t>
  </si>
  <si>
    <t>E27-05</t>
  </si>
  <si>
    <t>E27-08</t>
  </si>
  <si>
    <t>E35-12</t>
  </si>
  <si>
    <t>E43-01</t>
  </si>
  <si>
    <t>E43-07</t>
  </si>
  <si>
    <t>E43-11</t>
  </si>
  <si>
    <t>E45-09</t>
  </si>
  <si>
    <t>E45-11</t>
  </si>
  <si>
    <t>EM-08</t>
  </si>
  <si>
    <t>E39-09</t>
  </si>
  <si>
    <t>E43-06</t>
  </si>
  <si>
    <t>E45-02</t>
  </si>
  <si>
    <t>E45-04</t>
  </si>
  <si>
    <t>EM-02</t>
  </si>
  <si>
    <t>E14-03</t>
  </si>
  <si>
    <t>E14-04</t>
  </si>
  <si>
    <t>E14-18</t>
  </si>
  <si>
    <t>E14-20</t>
  </si>
  <si>
    <t>E14-23</t>
  </si>
  <si>
    <t>E14-27</t>
  </si>
  <si>
    <t>E14-56</t>
  </si>
  <si>
    <t>E18-14</t>
  </si>
  <si>
    <t>E18-30</t>
  </si>
  <si>
    <t>E27-01</t>
  </si>
  <si>
    <t>E27-10</t>
  </si>
  <si>
    <t>E35-07</t>
  </si>
  <si>
    <t>E37-12</t>
  </si>
  <si>
    <t>E39-10</t>
  </si>
  <si>
    <t>E39-11</t>
  </si>
  <si>
    <t>E41-04</t>
  </si>
  <si>
    <t>E43-03</t>
  </si>
  <si>
    <t>E45-06</t>
  </si>
  <si>
    <t>EM-01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</si>
</sst>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SMP</c:v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Emi</c:v>
                </c:pt>
                <c:pt idx="1">
                  <c:v>14.53</c:v>
                </c:pt>
                <c:pt idx="2">
                  <c:v>14.56</c:v>
                </c:pt>
                <c:pt idx="3">
                  <c:v>18.06</c:v>
                </c:pt>
                <c:pt idx="4">
                  <c:v>18.14</c:v>
                </c:pt>
                <c:pt idx="5">
                  <c:v>24.32</c:v>
                </c:pt>
                <c:pt idx="6">
                  <c:v>27.02</c:v>
                </c:pt>
                <c:pt idx="7">
                  <c:v>27.1</c:v>
                </c:pt>
                <c:pt idx="8">
                  <c:v>27.22</c:v>
                </c:pt>
                <c:pt idx="9">
                  <c:v>27.32</c:v>
                </c:pt>
                <c:pt idx="10">
                  <c:v>43.01</c:v>
                </c:pt>
                <c:pt idx="11">
                  <c:v>43.06</c:v>
                </c:pt>
                <c:pt idx="12">
                  <c:v>43.14</c:v>
                </c:pt>
                <c:pt idx="13">
                  <c:v>43.2</c:v>
                </c:pt>
                <c:pt idx="14">
                  <c:v>43.23</c:v>
                </c:pt>
                <c:pt idx="15">
                  <c:v>45.02</c:v>
                </c:pt>
                <c:pt idx="16">
                  <c:v>45.04</c:v>
                </c:pt>
                <c:pt idx="17">
                  <c:v>45.32</c:v>
                </c:pt>
                <c:pt idx="18">
                  <c:v>EM01</c:v>
                </c:pt>
                <c:pt idx="19">
                  <c:v>EM02</c:v>
                </c:pt>
                <c:pt idx="20">
                  <c:v>EM04</c:v>
                </c:pt>
                <c:pt idx="21">
                  <c:v>EM13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1</c:v>
                </c:pt>
                <c:pt idx="1">
                  <c:v>8.345264880343628E-2</c:v>
                </c:pt>
                <c:pt idx="2">
                  <c:v>5.9521374514215589E-2</c:v>
                </c:pt>
                <c:pt idx="3">
                  <c:v>0.10104315811004297</c:v>
                </c:pt>
                <c:pt idx="4">
                  <c:v>1.329515238290039E-2</c:v>
                </c:pt>
                <c:pt idx="5">
                  <c:v>9.1838821844958063E-2</c:v>
                </c:pt>
                <c:pt idx="6">
                  <c:v>0.95581918592759252</c:v>
                </c:pt>
                <c:pt idx="7">
                  <c:v>8.345264880343628E-2</c:v>
                </c:pt>
                <c:pt idx="8">
                  <c:v>1</c:v>
                </c:pt>
                <c:pt idx="9">
                  <c:v>0.83452648803436291</c:v>
                </c:pt>
                <c:pt idx="10">
                  <c:v>0.95581918592759252</c:v>
                </c:pt>
                <c:pt idx="11">
                  <c:v>0.91347923910820217</c:v>
                </c:pt>
                <c:pt idx="12">
                  <c:v>0.2802209040703621</c:v>
                </c:pt>
                <c:pt idx="13">
                  <c:v>8.7543464921251798E-2</c:v>
                </c:pt>
                <c:pt idx="14">
                  <c:v>0.95581918592759252</c:v>
                </c:pt>
                <c:pt idx="15">
                  <c:v>0.23317651871548375</c:v>
                </c:pt>
                <c:pt idx="16">
                  <c:v>0.1163837185518511</c:v>
                </c:pt>
                <c:pt idx="17">
                  <c:v>0.60769073430149323</c:v>
                </c:pt>
                <c:pt idx="18">
                  <c:v>0.55491920638167325</c:v>
                </c:pt>
                <c:pt idx="19">
                  <c:v>0.7285743505829414</c:v>
                </c:pt>
                <c:pt idx="20">
                  <c:v>0.79750460216813257</c:v>
                </c:pt>
                <c:pt idx="21">
                  <c:v>0.95581918592759252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8-45B2-86C9-7801500CA673}"/>
            </c:ext>
          </c:extLst>
        </c:ser>
        <c:ser>
          <c:idx val="1"/>
          <c:order val="1"/>
          <c:tx>
            <c:v>Ovalbumin</c:v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Emi</c:v>
                </c:pt>
                <c:pt idx="1">
                  <c:v>14.53</c:v>
                </c:pt>
                <c:pt idx="2">
                  <c:v>14.56</c:v>
                </c:pt>
                <c:pt idx="3">
                  <c:v>18.06</c:v>
                </c:pt>
                <c:pt idx="4">
                  <c:v>18.14</c:v>
                </c:pt>
                <c:pt idx="5">
                  <c:v>24.32</c:v>
                </c:pt>
                <c:pt idx="6">
                  <c:v>27.02</c:v>
                </c:pt>
                <c:pt idx="7">
                  <c:v>27.1</c:v>
                </c:pt>
                <c:pt idx="8">
                  <c:v>27.22</c:v>
                </c:pt>
                <c:pt idx="9">
                  <c:v>27.32</c:v>
                </c:pt>
                <c:pt idx="10">
                  <c:v>43.01</c:v>
                </c:pt>
                <c:pt idx="11">
                  <c:v>43.06</c:v>
                </c:pt>
                <c:pt idx="12">
                  <c:v>43.14</c:v>
                </c:pt>
                <c:pt idx="13">
                  <c:v>43.2</c:v>
                </c:pt>
                <c:pt idx="14">
                  <c:v>43.23</c:v>
                </c:pt>
                <c:pt idx="15">
                  <c:v>45.02</c:v>
                </c:pt>
                <c:pt idx="16">
                  <c:v>45.04</c:v>
                </c:pt>
                <c:pt idx="17">
                  <c:v>45.32</c:v>
                </c:pt>
                <c:pt idx="18">
                  <c:v>EM01</c:v>
                </c:pt>
                <c:pt idx="19">
                  <c:v>EM02</c:v>
                </c:pt>
                <c:pt idx="20">
                  <c:v>EM04</c:v>
                </c:pt>
                <c:pt idx="21">
                  <c:v>EM13</c:v>
                </c:pt>
              </c:strCache>
            </c: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1</c:v>
                </c:pt>
                <c:pt idx="1">
                  <c:v>0.58209279599999997</c:v>
                </c:pt>
                <c:pt idx="6">
                  <c:v>1.144735412</c:v>
                </c:pt>
                <c:pt idx="10">
                  <c:v>0.95599261099999999</c:v>
                </c:pt>
                <c:pt idx="11">
                  <c:v>0.95599261099999999</c:v>
                </c:pt>
                <c:pt idx="15">
                  <c:v>0.44398565699999998</c:v>
                </c:pt>
                <c:pt idx="19">
                  <c:v>0.63707486700000004</c:v>
                </c:pt>
                <c:pt idx="20">
                  <c:v>0.44398565699999998</c:v>
                </c:pt>
                <c:pt idx="21">
                  <c:v>0.48592850199999998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8-45B2-86C9-7801500C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3"/>
        <c:axId val="1001928928"/>
        <c:axId val="1001924008"/>
      </c:barChart>
      <c:catAx>
        <c:axId val="10019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1001924008"/>
        <c:crosses val="autoZero"/>
        <c:auto val="1"/>
        <c:lblAlgn val="ctr"/>
        <c:lblOffset val="100"/>
        <c:noMultiLvlLbl val="0"/>
      </c:catAx>
      <c:valAx>
        <c:axId val="1001924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/>
                  <a:t>WT Normalized Reagent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100192892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6</xdr:row>
      <xdr:rowOff>133350</xdr:rowOff>
    </xdr:from>
    <xdr:to>
      <xdr:col>18</xdr:col>
      <xdr:colOff>342900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850CB-4660-4A0F-A857-6E1B8A05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1334</v>
      </c>
      <c r="E3">
        <v>4914</v>
      </c>
      <c r="F3">
        <v>1300.27</v>
      </c>
      <c r="G3">
        <v>4762.05</v>
      </c>
      <c r="H3" s="1">
        <v>0.77259999999999995</v>
      </c>
      <c r="I3" s="1">
        <v>1</v>
      </c>
      <c r="J3">
        <v>5000</v>
      </c>
      <c r="K3">
        <v>86</v>
      </c>
      <c r="L3">
        <v>93</v>
      </c>
      <c r="M3">
        <v>85.35</v>
      </c>
      <c r="N3">
        <v>93.21</v>
      </c>
      <c r="O3" s="1">
        <v>0.77259999999999995</v>
      </c>
      <c r="P3" s="1">
        <v>0.77259999999999995</v>
      </c>
    </row>
    <row r="4" spans="1:16" x14ac:dyDescent="0.3">
      <c r="A4" t="s">
        <v>18</v>
      </c>
      <c r="C4">
        <v>5000</v>
      </c>
      <c r="D4">
        <v>1747</v>
      </c>
      <c r="E4">
        <v>4914</v>
      </c>
      <c r="F4">
        <v>1734.35</v>
      </c>
      <c r="G4">
        <v>4576.57</v>
      </c>
      <c r="H4" s="1">
        <v>0.63429999999999997</v>
      </c>
      <c r="I4" s="1">
        <v>1</v>
      </c>
      <c r="J4">
        <v>5000</v>
      </c>
      <c r="K4">
        <v>87</v>
      </c>
      <c r="L4">
        <v>90</v>
      </c>
      <c r="M4">
        <v>86.24</v>
      </c>
      <c r="N4">
        <v>90.55</v>
      </c>
      <c r="O4" s="1">
        <v>0.63429999999999997</v>
      </c>
      <c r="P4" s="1">
        <v>0.63429999999999997</v>
      </c>
    </row>
    <row r="5" spans="1:16" x14ac:dyDescent="0.3">
      <c r="A5" t="s">
        <v>19</v>
      </c>
      <c r="C5">
        <v>5000</v>
      </c>
      <c r="D5">
        <v>2091</v>
      </c>
      <c r="E5">
        <v>594</v>
      </c>
      <c r="F5">
        <v>2089.91</v>
      </c>
      <c r="G5">
        <v>643.12</v>
      </c>
      <c r="H5" s="1">
        <v>0.64880000000000004</v>
      </c>
      <c r="I5" s="1">
        <v>1</v>
      </c>
      <c r="J5">
        <v>5000</v>
      </c>
      <c r="K5">
        <v>86</v>
      </c>
      <c r="L5">
        <v>89</v>
      </c>
      <c r="M5">
        <v>85.47</v>
      </c>
      <c r="N5">
        <v>88.99</v>
      </c>
      <c r="O5" s="1">
        <v>0.64880000000000004</v>
      </c>
      <c r="P5" s="1">
        <v>0.64880000000000004</v>
      </c>
    </row>
    <row r="6" spans="1:16" x14ac:dyDescent="0.3">
      <c r="A6" t="s">
        <v>20</v>
      </c>
      <c r="C6">
        <v>5000</v>
      </c>
      <c r="D6">
        <v>1219</v>
      </c>
      <c r="E6">
        <v>25</v>
      </c>
      <c r="F6">
        <v>1203.77</v>
      </c>
      <c r="G6">
        <v>45.33</v>
      </c>
      <c r="H6" s="1">
        <v>0.90580000000000005</v>
      </c>
      <c r="I6" s="1">
        <v>1</v>
      </c>
      <c r="J6">
        <v>5000</v>
      </c>
      <c r="K6">
        <v>86</v>
      </c>
      <c r="L6">
        <v>88</v>
      </c>
      <c r="M6">
        <v>85.59</v>
      </c>
      <c r="N6">
        <v>88.49</v>
      </c>
      <c r="O6" s="1">
        <v>0.90580000000000005</v>
      </c>
      <c r="P6" s="1">
        <v>0.90580000000000005</v>
      </c>
    </row>
    <row r="7" spans="1:16" x14ac:dyDescent="0.3">
      <c r="A7" t="s">
        <v>21</v>
      </c>
      <c r="C7">
        <v>5000</v>
      </c>
      <c r="D7">
        <v>1999</v>
      </c>
      <c r="E7">
        <v>433</v>
      </c>
      <c r="F7">
        <v>1948.44</v>
      </c>
      <c r="G7">
        <v>481.69</v>
      </c>
      <c r="H7" s="1">
        <v>0.81730000000000003</v>
      </c>
      <c r="I7" s="1">
        <v>1</v>
      </c>
      <c r="J7">
        <v>5000</v>
      </c>
      <c r="K7">
        <v>86</v>
      </c>
      <c r="L7">
        <v>89</v>
      </c>
      <c r="M7">
        <v>85.95</v>
      </c>
      <c r="N7">
        <v>89.11</v>
      </c>
      <c r="O7" s="1">
        <v>0.81730000000000003</v>
      </c>
      <c r="P7" s="1">
        <v>0.81730000000000003</v>
      </c>
    </row>
    <row r="8" spans="1:16" x14ac:dyDescent="0.3">
      <c r="A8" t="s">
        <v>22</v>
      </c>
      <c r="C8">
        <v>5000</v>
      </c>
      <c r="D8">
        <v>1459</v>
      </c>
      <c r="E8">
        <v>4105</v>
      </c>
      <c r="F8">
        <v>1459.08</v>
      </c>
      <c r="G8">
        <v>3906.58</v>
      </c>
      <c r="H8" s="1">
        <v>0.6492</v>
      </c>
      <c r="I8" s="1">
        <v>1</v>
      </c>
      <c r="J8">
        <v>5000</v>
      </c>
      <c r="K8">
        <v>86</v>
      </c>
      <c r="L8">
        <v>90</v>
      </c>
      <c r="M8">
        <v>85.77</v>
      </c>
      <c r="N8">
        <v>90.11</v>
      </c>
      <c r="O8" s="1">
        <v>0.6492</v>
      </c>
      <c r="P8" s="1">
        <v>0.6492</v>
      </c>
    </row>
    <row r="9" spans="1:16" x14ac:dyDescent="0.3">
      <c r="A9" t="s">
        <v>23</v>
      </c>
      <c r="C9">
        <v>5000</v>
      </c>
      <c r="D9">
        <v>1999</v>
      </c>
      <c r="E9">
        <v>2996</v>
      </c>
      <c r="F9">
        <v>1990.65</v>
      </c>
      <c r="G9">
        <v>2845.77</v>
      </c>
      <c r="H9" s="1">
        <v>0.60050000000000003</v>
      </c>
      <c r="I9" s="1">
        <v>1</v>
      </c>
      <c r="J9">
        <v>5000</v>
      </c>
      <c r="K9">
        <v>87</v>
      </c>
      <c r="L9">
        <v>90</v>
      </c>
      <c r="M9">
        <v>86.15</v>
      </c>
      <c r="N9">
        <v>89.79</v>
      </c>
      <c r="O9" s="1">
        <v>0.60050000000000003</v>
      </c>
      <c r="P9" s="1">
        <v>0.60050000000000003</v>
      </c>
    </row>
    <row r="10" spans="1:16" x14ac:dyDescent="0.3">
      <c r="A10" t="s">
        <v>24</v>
      </c>
      <c r="C10">
        <v>5000</v>
      </c>
      <c r="D10">
        <v>1596</v>
      </c>
      <c r="E10">
        <v>5376</v>
      </c>
      <c r="F10">
        <v>1619.87</v>
      </c>
      <c r="G10">
        <v>5099.83</v>
      </c>
      <c r="H10" s="1">
        <v>0.74919999999999998</v>
      </c>
      <c r="I10" s="1">
        <v>1</v>
      </c>
      <c r="J10">
        <v>5000</v>
      </c>
      <c r="K10">
        <v>87</v>
      </c>
      <c r="L10">
        <v>90</v>
      </c>
      <c r="M10">
        <v>86.49</v>
      </c>
      <c r="N10">
        <v>90.42</v>
      </c>
      <c r="O10" s="1">
        <v>0.74919999999999998</v>
      </c>
      <c r="P10" s="1">
        <v>0.74919999999999998</v>
      </c>
    </row>
    <row r="11" spans="1:16" x14ac:dyDescent="0.3">
      <c r="A11" t="s">
        <v>25</v>
      </c>
      <c r="C11">
        <v>5000</v>
      </c>
      <c r="D11">
        <v>2618</v>
      </c>
      <c r="E11">
        <v>316</v>
      </c>
      <c r="F11">
        <v>2637.58</v>
      </c>
      <c r="G11">
        <v>366.8</v>
      </c>
      <c r="H11" s="1">
        <v>0.82140000000000002</v>
      </c>
      <c r="I11" s="1">
        <v>1</v>
      </c>
      <c r="J11">
        <v>5000</v>
      </c>
      <c r="K11">
        <v>86</v>
      </c>
      <c r="L11">
        <v>90</v>
      </c>
      <c r="M11">
        <v>85.9</v>
      </c>
      <c r="N11">
        <v>89.66</v>
      </c>
      <c r="O11" s="1">
        <v>0.82140000000000002</v>
      </c>
      <c r="P11" s="1">
        <v>0.82140000000000002</v>
      </c>
    </row>
    <row r="12" spans="1:16" x14ac:dyDescent="0.3">
      <c r="A12" t="s">
        <v>26</v>
      </c>
      <c r="C12">
        <v>5000</v>
      </c>
      <c r="D12">
        <v>1827</v>
      </c>
      <c r="E12">
        <v>4698</v>
      </c>
      <c r="F12">
        <v>1789.82</v>
      </c>
      <c r="G12">
        <v>4386.74</v>
      </c>
      <c r="H12" s="1">
        <v>0.73780000000000001</v>
      </c>
      <c r="I12" s="1">
        <v>1</v>
      </c>
      <c r="J12">
        <v>5000</v>
      </c>
      <c r="K12">
        <v>87</v>
      </c>
      <c r="L12">
        <v>91</v>
      </c>
      <c r="M12">
        <v>86.4</v>
      </c>
      <c r="N12">
        <v>90.58</v>
      </c>
      <c r="O12" s="1">
        <v>0.73780000000000001</v>
      </c>
      <c r="P12" s="1">
        <v>0.73780000000000001</v>
      </c>
    </row>
    <row r="13" spans="1:16" x14ac:dyDescent="0.3">
      <c r="A13" t="s">
        <v>27</v>
      </c>
      <c r="C13">
        <v>5000</v>
      </c>
      <c r="D13">
        <v>1827</v>
      </c>
      <c r="E13">
        <v>2738</v>
      </c>
      <c r="F13">
        <v>1767.66</v>
      </c>
      <c r="G13">
        <v>2675.71</v>
      </c>
      <c r="H13" s="1">
        <v>0.68440000000000001</v>
      </c>
      <c r="I13" s="1">
        <v>1</v>
      </c>
      <c r="J13">
        <v>5000</v>
      </c>
      <c r="K13">
        <v>86</v>
      </c>
      <c r="L13">
        <v>90</v>
      </c>
      <c r="M13">
        <v>85.82</v>
      </c>
      <c r="N13">
        <v>90.02</v>
      </c>
      <c r="O13" s="1">
        <v>0.68440000000000001</v>
      </c>
      <c r="P13" s="1">
        <v>0.68440000000000001</v>
      </c>
    </row>
    <row r="14" spans="1:16" x14ac:dyDescent="0.3">
      <c r="A14" t="s">
        <v>28</v>
      </c>
      <c r="C14">
        <v>5000</v>
      </c>
      <c r="D14">
        <v>2187</v>
      </c>
      <c r="E14">
        <v>519</v>
      </c>
      <c r="F14">
        <v>2191.4699999999998</v>
      </c>
      <c r="G14">
        <v>553.95000000000005</v>
      </c>
      <c r="H14" s="1">
        <v>0.88560000000000005</v>
      </c>
      <c r="I14" s="1">
        <v>1</v>
      </c>
      <c r="J14">
        <v>5000</v>
      </c>
      <c r="K14">
        <v>86</v>
      </c>
      <c r="L14">
        <v>89</v>
      </c>
      <c r="M14">
        <v>85.55</v>
      </c>
      <c r="N14">
        <v>89.19</v>
      </c>
      <c r="O14" s="1">
        <v>0.88560000000000005</v>
      </c>
      <c r="P14" s="1">
        <v>0.88560000000000005</v>
      </c>
    </row>
    <row r="15" spans="1:16" x14ac:dyDescent="0.3">
      <c r="A15" t="s">
        <v>29</v>
      </c>
      <c r="C15">
        <v>5000</v>
      </c>
      <c r="D15">
        <v>1911</v>
      </c>
      <c r="E15">
        <v>4491</v>
      </c>
      <c r="F15">
        <v>1867.05</v>
      </c>
      <c r="G15">
        <v>4278.4399999999996</v>
      </c>
      <c r="H15" s="1">
        <v>0.81389999999999996</v>
      </c>
      <c r="I15" s="1">
        <v>1</v>
      </c>
      <c r="J15">
        <v>5000</v>
      </c>
      <c r="K15">
        <v>86</v>
      </c>
      <c r="L15">
        <v>91</v>
      </c>
      <c r="M15">
        <v>85.84</v>
      </c>
      <c r="N15">
        <v>90.65</v>
      </c>
      <c r="O15" s="1">
        <v>0.81389999999999996</v>
      </c>
      <c r="P15" s="1">
        <v>0.81389999999999996</v>
      </c>
    </row>
    <row r="16" spans="1:16" x14ac:dyDescent="0.3">
      <c r="A16" t="s">
        <v>30</v>
      </c>
      <c r="C16">
        <v>5000</v>
      </c>
      <c r="D16">
        <v>2091</v>
      </c>
      <c r="E16">
        <v>3587</v>
      </c>
      <c r="F16">
        <v>2091.5300000000002</v>
      </c>
      <c r="G16">
        <v>3441.05</v>
      </c>
      <c r="H16" s="1">
        <v>0.79400000000000004</v>
      </c>
      <c r="I16" s="1">
        <v>1</v>
      </c>
      <c r="J16">
        <v>5000</v>
      </c>
      <c r="K16">
        <v>87</v>
      </c>
      <c r="L16">
        <v>90</v>
      </c>
      <c r="M16">
        <v>86.41</v>
      </c>
      <c r="N16">
        <v>90.34</v>
      </c>
      <c r="O16" s="1">
        <v>0.79400000000000004</v>
      </c>
      <c r="P16" s="1">
        <v>0.79400000000000004</v>
      </c>
    </row>
    <row r="17" spans="1:16" x14ac:dyDescent="0.3">
      <c r="A17" t="s">
        <v>31</v>
      </c>
      <c r="C17">
        <v>5000</v>
      </c>
      <c r="D17">
        <v>1747</v>
      </c>
      <c r="E17">
        <v>90</v>
      </c>
      <c r="F17">
        <v>1714.62</v>
      </c>
      <c r="G17">
        <v>132.1</v>
      </c>
      <c r="H17" s="1">
        <v>0.89570000000000005</v>
      </c>
      <c r="I17" s="1">
        <v>1</v>
      </c>
      <c r="J17">
        <v>5000</v>
      </c>
      <c r="K17">
        <v>86</v>
      </c>
      <c r="L17">
        <v>89</v>
      </c>
      <c r="M17">
        <v>86.03</v>
      </c>
      <c r="N17">
        <v>88.79</v>
      </c>
      <c r="O17" s="1">
        <v>0.89570000000000005</v>
      </c>
      <c r="P17" s="1">
        <v>0.89570000000000005</v>
      </c>
    </row>
    <row r="18" spans="1:16" x14ac:dyDescent="0.3">
      <c r="A18" t="s">
        <v>32</v>
      </c>
      <c r="C18">
        <v>5000</v>
      </c>
      <c r="D18">
        <v>1999</v>
      </c>
      <c r="E18">
        <v>1395</v>
      </c>
      <c r="F18">
        <v>1997.79</v>
      </c>
      <c r="G18">
        <v>1325.94</v>
      </c>
      <c r="H18" s="1">
        <v>0.80669999999999997</v>
      </c>
      <c r="I18" s="1">
        <v>1</v>
      </c>
      <c r="J18">
        <v>5000</v>
      </c>
      <c r="K18">
        <v>86</v>
      </c>
      <c r="L18">
        <v>90</v>
      </c>
      <c r="M18">
        <v>85.5</v>
      </c>
      <c r="N18">
        <v>89.58</v>
      </c>
      <c r="O18" s="1">
        <v>0.80669999999999997</v>
      </c>
      <c r="P18" s="1">
        <v>0.80669999999999997</v>
      </c>
    </row>
    <row r="19" spans="1:16" x14ac:dyDescent="0.3">
      <c r="A19" t="s">
        <v>33</v>
      </c>
      <c r="C19">
        <v>5000</v>
      </c>
      <c r="D19">
        <v>1827</v>
      </c>
      <c r="E19">
        <v>3924</v>
      </c>
      <c r="F19">
        <v>1776.87</v>
      </c>
      <c r="G19">
        <v>3701.47</v>
      </c>
      <c r="H19" s="1">
        <v>0.81710000000000005</v>
      </c>
      <c r="I19" s="1">
        <v>1</v>
      </c>
      <c r="J19">
        <v>5000</v>
      </c>
      <c r="K19">
        <v>85</v>
      </c>
      <c r="L19">
        <v>90</v>
      </c>
      <c r="M19">
        <v>85.42</v>
      </c>
      <c r="N19">
        <v>89.75</v>
      </c>
      <c r="O19" s="1">
        <v>0.81710000000000005</v>
      </c>
      <c r="P19" s="1">
        <v>0.81710000000000005</v>
      </c>
    </row>
    <row r="20" spans="1:16" x14ac:dyDescent="0.3">
      <c r="A20" t="s">
        <v>34</v>
      </c>
      <c r="C20">
        <v>5000</v>
      </c>
      <c r="D20">
        <v>1999</v>
      </c>
      <c r="E20">
        <v>474</v>
      </c>
      <c r="F20">
        <v>1982.44</v>
      </c>
      <c r="G20">
        <v>503.79</v>
      </c>
      <c r="H20" s="1">
        <v>0.84950000000000003</v>
      </c>
      <c r="I20" s="1">
        <v>1</v>
      </c>
      <c r="J20">
        <v>5000</v>
      </c>
      <c r="K20">
        <v>86</v>
      </c>
      <c r="L20">
        <v>89</v>
      </c>
      <c r="M20">
        <v>86.13</v>
      </c>
      <c r="N20">
        <v>89.04</v>
      </c>
      <c r="O20" s="1">
        <v>0.84950000000000003</v>
      </c>
      <c r="P20" s="1">
        <v>0.84950000000000003</v>
      </c>
    </row>
    <row r="21" spans="1:16" x14ac:dyDescent="0.3">
      <c r="A21" t="s">
        <v>35</v>
      </c>
      <c r="C21">
        <v>5000</v>
      </c>
      <c r="D21">
        <v>2091</v>
      </c>
      <c r="E21">
        <v>453</v>
      </c>
      <c r="F21">
        <v>2087.8000000000002</v>
      </c>
      <c r="G21">
        <v>459.9</v>
      </c>
      <c r="H21" s="1">
        <v>0.88500000000000001</v>
      </c>
      <c r="I21" s="1">
        <v>1</v>
      </c>
      <c r="J21">
        <v>5000</v>
      </c>
      <c r="K21">
        <v>86</v>
      </c>
      <c r="L21">
        <v>89</v>
      </c>
      <c r="M21">
        <v>86.16</v>
      </c>
      <c r="N21">
        <v>88.93</v>
      </c>
      <c r="O21" s="1">
        <v>0.88500000000000001</v>
      </c>
      <c r="P21" s="1">
        <v>0.88500000000000001</v>
      </c>
    </row>
    <row r="22" spans="1:16" x14ac:dyDescent="0.3">
      <c r="A22" t="s">
        <v>36</v>
      </c>
      <c r="C22">
        <v>5000</v>
      </c>
      <c r="D22">
        <v>1670</v>
      </c>
      <c r="E22">
        <v>4698</v>
      </c>
      <c r="F22">
        <v>1679.05</v>
      </c>
      <c r="G22">
        <v>4342.04</v>
      </c>
      <c r="H22" s="1">
        <v>0.83189999999999997</v>
      </c>
      <c r="I22" s="1">
        <v>1</v>
      </c>
      <c r="J22">
        <v>5000</v>
      </c>
      <c r="K22">
        <v>87</v>
      </c>
      <c r="L22">
        <v>90</v>
      </c>
      <c r="M22">
        <v>86.02</v>
      </c>
      <c r="N22">
        <v>90.18</v>
      </c>
      <c r="O22" s="1">
        <v>0.83189999999999997</v>
      </c>
      <c r="P22" s="1">
        <v>0.83189999999999997</v>
      </c>
    </row>
    <row r="23" spans="1:16" x14ac:dyDescent="0.3">
      <c r="A23" t="s">
        <v>37</v>
      </c>
      <c r="C23">
        <v>5000</v>
      </c>
      <c r="D23">
        <v>1596</v>
      </c>
      <c r="E23">
        <v>4698</v>
      </c>
      <c r="F23">
        <v>1615.55</v>
      </c>
      <c r="G23">
        <v>4541.5600000000004</v>
      </c>
      <c r="H23" s="1">
        <v>0.85970000000000002</v>
      </c>
      <c r="I23" s="1">
        <v>1</v>
      </c>
      <c r="J23">
        <v>5000</v>
      </c>
      <c r="K23">
        <v>86</v>
      </c>
      <c r="L23">
        <v>90</v>
      </c>
      <c r="M23">
        <v>86.2</v>
      </c>
      <c r="N23">
        <v>90.46</v>
      </c>
      <c r="O23" s="1">
        <v>0.85970000000000002</v>
      </c>
      <c r="P23" s="1">
        <v>0.85970000000000002</v>
      </c>
    </row>
    <row r="24" spans="1:16" x14ac:dyDescent="0.3">
      <c r="A24" t="s">
        <v>38</v>
      </c>
      <c r="C24">
        <v>5000</v>
      </c>
      <c r="D24">
        <v>1670</v>
      </c>
      <c r="E24">
        <v>4698</v>
      </c>
      <c r="F24">
        <v>1688.9</v>
      </c>
      <c r="G24">
        <v>4372.3599999999997</v>
      </c>
      <c r="H24" s="1">
        <v>0.84199999999999997</v>
      </c>
      <c r="I24" s="1">
        <v>1</v>
      </c>
      <c r="J24">
        <v>5000</v>
      </c>
      <c r="K24">
        <v>86</v>
      </c>
      <c r="L24">
        <v>90</v>
      </c>
      <c r="M24">
        <v>86.05</v>
      </c>
      <c r="N24">
        <v>90.46</v>
      </c>
      <c r="O24" s="1">
        <v>0.84199999999999997</v>
      </c>
      <c r="P24" s="1">
        <v>0.84199999999999997</v>
      </c>
    </row>
    <row r="25" spans="1:16" x14ac:dyDescent="0.3">
      <c r="A25" t="s">
        <v>39</v>
      </c>
      <c r="C25">
        <v>5000</v>
      </c>
      <c r="D25">
        <v>1911</v>
      </c>
      <c r="E25">
        <v>433</v>
      </c>
      <c r="F25">
        <v>1918.47</v>
      </c>
      <c r="G25">
        <v>470.67</v>
      </c>
      <c r="H25" s="1">
        <v>0.84719999999999995</v>
      </c>
      <c r="I25" s="1">
        <v>1</v>
      </c>
      <c r="J25">
        <v>5000</v>
      </c>
      <c r="K25">
        <v>87</v>
      </c>
      <c r="L25">
        <v>89</v>
      </c>
      <c r="M25">
        <v>85.97</v>
      </c>
      <c r="N25">
        <v>89.11</v>
      </c>
      <c r="O25" s="1">
        <v>0.84719999999999995</v>
      </c>
      <c r="P25" s="1">
        <v>0.84719999999999995</v>
      </c>
    </row>
    <row r="26" spans="1:16" x14ac:dyDescent="0.3">
      <c r="A26" t="s">
        <v>40</v>
      </c>
      <c r="C26">
        <v>5000</v>
      </c>
      <c r="D26">
        <v>2091</v>
      </c>
      <c r="E26">
        <v>1165</v>
      </c>
      <c r="F26">
        <v>2090.06</v>
      </c>
      <c r="G26">
        <v>1205.17</v>
      </c>
      <c r="H26" s="1">
        <v>0.83260000000000001</v>
      </c>
      <c r="I26" s="1">
        <v>1</v>
      </c>
      <c r="J26">
        <v>5000</v>
      </c>
      <c r="K26">
        <v>87</v>
      </c>
      <c r="L26">
        <v>90</v>
      </c>
      <c r="M26">
        <v>86.35</v>
      </c>
      <c r="N26">
        <v>89.72</v>
      </c>
      <c r="O26" s="1">
        <v>0.83260000000000001</v>
      </c>
      <c r="P26" s="1">
        <v>0.83260000000000001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2" workbookViewId="0">
      <selection activeCell="H14" sqref="H14:H33"/>
    </sheetView>
  </sheetViews>
  <sheetFormatPr defaultRowHeight="14.4" x14ac:dyDescent="0.3"/>
  <sheetData>
    <row r="1" spans="1:8" x14ac:dyDescent="0.3">
      <c r="B1" t="s">
        <v>41</v>
      </c>
      <c r="H1" t="s">
        <v>55</v>
      </c>
    </row>
    <row r="2" spans="1:8" x14ac:dyDescent="0.3">
      <c r="A2" t="s">
        <v>42</v>
      </c>
      <c r="B2">
        <v>4914</v>
      </c>
      <c r="C2">
        <f>(B2-25)/(5376-25)</f>
        <v>0.91366099794430944</v>
      </c>
      <c r="D2">
        <f>C2/$C$2</f>
        <v>1</v>
      </c>
      <c r="E2">
        <v>1</v>
      </c>
      <c r="G2" t="s">
        <v>49</v>
      </c>
      <c r="H2">
        <v>1</v>
      </c>
    </row>
    <row r="3" spans="1:8" x14ac:dyDescent="0.3">
      <c r="A3">
        <v>14.53</v>
      </c>
      <c r="B3">
        <v>433</v>
      </c>
      <c r="C3">
        <f t="shared" ref="C3:C25" si="0">(B3-25)/(5376-25)</f>
        <v>7.6247430386843576E-2</v>
      </c>
      <c r="D3">
        <f t="shared" ref="D3:D25" si="1">C3/$C$2</f>
        <v>8.345264880343628E-2</v>
      </c>
      <c r="E3">
        <v>0.58209279599999997</v>
      </c>
      <c r="G3" t="s">
        <v>50</v>
      </c>
      <c r="H3">
        <v>0.58209279599999997</v>
      </c>
    </row>
    <row r="4" spans="1:8" x14ac:dyDescent="0.3">
      <c r="A4">
        <v>14.56</v>
      </c>
      <c r="B4">
        <v>316</v>
      </c>
      <c r="C4">
        <f t="shared" si="0"/>
        <v>5.43823584376752E-2</v>
      </c>
      <c r="D4">
        <f t="shared" si="1"/>
        <v>5.9521374514215589E-2</v>
      </c>
      <c r="G4" t="s">
        <v>51</v>
      </c>
      <c r="H4">
        <v>1.144735412</v>
      </c>
    </row>
    <row r="5" spans="1:8" x14ac:dyDescent="0.3">
      <c r="A5">
        <v>18.059999999999999</v>
      </c>
      <c r="B5">
        <v>519</v>
      </c>
      <c r="C5">
        <f t="shared" si="0"/>
        <v>9.2319192674266498E-2</v>
      </c>
      <c r="D5">
        <f t="shared" si="1"/>
        <v>0.10104315811004297</v>
      </c>
      <c r="G5" t="s">
        <v>52</v>
      </c>
      <c r="H5">
        <v>0.95599261099999999</v>
      </c>
    </row>
    <row r="6" spans="1:8" x14ac:dyDescent="0.3">
      <c r="A6">
        <v>18.14</v>
      </c>
      <c r="B6">
        <v>90</v>
      </c>
      <c r="C6">
        <f t="shared" si="0"/>
        <v>1.2147262193982433E-2</v>
      </c>
      <c r="D6">
        <f t="shared" si="1"/>
        <v>1.329515238290039E-2</v>
      </c>
      <c r="G6" s="2" t="s">
        <v>53</v>
      </c>
      <c r="H6" s="2">
        <v>0.95599261099999999</v>
      </c>
    </row>
    <row r="7" spans="1:8" x14ac:dyDescent="0.3">
      <c r="A7">
        <v>24.32</v>
      </c>
      <c r="B7">
        <v>474</v>
      </c>
      <c r="C7">
        <f t="shared" si="0"/>
        <v>8.3909549616894036E-2</v>
      </c>
      <c r="D7">
        <f t="shared" si="1"/>
        <v>9.1838821844958063E-2</v>
      </c>
      <c r="G7" s="2" t="s">
        <v>54</v>
      </c>
      <c r="H7" s="2">
        <v>0.44398565699999998</v>
      </c>
    </row>
    <row r="8" spans="1:8" x14ac:dyDescent="0.3">
      <c r="A8">
        <v>27.02</v>
      </c>
      <c r="B8">
        <v>4698</v>
      </c>
      <c r="C8">
        <f t="shared" si="0"/>
        <v>0.87329471126892166</v>
      </c>
      <c r="D8">
        <f t="shared" si="1"/>
        <v>0.95581918592759252</v>
      </c>
      <c r="E8">
        <v>1.144735412</v>
      </c>
      <c r="G8" s="2" t="s">
        <v>44</v>
      </c>
      <c r="H8" s="2">
        <v>0.63707486700000004</v>
      </c>
    </row>
    <row r="9" spans="1:8" x14ac:dyDescent="0.3">
      <c r="A9">
        <v>27.1</v>
      </c>
      <c r="B9">
        <v>433</v>
      </c>
      <c r="C9">
        <f t="shared" si="0"/>
        <v>7.6247430386843576E-2</v>
      </c>
      <c r="D9">
        <f t="shared" si="1"/>
        <v>8.345264880343628E-2</v>
      </c>
      <c r="G9" s="2" t="s">
        <v>45</v>
      </c>
      <c r="H9" s="2">
        <v>0.44398565699999998</v>
      </c>
    </row>
    <row r="10" spans="1:8" x14ac:dyDescent="0.3">
      <c r="A10">
        <v>27.22</v>
      </c>
      <c r="B10">
        <v>4914</v>
      </c>
      <c r="C10">
        <f t="shared" si="0"/>
        <v>0.91366099794430944</v>
      </c>
      <c r="D10">
        <f t="shared" si="1"/>
        <v>1</v>
      </c>
      <c r="G10" t="s">
        <v>46</v>
      </c>
      <c r="H10">
        <v>0.48592850199999998</v>
      </c>
    </row>
    <row r="11" spans="1:8" x14ac:dyDescent="0.3">
      <c r="A11">
        <v>27.32</v>
      </c>
      <c r="B11">
        <v>4105</v>
      </c>
      <c r="C11">
        <f t="shared" si="0"/>
        <v>0.76247430386843584</v>
      </c>
      <c r="D11">
        <f t="shared" si="1"/>
        <v>0.83452648803436291</v>
      </c>
    </row>
    <row r="12" spans="1:8" x14ac:dyDescent="0.3">
      <c r="A12">
        <v>43.01</v>
      </c>
      <c r="B12">
        <v>4698</v>
      </c>
      <c r="C12">
        <f t="shared" si="0"/>
        <v>0.87329471126892166</v>
      </c>
      <c r="D12">
        <f t="shared" si="1"/>
        <v>0.95581918592759252</v>
      </c>
      <c r="E12">
        <v>0.95599261099999999</v>
      </c>
    </row>
    <row r="13" spans="1:8" x14ac:dyDescent="0.3">
      <c r="A13">
        <v>43.06</v>
      </c>
      <c r="B13">
        <v>4491</v>
      </c>
      <c r="C13">
        <f t="shared" si="0"/>
        <v>0.83461035320500843</v>
      </c>
      <c r="D13">
        <f t="shared" si="1"/>
        <v>0.91347923910820217</v>
      </c>
      <c r="E13" s="2">
        <v>0.95599261099999999</v>
      </c>
    </row>
    <row r="14" spans="1:8" x14ac:dyDescent="0.3">
      <c r="A14">
        <v>43.14</v>
      </c>
      <c r="B14">
        <v>1395</v>
      </c>
      <c r="C14">
        <f t="shared" si="0"/>
        <v>0.25602691085778362</v>
      </c>
      <c r="D14">
        <f t="shared" si="1"/>
        <v>0.2802209040703621</v>
      </c>
      <c r="G14" t="s">
        <v>56</v>
      </c>
      <c r="H14" t="s">
        <v>80</v>
      </c>
    </row>
    <row r="15" spans="1:8" x14ac:dyDescent="0.3">
      <c r="A15">
        <v>43.2</v>
      </c>
      <c r="B15">
        <v>453</v>
      </c>
      <c r="C15">
        <f t="shared" si="0"/>
        <v>7.9985049523453561E-2</v>
      </c>
      <c r="D15">
        <f t="shared" si="1"/>
        <v>8.7543464921251798E-2</v>
      </c>
      <c r="G15" t="s">
        <v>57</v>
      </c>
      <c r="H15" t="s">
        <v>81</v>
      </c>
    </row>
    <row r="16" spans="1:8" x14ac:dyDescent="0.3">
      <c r="A16">
        <v>43.23</v>
      </c>
      <c r="B16">
        <v>4698</v>
      </c>
      <c r="C16">
        <f t="shared" si="0"/>
        <v>0.87329471126892166</v>
      </c>
      <c r="D16">
        <f t="shared" si="1"/>
        <v>0.95581918592759252</v>
      </c>
      <c r="G16" t="s">
        <v>58</v>
      </c>
      <c r="H16" t="s">
        <v>82</v>
      </c>
    </row>
    <row r="17" spans="1:8" x14ac:dyDescent="0.3">
      <c r="A17">
        <v>45.02</v>
      </c>
      <c r="B17">
        <v>1165</v>
      </c>
      <c r="C17">
        <f t="shared" si="0"/>
        <v>0.21304429078676884</v>
      </c>
      <c r="D17">
        <f t="shared" si="1"/>
        <v>0.23317651871548375</v>
      </c>
      <c r="E17" s="2">
        <v>0.44398565699999998</v>
      </c>
      <c r="G17" t="s">
        <v>59</v>
      </c>
      <c r="H17" t="s">
        <v>83</v>
      </c>
    </row>
    <row r="18" spans="1:8" x14ac:dyDescent="0.3">
      <c r="A18">
        <v>45.04</v>
      </c>
      <c r="B18">
        <v>594</v>
      </c>
      <c r="C18">
        <f t="shared" si="0"/>
        <v>0.10633526443655392</v>
      </c>
      <c r="D18">
        <f t="shared" si="1"/>
        <v>0.1163837185518511</v>
      </c>
      <c r="G18" t="s">
        <v>60</v>
      </c>
      <c r="H18" t="s">
        <v>84</v>
      </c>
    </row>
    <row r="19" spans="1:8" x14ac:dyDescent="0.3">
      <c r="A19">
        <v>45.32</v>
      </c>
      <c r="B19">
        <v>2996</v>
      </c>
      <c r="C19">
        <f t="shared" si="0"/>
        <v>0.55522332274341246</v>
      </c>
      <c r="D19">
        <f t="shared" si="1"/>
        <v>0.60769073430149323</v>
      </c>
      <c r="G19" t="s">
        <v>61</v>
      </c>
      <c r="H19" t="s">
        <v>85</v>
      </c>
    </row>
    <row r="20" spans="1:8" x14ac:dyDescent="0.3">
      <c r="A20" t="s">
        <v>43</v>
      </c>
      <c r="B20">
        <v>2738</v>
      </c>
      <c r="C20">
        <f t="shared" si="0"/>
        <v>0.50700803588114374</v>
      </c>
      <c r="D20">
        <f t="shared" si="1"/>
        <v>0.55491920638167325</v>
      </c>
      <c r="G20" s="3" t="s">
        <v>62</v>
      </c>
      <c r="H20" t="s">
        <v>86</v>
      </c>
    </row>
    <row r="21" spans="1:8" x14ac:dyDescent="0.3">
      <c r="A21" t="s">
        <v>44</v>
      </c>
      <c r="B21">
        <v>3587</v>
      </c>
      <c r="C21">
        <f t="shared" si="0"/>
        <v>0.66566996823023739</v>
      </c>
      <c r="D21">
        <f t="shared" si="1"/>
        <v>0.7285743505829414</v>
      </c>
      <c r="E21" s="2">
        <v>0.63707486700000004</v>
      </c>
      <c r="G21" t="s">
        <v>63</v>
      </c>
      <c r="H21" t="s">
        <v>87</v>
      </c>
    </row>
    <row r="22" spans="1:8" x14ac:dyDescent="0.3">
      <c r="A22" t="s">
        <v>45</v>
      </c>
      <c r="B22">
        <v>3924</v>
      </c>
      <c r="C22">
        <f t="shared" si="0"/>
        <v>0.72864885068211549</v>
      </c>
      <c r="D22">
        <f t="shared" si="1"/>
        <v>0.79750460216813257</v>
      </c>
      <c r="E22" s="2">
        <v>0.44398565699999998</v>
      </c>
      <c r="G22" t="s">
        <v>64</v>
      </c>
      <c r="H22" t="s">
        <v>88</v>
      </c>
    </row>
    <row r="23" spans="1:8" x14ac:dyDescent="0.3">
      <c r="A23" t="s">
        <v>46</v>
      </c>
      <c r="B23">
        <v>4698</v>
      </c>
      <c r="C23">
        <f t="shared" si="0"/>
        <v>0.87329471126892166</v>
      </c>
      <c r="D23">
        <f t="shared" si="1"/>
        <v>0.95581918592759252</v>
      </c>
      <c r="E23">
        <v>0.48592850199999998</v>
      </c>
      <c r="G23" t="s">
        <v>65</v>
      </c>
      <c r="H23" t="s">
        <v>89</v>
      </c>
    </row>
    <row r="24" spans="1:8" x14ac:dyDescent="0.3">
      <c r="A24" t="s">
        <v>47</v>
      </c>
      <c r="B24">
        <v>25</v>
      </c>
      <c r="C24">
        <f t="shared" si="0"/>
        <v>0</v>
      </c>
      <c r="D24">
        <f t="shared" si="1"/>
        <v>0</v>
      </c>
      <c r="G24" t="s">
        <v>66</v>
      </c>
      <c r="H24" t="s">
        <v>90</v>
      </c>
    </row>
    <row r="25" spans="1:8" x14ac:dyDescent="0.3">
      <c r="A25" t="s">
        <v>48</v>
      </c>
      <c r="B25">
        <v>5376</v>
      </c>
      <c r="C25">
        <f t="shared" si="0"/>
        <v>1</v>
      </c>
      <c r="D25">
        <f t="shared" si="1"/>
        <v>1.0944978523215383</v>
      </c>
      <c r="G25" t="s">
        <v>67</v>
      </c>
      <c r="H25" t="s">
        <v>91</v>
      </c>
    </row>
    <row r="26" spans="1:8" x14ac:dyDescent="0.3">
      <c r="G26" t="s">
        <v>68</v>
      </c>
      <c r="H26" t="s">
        <v>92</v>
      </c>
    </row>
    <row r="27" spans="1:8" x14ac:dyDescent="0.3">
      <c r="G27" s="3" t="s">
        <v>69</v>
      </c>
      <c r="H27" t="s">
        <v>93</v>
      </c>
    </row>
    <row r="28" spans="1:8" x14ac:dyDescent="0.3">
      <c r="G28" t="s">
        <v>70</v>
      </c>
      <c r="H28" t="s">
        <v>94</v>
      </c>
    </row>
    <row r="29" spans="1:8" x14ac:dyDescent="0.3">
      <c r="G29" t="s">
        <v>71</v>
      </c>
      <c r="H29" t="s">
        <v>95</v>
      </c>
    </row>
    <row r="30" spans="1:8" x14ac:dyDescent="0.3">
      <c r="G30" t="s">
        <v>72</v>
      </c>
      <c r="H30" t="s">
        <v>96</v>
      </c>
    </row>
    <row r="31" spans="1:8" x14ac:dyDescent="0.3">
      <c r="G31" s="3" t="s">
        <v>73</v>
      </c>
      <c r="H31" t="s">
        <v>97</v>
      </c>
    </row>
    <row r="32" spans="1:8" x14ac:dyDescent="0.3">
      <c r="G32" t="s">
        <v>74</v>
      </c>
      <c r="H32" t="s">
        <v>98</v>
      </c>
    </row>
    <row r="33" spans="7:8" x14ac:dyDescent="0.3">
      <c r="G33" t="s">
        <v>75</v>
      </c>
      <c r="H33" t="s">
        <v>49</v>
      </c>
    </row>
    <row r="34" spans="7:8" x14ac:dyDescent="0.3">
      <c r="G34" s="3" t="s">
        <v>76</v>
      </c>
    </row>
    <row r="35" spans="7:8" x14ac:dyDescent="0.3">
      <c r="G35" s="3" t="s">
        <v>77</v>
      </c>
    </row>
    <row r="36" spans="7:8" x14ac:dyDescent="0.3">
      <c r="G36" s="3" t="s">
        <v>78</v>
      </c>
    </row>
    <row r="37" spans="7:8" x14ac:dyDescent="0.3">
      <c r="G37" s="3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9.2.20_bead_smp_emi_variants_re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2020-09-02T20:53:51Z</dcterms:created>
  <dcterms:modified xsi:type="dcterms:W3CDTF">2020-09-02T20:53:51Z</dcterms:modified>
</cp:coreProperties>
</file>