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s\daclass\Final_Project\"/>
    </mc:Choice>
  </mc:AlternateContent>
  <xr:revisionPtr revIDLastSave="0" documentId="13_ncr:40009_{4891EADE-4920-4EDB-B6AA-AA26453FF4BD}" xr6:coauthVersionLast="46" xr6:coauthVersionMax="46" xr10:uidLastSave="{00000000-0000-0000-0000-000000000000}"/>
  <bookViews>
    <workbookView xWindow="-110" yWindow="-110" windowWidth="25820" windowHeight="15620" activeTab="1"/>
  </bookViews>
  <sheets>
    <sheet name="smoothed" sheetId="3" r:id="rId1"/>
    <sheet name="Sheet3" sheetId="4" r:id="rId2"/>
    <sheet name="output_medianeconomicstable" sheetId="1" r:id="rId3"/>
  </sheets>
  <calcPr calcId="0"/>
  <pivotCaches>
    <pivotCache cacheId="4" r:id="rId4"/>
    <pivotCache cacheId="10" r:id="rId5"/>
  </pivotCaches>
</workbook>
</file>

<file path=xl/calcChain.xml><?xml version="1.0" encoding="utf-8"?>
<calcChain xmlns="http://schemas.openxmlformats.org/spreadsheetml/2006/main">
  <c r="AA184" i="3" l="1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X166" i="3"/>
  <c r="X137" i="3"/>
  <c r="X107" i="3"/>
  <c r="X78" i="3"/>
  <c r="X63" i="3"/>
  <c r="X52" i="3"/>
  <c r="X31" i="3"/>
  <c r="X21" i="3"/>
  <c r="V6" i="3"/>
  <c r="R179" i="3"/>
  <c r="R171" i="3"/>
  <c r="R168" i="3"/>
  <c r="R102" i="3"/>
  <c r="R57" i="3"/>
  <c r="R30" i="3"/>
  <c r="P6" i="3"/>
  <c r="X6" i="3" s="1"/>
  <c r="P7" i="3"/>
  <c r="X7" i="3" s="1"/>
  <c r="P8" i="3"/>
  <c r="P9" i="3"/>
  <c r="X14" i="3" s="1"/>
  <c r="P10" i="3"/>
  <c r="X15" i="3" s="1"/>
  <c r="P11" i="3"/>
  <c r="P12" i="3"/>
  <c r="P13" i="3"/>
  <c r="P14" i="3"/>
  <c r="P15" i="3"/>
  <c r="P16" i="3"/>
  <c r="X20" i="3" s="1"/>
  <c r="P17" i="3"/>
  <c r="X22" i="3" s="1"/>
  <c r="P18" i="3"/>
  <c r="P19" i="3"/>
  <c r="P20" i="3"/>
  <c r="P21" i="3"/>
  <c r="P22" i="3"/>
  <c r="P23" i="3"/>
  <c r="P24" i="3"/>
  <c r="P25" i="3"/>
  <c r="X30" i="3" s="1"/>
  <c r="P26" i="3"/>
  <c r="P27" i="3"/>
  <c r="P28" i="3"/>
  <c r="P29" i="3"/>
  <c r="P30" i="3"/>
  <c r="P31" i="3"/>
  <c r="P32" i="3"/>
  <c r="P33" i="3"/>
  <c r="X38" i="3" s="1"/>
  <c r="P34" i="3"/>
  <c r="X39" i="3" s="1"/>
  <c r="P35" i="3"/>
  <c r="P36" i="3"/>
  <c r="P37" i="3"/>
  <c r="P38" i="3"/>
  <c r="P39" i="3"/>
  <c r="P40" i="3"/>
  <c r="X43" i="3" s="1"/>
  <c r="P41" i="3"/>
  <c r="X46" i="3" s="1"/>
  <c r="P42" i="3"/>
  <c r="X47" i="3" s="1"/>
  <c r="P43" i="3"/>
  <c r="P44" i="3"/>
  <c r="P45" i="3"/>
  <c r="P46" i="3"/>
  <c r="P47" i="3"/>
  <c r="P48" i="3"/>
  <c r="P49" i="3"/>
  <c r="X54" i="3" s="1"/>
  <c r="P50" i="3"/>
  <c r="P51" i="3"/>
  <c r="P52" i="3"/>
  <c r="P53" i="3"/>
  <c r="P54" i="3"/>
  <c r="P55" i="3"/>
  <c r="P56" i="3"/>
  <c r="X57" i="3" s="1"/>
  <c r="P57" i="3"/>
  <c r="X62" i="3" s="1"/>
  <c r="P58" i="3"/>
  <c r="P59" i="3"/>
  <c r="P60" i="3"/>
  <c r="P61" i="3"/>
  <c r="P62" i="3"/>
  <c r="P63" i="3"/>
  <c r="P64" i="3"/>
  <c r="X68" i="3" s="1"/>
  <c r="P65" i="3"/>
  <c r="X70" i="3" s="1"/>
  <c r="P66" i="3"/>
  <c r="X71" i="3" s="1"/>
  <c r="P67" i="3"/>
  <c r="P68" i="3"/>
  <c r="P69" i="3"/>
  <c r="P70" i="3"/>
  <c r="P71" i="3"/>
  <c r="P72" i="3"/>
  <c r="P73" i="3"/>
  <c r="P74" i="3"/>
  <c r="X79" i="3" s="1"/>
  <c r="P75" i="3"/>
  <c r="P76" i="3"/>
  <c r="P77" i="3"/>
  <c r="P78" i="3"/>
  <c r="P79" i="3"/>
  <c r="P80" i="3"/>
  <c r="X85" i="3" s="1"/>
  <c r="P81" i="3"/>
  <c r="X86" i="3" s="1"/>
  <c r="P82" i="3"/>
  <c r="P83" i="3"/>
  <c r="P84" i="3"/>
  <c r="P85" i="3"/>
  <c r="P86" i="3"/>
  <c r="P87" i="3"/>
  <c r="P88" i="3"/>
  <c r="X89" i="3" s="1"/>
  <c r="P89" i="3"/>
  <c r="X94" i="3" s="1"/>
  <c r="P90" i="3"/>
  <c r="P91" i="3"/>
  <c r="P92" i="3"/>
  <c r="P93" i="3"/>
  <c r="P94" i="3"/>
  <c r="P95" i="3"/>
  <c r="P96" i="3"/>
  <c r="P97" i="3"/>
  <c r="X102" i="3" s="1"/>
  <c r="P98" i="3"/>
  <c r="X103" i="3" s="1"/>
  <c r="P99" i="3"/>
  <c r="P100" i="3"/>
  <c r="P101" i="3"/>
  <c r="P102" i="3"/>
  <c r="P103" i="3"/>
  <c r="P104" i="3"/>
  <c r="P105" i="3"/>
  <c r="X110" i="3" s="1"/>
  <c r="P106" i="3"/>
  <c r="X111" i="3" s="1"/>
  <c r="P107" i="3"/>
  <c r="P108" i="3"/>
  <c r="P109" i="3"/>
  <c r="P110" i="3"/>
  <c r="P111" i="3"/>
  <c r="P112" i="3"/>
  <c r="X117" i="3" s="1"/>
  <c r="P113" i="3"/>
  <c r="X118" i="3" s="1"/>
  <c r="P114" i="3"/>
  <c r="P115" i="3"/>
  <c r="P116" i="3"/>
  <c r="P117" i="3"/>
  <c r="P118" i="3"/>
  <c r="P119" i="3"/>
  <c r="P120" i="3"/>
  <c r="P121" i="3"/>
  <c r="X126" i="3" s="1"/>
  <c r="P122" i="3"/>
  <c r="P123" i="3"/>
  <c r="P124" i="3"/>
  <c r="P125" i="3"/>
  <c r="P126" i="3"/>
  <c r="P127" i="3"/>
  <c r="P128" i="3"/>
  <c r="P129" i="3"/>
  <c r="X134" i="3" s="1"/>
  <c r="P130" i="3"/>
  <c r="X135" i="3" s="1"/>
  <c r="P131" i="3"/>
  <c r="P132" i="3"/>
  <c r="P133" i="3"/>
  <c r="P134" i="3"/>
  <c r="P135" i="3"/>
  <c r="P136" i="3"/>
  <c r="P137" i="3"/>
  <c r="X139" i="3" s="1"/>
  <c r="P138" i="3"/>
  <c r="X143" i="3" s="1"/>
  <c r="P139" i="3"/>
  <c r="P140" i="3"/>
  <c r="P141" i="3"/>
  <c r="P142" i="3"/>
  <c r="P143" i="3"/>
  <c r="P144" i="3"/>
  <c r="X149" i="3" s="1"/>
  <c r="P145" i="3"/>
  <c r="X150" i="3" s="1"/>
  <c r="P146" i="3"/>
  <c r="P147" i="3"/>
  <c r="P148" i="3"/>
  <c r="P149" i="3"/>
  <c r="P150" i="3"/>
  <c r="P151" i="3"/>
  <c r="P152" i="3"/>
  <c r="P153" i="3"/>
  <c r="X158" i="3" s="1"/>
  <c r="P154" i="3"/>
  <c r="P155" i="3"/>
  <c r="P156" i="3"/>
  <c r="P157" i="3"/>
  <c r="P158" i="3"/>
  <c r="P159" i="3"/>
  <c r="P160" i="3"/>
  <c r="P161" i="3"/>
  <c r="P162" i="3"/>
  <c r="X167" i="3" s="1"/>
  <c r="P163" i="3"/>
  <c r="P164" i="3"/>
  <c r="P165" i="3"/>
  <c r="P166" i="3"/>
  <c r="P167" i="3"/>
  <c r="P168" i="3"/>
  <c r="P169" i="3"/>
  <c r="X174" i="3" s="1"/>
  <c r="P170" i="3"/>
  <c r="P171" i="3"/>
  <c r="P172" i="3"/>
  <c r="P173" i="3"/>
  <c r="P174" i="3"/>
  <c r="P175" i="3"/>
  <c r="P176" i="3"/>
  <c r="P177" i="3"/>
  <c r="X182" i="3" s="1"/>
  <c r="P178" i="3"/>
  <c r="X183" i="3" s="1"/>
  <c r="P179" i="3"/>
  <c r="P180" i="3"/>
  <c r="P181" i="3"/>
  <c r="P182" i="3"/>
  <c r="P183" i="3"/>
  <c r="P184" i="3"/>
  <c r="O184" i="3"/>
  <c r="N184" i="3"/>
  <c r="M184" i="3"/>
  <c r="L184" i="3"/>
  <c r="K184" i="3"/>
  <c r="J184" i="3"/>
  <c r="R184" i="3" s="1"/>
  <c r="O183" i="3"/>
  <c r="N183" i="3"/>
  <c r="M183" i="3"/>
  <c r="L183" i="3"/>
  <c r="K183" i="3"/>
  <c r="J183" i="3"/>
  <c r="R183" i="3" s="1"/>
  <c r="O182" i="3"/>
  <c r="N182" i="3"/>
  <c r="M182" i="3"/>
  <c r="L182" i="3"/>
  <c r="K182" i="3"/>
  <c r="J182" i="3"/>
  <c r="R182" i="3" s="1"/>
  <c r="O181" i="3"/>
  <c r="N181" i="3"/>
  <c r="M181" i="3"/>
  <c r="L181" i="3"/>
  <c r="K181" i="3"/>
  <c r="J181" i="3"/>
  <c r="R181" i="3" s="1"/>
  <c r="O180" i="3"/>
  <c r="N180" i="3"/>
  <c r="M180" i="3"/>
  <c r="L180" i="3"/>
  <c r="K180" i="3"/>
  <c r="J180" i="3"/>
  <c r="R180" i="3" s="1"/>
  <c r="O179" i="3"/>
  <c r="N179" i="3"/>
  <c r="M179" i="3"/>
  <c r="L179" i="3"/>
  <c r="K179" i="3"/>
  <c r="J179" i="3"/>
  <c r="O178" i="3"/>
  <c r="N178" i="3"/>
  <c r="M178" i="3"/>
  <c r="L178" i="3"/>
  <c r="K178" i="3"/>
  <c r="S183" i="3" s="1"/>
  <c r="J178" i="3"/>
  <c r="R178" i="3" s="1"/>
  <c r="O177" i="3"/>
  <c r="N177" i="3"/>
  <c r="M177" i="3"/>
  <c r="L177" i="3"/>
  <c r="K177" i="3"/>
  <c r="J177" i="3"/>
  <c r="R177" i="3" s="1"/>
  <c r="O176" i="3"/>
  <c r="N176" i="3"/>
  <c r="M176" i="3"/>
  <c r="L176" i="3"/>
  <c r="K176" i="3"/>
  <c r="J176" i="3"/>
  <c r="R176" i="3" s="1"/>
  <c r="O175" i="3"/>
  <c r="N175" i="3"/>
  <c r="M175" i="3"/>
  <c r="L175" i="3"/>
  <c r="K175" i="3"/>
  <c r="J175" i="3"/>
  <c r="R175" i="3" s="1"/>
  <c r="O174" i="3"/>
  <c r="N174" i="3"/>
  <c r="M174" i="3"/>
  <c r="L174" i="3"/>
  <c r="K174" i="3"/>
  <c r="J174" i="3"/>
  <c r="R174" i="3" s="1"/>
  <c r="O173" i="3"/>
  <c r="N173" i="3"/>
  <c r="M173" i="3"/>
  <c r="L173" i="3"/>
  <c r="K173" i="3"/>
  <c r="J173" i="3"/>
  <c r="R173" i="3" s="1"/>
  <c r="O172" i="3"/>
  <c r="N172" i="3"/>
  <c r="M172" i="3"/>
  <c r="L172" i="3"/>
  <c r="K172" i="3"/>
  <c r="J172" i="3"/>
  <c r="R172" i="3" s="1"/>
  <c r="O171" i="3"/>
  <c r="N171" i="3"/>
  <c r="M171" i="3"/>
  <c r="L171" i="3"/>
  <c r="K171" i="3"/>
  <c r="J171" i="3"/>
  <c r="O170" i="3"/>
  <c r="N170" i="3"/>
  <c r="M170" i="3"/>
  <c r="L170" i="3"/>
  <c r="K170" i="3"/>
  <c r="J170" i="3"/>
  <c r="R170" i="3" s="1"/>
  <c r="O169" i="3"/>
  <c r="N169" i="3"/>
  <c r="M169" i="3"/>
  <c r="L169" i="3"/>
  <c r="K169" i="3"/>
  <c r="J169" i="3"/>
  <c r="R169" i="3" s="1"/>
  <c r="O168" i="3"/>
  <c r="N168" i="3"/>
  <c r="M168" i="3"/>
  <c r="L168" i="3"/>
  <c r="K168" i="3"/>
  <c r="J168" i="3"/>
  <c r="O167" i="3"/>
  <c r="N167" i="3"/>
  <c r="M167" i="3"/>
  <c r="L167" i="3"/>
  <c r="K167" i="3"/>
  <c r="J167" i="3"/>
  <c r="R167" i="3" s="1"/>
  <c r="O166" i="3"/>
  <c r="N166" i="3"/>
  <c r="M166" i="3"/>
  <c r="L166" i="3"/>
  <c r="K166" i="3"/>
  <c r="J166" i="3"/>
  <c r="R166" i="3" s="1"/>
  <c r="O165" i="3"/>
  <c r="N165" i="3"/>
  <c r="M165" i="3"/>
  <c r="L165" i="3"/>
  <c r="K165" i="3"/>
  <c r="J165" i="3"/>
  <c r="R165" i="3" s="1"/>
  <c r="O164" i="3"/>
  <c r="N164" i="3"/>
  <c r="M164" i="3"/>
  <c r="L164" i="3"/>
  <c r="K164" i="3"/>
  <c r="J164" i="3"/>
  <c r="R164" i="3" s="1"/>
  <c r="O163" i="3"/>
  <c r="N163" i="3"/>
  <c r="M163" i="3"/>
  <c r="L163" i="3"/>
  <c r="K163" i="3"/>
  <c r="J163" i="3"/>
  <c r="R163" i="3" s="1"/>
  <c r="O162" i="3"/>
  <c r="N162" i="3"/>
  <c r="M162" i="3"/>
  <c r="L162" i="3"/>
  <c r="K162" i="3"/>
  <c r="J162" i="3"/>
  <c r="R162" i="3" s="1"/>
  <c r="O161" i="3"/>
  <c r="N161" i="3"/>
  <c r="M161" i="3"/>
  <c r="L161" i="3"/>
  <c r="K161" i="3"/>
  <c r="J161" i="3"/>
  <c r="R161" i="3" s="1"/>
  <c r="O160" i="3"/>
  <c r="N160" i="3"/>
  <c r="M160" i="3"/>
  <c r="L160" i="3"/>
  <c r="K160" i="3"/>
  <c r="J160" i="3"/>
  <c r="R160" i="3" s="1"/>
  <c r="O159" i="3"/>
  <c r="N159" i="3"/>
  <c r="M159" i="3"/>
  <c r="L159" i="3"/>
  <c r="K159" i="3"/>
  <c r="J159" i="3"/>
  <c r="R159" i="3" s="1"/>
  <c r="O158" i="3"/>
  <c r="N158" i="3"/>
  <c r="M158" i="3"/>
  <c r="L158" i="3"/>
  <c r="K158" i="3"/>
  <c r="J158" i="3"/>
  <c r="R158" i="3" s="1"/>
  <c r="O157" i="3"/>
  <c r="N157" i="3"/>
  <c r="M157" i="3"/>
  <c r="L157" i="3"/>
  <c r="K157" i="3"/>
  <c r="J157" i="3"/>
  <c r="R157" i="3" s="1"/>
  <c r="O156" i="3"/>
  <c r="N156" i="3"/>
  <c r="M156" i="3"/>
  <c r="L156" i="3"/>
  <c r="K156" i="3"/>
  <c r="J156" i="3"/>
  <c r="R156" i="3" s="1"/>
  <c r="O155" i="3"/>
  <c r="N155" i="3"/>
  <c r="M155" i="3"/>
  <c r="L155" i="3"/>
  <c r="K155" i="3"/>
  <c r="J155" i="3"/>
  <c r="R155" i="3" s="1"/>
  <c r="O154" i="3"/>
  <c r="N154" i="3"/>
  <c r="M154" i="3"/>
  <c r="L154" i="3"/>
  <c r="K154" i="3"/>
  <c r="J154" i="3"/>
  <c r="R154" i="3" s="1"/>
  <c r="O153" i="3"/>
  <c r="N153" i="3"/>
  <c r="M153" i="3"/>
  <c r="L153" i="3"/>
  <c r="K153" i="3"/>
  <c r="J153" i="3"/>
  <c r="R153" i="3" s="1"/>
  <c r="O152" i="3"/>
  <c r="N152" i="3"/>
  <c r="M152" i="3"/>
  <c r="L152" i="3"/>
  <c r="K152" i="3"/>
  <c r="J152" i="3"/>
  <c r="R152" i="3" s="1"/>
  <c r="O151" i="3"/>
  <c r="N151" i="3"/>
  <c r="M151" i="3"/>
  <c r="L151" i="3"/>
  <c r="K151" i="3"/>
  <c r="J151" i="3"/>
  <c r="R151" i="3" s="1"/>
  <c r="O150" i="3"/>
  <c r="N150" i="3"/>
  <c r="M150" i="3"/>
  <c r="L150" i="3"/>
  <c r="K150" i="3"/>
  <c r="J150" i="3"/>
  <c r="R150" i="3" s="1"/>
  <c r="O149" i="3"/>
  <c r="N149" i="3"/>
  <c r="M149" i="3"/>
  <c r="L149" i="3"/>
  <c r="K149" i="3"/>
  <c r="J149" i="3"/>
  <c r="R149" i="3" s="1"/>
  <c r="O148" i="3"/>
  <c r="N148" i="3"/>
  <c r="M148" i="3"/>
  <c r="L148" i="3"/>
  <c r="K148" i="3"/>
  <c r="J148" i="3"/>
  <c r="R148" i="3" s="1"/>
  <c r="O147" i="3"/>
  <c r="N147" i="3"/>
  <c r="M147" i="3"/>
  <c r="L147" i="3"/>
  <c r="K147" i="3"/>
  <c r="J147" i="3"/>
  <c r="R147" i="3" s="1"/>
  <c r="O146" i="3"/>
  <c r="N146" i="3"/>
  <c r="M146" i="3"/>
  <c r="L146" i="3"/>
  <c r="K146" i="3"/>
  <c r="J146" i="3"/>
  <c r="R146" i="3" s="1"/>
  <c r="O145" i="3"/>
  <c r="N145" i="3"/>
  <c r="M145" i="3"/>
  <c r="L145" i="3"/>
  <c r="K145" i="3"/>
  <c r="J145" i="3"/>
  <c r="R145" i="3" s="1"/>
  <c r="O144" i="3"/>
  <c r="N144" i="3"/>
  <c r="M144" i="3"/>
  <c r="L144" i="3"/>
  <c r="K144" i="3"/>
  <c r="J144" i="3"/>
  <c r="R144" i="3" s="1"/>
  <c r="O143" i="3"/>
  <c r="N143" i="3"/>
  <c r="M143" i="3"/>
  <c r="L143" i="3"/>
  <c r="K143" i="3"/>
  <c r="J143" i="3"/>
  <c r="R143" i="3" s="1"/>
  <c r="O142" i="3"/>
  <c r="N142" i="3"/>
  <c r="M142" i="3"/>
  <c r="L142" i="3"/>
  <c r="K142" i="3"/>
  <c r="J142" i="3"/>
  <c r="R142" i="3" s="1"/>
  <c r="O141" i="3"/>
  <c r="N141" i="3"/>
  <c r="M141" i="3"/>
  <c r="L141" i="3"/>
  <c r="K141" i="3"/>
  <c r="J141" i="3"/>
  <c r="R141" i="3" s="1"/>
  <c r="O140" i="3"/>
  <c r="N140" i="3"/>
  <c r="M140" i="3"/>
  <c r="L140" i="3"/>
  <c r="K140" i="3"/>
  <c r="J140" i="3"/>
  <c r="R140" i="3" s="1"/>
  <c r="O139" i="3"/>
  <c r="N139" i="3"/>
  <c r="M139" i="3"/>
  <c r="L139" i="3"/>
  <c r="K139" i="3"/>
  <c r="J139" i="3"/>
  <c r="R139" i="3" s="1"/>
  <c r="O138" i="3"/>
  <c r="N138" i="3"/>
  <c r="M138" i="3"/>
  <c r="L138" i="3"/>
  <c r="K138" i="3"/>
  <c r="J138" i="3"/>
  <c r="R138" i="3" s="1"/>
  <c r="O137" i="3"/>
  <c r="N137" i="3"/>
  <c r="M137" i="3"/>
  <c r="L137" i="3"/>
  <c r="K137" i="3"/>
  <c r="J137" i="3"/>
  <c r="R137" i="3" s="1"/>
  <c r="O136" i="3"/>
  <c r="N136" i="3"/>
  <c r="M136" i="3"/>
  <c r="L136" i="3"/>
  <c r="K136" i="3"/>
  <c r="J136" i="3"/>
  <c r="R136" i="3" s="1"/>
  <c r="O135" i="3"/>
  <c r="N135" i="3"/>
  <c r="M135" i="3"/>
  <c r="L135" i="3"/>
  <c r="K135" i="3"/>
  <c r="J135" i="3"/>
  <c r="R135" i="3" s="1"/>
  <c r="O134" i="3"/>
  <c r="N134" i="3"/>
  <c r="M134" i="3"/>
  <c r="L134" i="3"/>
  <c r="K134" i="3"/>
  <c r="J134" i="3"/>
  <c r="R134" i="3" s="1"/>
  <c r="O133" i="3"/>
  <c r="N133" i="3"/>
  <c r="M133" i="3"/>
  <c r="L133" i="3"/>
  <c r="K133" i="3"/>
  <c r="J133" i="3"/>
  <c r="R133" i="3" s="1"/>
  <c r="O132" i="3"/>
  <c r="N132" i="3"/>
  <c r="M132" i="3"/>
  <c r="L132" i="3"/>
  <c r="K132" i="3"/>
  <c r="J132" i="3"/>
  <c r="R132" i="3" s="1"/>
  <c r="O131" i="3"/>
  <c r="N131" i="3"/>
  <c r="M131" i="3"/>
  <c r="L131" i="3"/>
  <c r="K131" i="3"/>
  <c r="J131" i="3"/>
  <c r="R131" i="3" s="1"/>
  <c r="O130" i="3"/>
  <c r="N130" i="3"/>
  <c r="M130" i="3"/>
  <c r="L130" i="3"/>
  <c r="K130" i="3"/>
  <c r="J130" i="3"/>
  <c r="R130" i="3" s="1"/>
  <c r="O129" i="3"/>
  <c r="N129" i="3"/>
  <c r="M129" i="3"/>
  <c r="L129" i="3"/>
  <c r="K129" i="3"/>
  <c r="J129" i="3"/>
  <c r="R129" i="3" s="1"/>
  <c r="O128" i="3"/>
  <c r="N128" i="3"/>
  <c r="M128" i="3"/>
  <c r="L128" i="3"/>
  <c r="K128" i="3"/>
  <c r="J128" i="3"/>
  <c r="R128" i="3" s="1"/>
  <c r="O127" i="3"/>
  <c r="N127" i="3"/>
  <c r="M127" i="3"/>
  <c r="L127" i="3"/>
  <c r="K127" i="3"/>
  <c r="J127" i="3"/>
  <c r="R127" i="3" s="1"/>
  <c r="O126" i="3"/>
  <c r="N126" i="3"/>
  <c r="M126" i="3"/>
  <c r="L126" i="3"/>
  <c r="K126" i="3"/>
  <c r="J126" i="3"/>
  <c r="R126" i="3" s="1"/>
  <c r="O125" i="3"/>
  <c r="N125" i="3"/>
  <c r="M125" i="3"/>
  <c r="L125" i="3"/>
  <c r="K125" i="3"/>
  <c r="J125" i="3"/>
  <c r="R125" i="3" s="1"/>
  <c r="O124" i="3"/>
  <c r="N124" i="3"/>
  <c r="M124" i="3"/>
  <c r="L124" i="3"/>
  <c r="K124" i="3"/>
  <c r="J124" i="3"/>
  <c r="R124" i="3" s="1"/>
  <c r="O123" i="3"/>
  <c r="N123" i="3"/>
  <c r="M123" i="3"/>
  <c r="L123" i="3"/>
  <c r="K123" i="3"/>
  <c r="J123" i="3"/>
  <c r="R123" i="3" s="1"/>
  <c r="O122" i="3"/>
  <c r="N122" i="3"/>
  <c r="M122" i="3"/>
  <c r="L122" i="3"/>
  <c r="K122" i="3"/>
  <c r="J122" i="3"/>
  <c r="R122" i="3" s="1"/>
  <c r="O121" i="3"/>
  <c r="N121" i="3"/>
  <c r="M121" i="3"/>
  <c r="L121" i="3"/>
  <c r="K121" i="3"/>
  <c r="J121" i="3"/>
  <c r="R121" i="3" s="1"/>
  <c r="O120" i="3"/>
  <c r="N120" i="3"/>
  <c r="M120" i="3"/>
  <c r="L120" i="3"/>
  <c r="K120" i="3"/>
  <c r="J120" i="3"/>
  <c r="R120" i="3" s="1"/>
  <c r="O119" i="3"/>
  <c r="N119" i="3"/>
  <c r="M119" i="3"/>
  <c r="L119" i="3"/>
  <c r="K119" i="3"/>
  <c r="J119" i="3"/>
  <c r="R119" i="3" s="1"/>
  <c r="O118" i="3"/>
  <c r="N118" i="3"/>
  <c r="M118" i="3"/>
  <c r="L118" i="3"/>
  <c r="K118" i="3"/>
  <c r="J118" i="3"/>
  <c r="R118" i="3" s="1"/>
  <c r="O117" i="3"/>
  <c r="N117" i="3"/>
  <c r="M117" i="3"/>
  <c r="L117" i="3"/>
  <c r="K117" i="3"/>
  <c r="J117" i="3"/>
  <c r="R117" i="3" s="1"/>
  <c r="O116" i="3"/>
  <c r="N116" i="3"/>
  <c r="M116" i="3"/>
  <c r="L116" i="3"/>
  <c r="K116" i="3"/>
  <c r="J116" i="3"/>
  <c r="R116" i="3" s="1"/>
  <c r="O115" i="3"/>
  <c r="N115" i="3"/>
  <c r="M115" i="3"/>
  <c r="L115" i="3"/>
  <c r="K115" i="3"/>
  <c r="J115" i="3"/>
  <c r="R115" i="3" s="1"/>
  <c r="O114" i="3"/>
  <c r="N114" i="3"/>
  <c r="M114" i="3"/>
  <c r="L114" i="3"/>
  <c r="K114" i="3"/>
  <c r="J114" i="3"/>
  <c r="R114" i="3" s="1"/>
  <c r="O113" i="3"/>
  <c r="N113" i="3"/>
  <c r="M113" i="3"/>
  <c r="L113" i="3"/>
  <c r="K113" i="3"/>
  <c r="J113" i="3"/>
  <c r="R113" i="3" s="1"/>
  <c r="O112" i="3"/>
  <c r="N112" i="3"/>
  <c r="M112" i="3"/>
  <c r="L112" i="3"/>
  <c r="K112" i="3"/>
  <c r="J112" i="3"/>
  <c r="R112" i="3" s="1"/>
  <c r="O111" i="3"/>
  <c r="N111" i="3"/>
  <c r="M111" i="3"/>
  <c r="L111" i="3"/>
  <c r="K111" i="3"/>
  <c r="J111" i="3"/>
  <c r="R111" i="3" s="1"/>
  <c r="O110" i="3"/>
  <c r="N110" i="3"/>
  <c r="M110" i="3"/>
  <c r="L110" i="3"/>
  <c r="K110" i="3"/>
  <c r="J110" i="3"/>
  <c r="R110" i="3" s="1"/>
  <c r="O109" i="3"/>
  <c r="N109" i="3"/>
  <c r="M109" i="3"/>
  <c r="L109" i="3"/>
  <c r="K109" i="3"/>
  <c r="J109" i="3"/>
  <c r="R109" i="3" s="1"/>
  <c r="O108" i="3"/>
  <c r="N108" i="3"/>
  <c r="M108" i="3"/>
  <c r="L108" i="3"/>
  <c r="K108" i="3"/>
  <c r="J108" i="3"/>
  <c r="R108" i="3" s="1"/>
  <c r="O107" i="3"/>
  <c r="N107" i="3"/>
  <c r="M107" i="3"/>
  <c r="L107" i="3"/>
  <c r="K107" i="3"/>
  <c r="J107" i="3"/>
  <c r="R107" i="3" s="1"/>
  <c r="O106" i="3"/>
  <c r="N106" i="3"/>
  <c r="M106" i="3"/>
  <c r="L106" i="3"/>
  <c r="K106" i="3"/>
  <c r="J106" i="3"/>
  <c r="R106" i="3" s="1"/>
  <c r="O105" i="3"/>
  <c r="N105" i="3"/>
  <c r="M105" i="3"/>
  <c r="L105" i="3"/>
  <c r="K105" i="3"/>
  <c r="J105" i="3"/>
  <c r="R105" i="3" s="1"/>
  <c r="O104" i="3"/>
  <c r="N104" i="3"/>
  <c r="M104" i="3"/>
  <c r="L104" i="3"/>
  <c r="K104" i="3"/>
  <c r="J104" i="3"/>
  <c r="R104" i="3" s="1"/>
  <c r="O103" i="3"/>
  <c r="N103" i="3"/>
  <c r="M103" i="3"/>
  <c r="L103" i="3"/>
  <c r="K103" i="3"/>
  <c r="J103" i="3"/>
  <c r="R103" i="3" s="1"/>
  <c r="O102" i="3"/>
  <c r="N102" i="3"/>
  <c r="M102" i="3"/>
  <c r="L102" i="3"/>
  <c r="K102" i="3"/>
  <c r="J102" i="3"/>
  <c r="O101" i="3"/>
  <c r="N101" i="3"/>
  <c r="M101" i="3"/>
  <c r="L101" i="3"/>
  <c r="K101" i="3"/>
  <c r="J101" i="3"/>
  <c r="R101" i="3" s="1"/>
  <c r="O100" i="3"/>
  <c r="N100" i="3"/>
  <c r="M100" i="3"/>
  <c r="L100" i="3"/>
  <c r="K100" i="3"/>
  <c r="J100" i="3"/>
  <c r="R100" i="3" s="1"/>
  <c r="O99" i="3"/>
  <c r="N99" i="3"/>
  <c r="M99" i="3"/>
  <c r="L99" i="3"/>
  <c r="K99" i="3"/>
  <c r="J99" i="3"/>
  <c r="R99" i="3" s="1"/>
  <c r="O98" i="3"/>
  <c r="N98" i="3"/>
  <c r="M98" i="3"/>
  <c r="L98" i="3"/>
  <c r="K98" i="3"/>
  <c r="J98" i="3"/>
  <c r="R98" i="3" s="1"/>
  <c r="O97" i="3"/>
  <c r="N97" i="3"/>
  <c r="M97" i="3"/>
  <c r="L97" i="3"/>
  <c r="K97" i="3"/>
  <c r="J97" i="3"/>
  <c r="R97" i="3" s="1"/>
  <c r="O96" i="3"/>
  <c r="N96" i="3"/>
  <c r="M96" i="3"/>
  <c r="L96" i="3"/>
  <c r="K96" i="3"/>
  <c r="J96" i="3"/>
  <c r="R96" i="3" s="1"/>
  <c r="O95" i="3"/>
  <c r="N95" i="3"/>
  <c r="M95" i="3"/>
  <c r="L95" i="3"/>
  <c r="K95" i="3"/>
  <c r="J95" i="3"/>
  <c r="R95" i="3" s="1"/>
  <c r="O94" i="3"/>
  <c r="N94" i="3"/>
  <c r="M94" i="3"/>
  <c r="L94" i="3"/>
  <c r="K94" i="3"/>
  <c r="J94" i="3"/>
  <c r="R94" i="3" s="1"/>
  <c r="O93" i="3"/>
  <c r="N93" i="3"/>
  <c r="M93" i="3"/>
  <c r="L93" i="3"/>
  <c r="K93" i="3"/>
  <c r="J93" i="3"/>
  <c r="R93" i="3" s="1"/>
  <c r="O92" i="3"/>
  <c r="N92" i="3"/>
  <c r="M92" i="3"/>
  <c r="L92" i="3"/>
  <c r="K92" i="3"/>
  <c r="J92" i="3"/>
  <c r="R92" i="3" s="1"/>
  <c r="O91" i="3"/>
  <c r="N91" i="3"/>
  <c r="M91" i="3"/>
  <c r="L91" i="3"/>
  <c r="K91" i="3"/>
  <c r="J91" i="3"/>
  <c r="R91" i="3" s="1"/>
  <c r="O90" i="3"/>
  <c r="N90" i="3"/>
  <c r="M90" i="3"/>
  <c r="L90" i="3"/>
  <c r="K90" i="3"/>
  <c r="S95" i="3" s="1"/>
  <c r="J90" i="3"/>
  <c r="R90" i="3" s="1"/>
  <c r="O89" i="3"/>
  <c r="N89" i="3"/>
  <c r="M89" i="3"/>
  <c r="L89" i="3"/>
  <c r="K89" i="3"/>
  <c r="J89" i="3"/>
  <c r="R89" i="3" s="1"/>
  <c r="O88" i="3"/>
  <c r="N88" i="3"/>
  <c r="M88" i="3"/>
  <c r="L88" i="3"/>
  <c r="K88" i="3"/>
  <c r="J88" i="3"/>
  <c r="R88" i="3" s="1"/>
  <c r="O87" i="3"/>
  <c r="N87" i="3"/>
  <c r="M87" i="3"/>
  <c r="L87" i="3"/>
  <c r="K87" i="3"/>
  <c r="J87" i="3"/>
  <c r="R87" i="3" s="1"/>
  <c r="O86" i="3"/>
  <c r="N86" i="3"/>
  <c r="M86" i="3"/>
  <c r="L86" i="3"/>
  <c r="K86" i="3"/>
  <c r="J86" i="3"/>
  <c r="R86" i="3" s="1"/>
  <c r="O85" i="3"/>
  <c r="N85" i="3"/>
  <c r="M85" i="3"/>
  <c r="L85" i="3"/>
  <c r="K85" i="3"/>
  <c r="J85" i="3"/>
  <c r="R85" i="3" s="1"/>
  <c r="O84" i="3"/>
  <c r="N84" i="3"/>
  <c r="M84" i="3"/>
  <c r="L84" i="3"/>
  <c r="K84" i="3"/>
  <c r="J84" i="3"/>
  <c r="R84" i="3" s="1"/>
  <c r="O83" i="3"/>
  <c r="N83" i="3"/>
  <c r="M83" i="3"/>
  <c r="L83" i="3"/>
  <c r="K83" i="3"/>
  <c r="J83" i="3"/>
  <c r="R83" i="3" s="1"/>
  <c r="O82" i="3"/>
  <c r="N82" i="3"/>
  <c r="M82" i="3"/>
  <c r="L82" i="3"/>
  <c r="K82" i="3"/>
  <c r="J82" i="3"/>
  <c r="R82" i="3" s="1"/>
  <c r="O81" i="3"/>
  <c r="N81" i="3"/>
  <c r="M81" i="3"/>
  <c r="L81" i="3"/>
  <c r="K81" i="3"/>
  <c r="J81" i="3"/>
  <c r="R81" i="3" s="1"/>
  <c r="O80" i="3"/>
  <c r="N80" i="3"/>
  <c r="M80" i="3"/>
  <c r="L80" i="3"/>
  <c r="K80" i="3"/>
  <c r="J80" i="3"/>
  <c r="R80" i="3" s="1"/>
  <c r="O79" i="3"/>
  <c r="N79" i="3"/>
  <c r="M79" i="3"/>
  <c r="L79" i="3"/>
  <c r="K79" i="3"/>
  <c r="J79" i="3"/>
  <c r="R79" i="3" s="1"/>
  <c r="O78" i="3"/>
  <c r="N78" i="3"/>
  <c r="M78" i="3"/>
  <c r="L78" i="3"/>
  <c r="K78" i="3"/>
  <c r="J78" i="3"/>
  <c r="R78" i="3" s="1"/>
  <c r="O77" i="3"/>
  <c r="N77" i="3"/>
  <c r="M77" i="3"/>
  <c r="L77" i="3"/>
  <c r="K77" i="3"/>
  <c r="J77" i="3"/>
  <c r="R77" i="3" s="1"/>
  <c r="O76" i="3"/>
  <c r="N76" i="3"/>
  <c r="M76" i="3"/>
  <c r="L76" i="3"/>
  <c r="K76" i="3"/>
  <c r="J76" i="3"/>
  <c r="R76" i="3" s="1"/>
  <c r="O75" i="3"/>
  <c r="N75" i="3"/>
  <c r="M75" i="3"/>
  <c r="L75" i="3"/>
  <c r="K75" i="3"/>
  <c r="J75" i="3"/>
  <c r="R75" i="3" s="1"/>
  <c r="O74" i="3"/>
  <c r="N74" i="3"/>
  <c r="M74" i="3"/>
  <c r="L74" i="3"/>
  <c r="K74" i="3"/>
  <c r="J74" i="3"/>
  <c r="R74" i="3" s="1"/>
  <c r="O73" i="3"/>
  <c r="N73" i="3"/>
  <c r="M73" i="3"/>
  <c r="L73" i="3"/>
  <c r="K73" i="3"/>
  <c r="J73" i="3"/>
  <c r="R73" i="3" s="1"/>
  <c r="O72" i="3"/>
  <c r="W77" i="3" s="1"/>
  <c r="N72" i="3"/>
  <c r="M72" i="3"/>
  <c r="L72" i="3"/>
  <c r="K72" i="3"/>
  <c r="J72" i="3"/>
  <c r="R72" i="3" s="1"/>
  <c r="O71" i="3"/>
  <c r="N71" i="3"/>
  <c r="M71" i="3"/>
  <c r="L71" i="3"/>
  <c r="K71" i="3"/>
  <c r="J71" i="3"/>
  <c r="R71" i="3" s="1"/>
  <c r="O70" i="3"/>
  <c r="N70" i="3"/>
  <c r="M70" i="3"/>
  <c r="L70" i="3"/>
  <c r="K70" i="3"/>
  <c r="J70" i="3"/>
  <c r="R70" i="3" s="1"/>
  <c r="O69" i="3"/>
  <c r="N69" i="3"/>
  <c r="M69" i="3"/>
  <c r="L69" i="3"/>
  <c r="K69" i="3"/>
  <c r="J69" i="3"/>
  <c r="R69" i="3" s="1"/>
  <c r="O68" i="3"/>
  <c r="N68" i="3"/>
  <c r="M68" i="3"/>
  <c r="L68" i="3"/>
  <c r="K68" i="3"/>
  <c r="J68" i="3"/>
  <c r="R68" i="3" s="1"/>
  <c r="O67" i="3"/>
  <c r="N67" i="3"/>
  <c r="M67" i="3"/>
  <c r="L67" i="3"/>
  <c r="K67" i="3"/>
  <c r="J67" i="3"/>
  <c r="R67" i="3" s="1"/>
  <c r="O66" i="3"/>
  <c r="N66" i="3"/>
  <c r="M66" i="3"/>
  <c r="L66" i="3"/>
  <c r="K66" i="3"/>
  <c r="J66" i="3"/>
  <c r="R66" i="3" s="1"/>
  <c r="O65" i="3"/>
  <c r="N65" i="3"/>
  <c r="M65" i="3"/>
  <c r="L65" i="3"/>
  <c r="K65" i="3"/>
  <c r="J65" i="3"/>
  <c r="R65" i="3" s="1"/>
  <c r="O64" i="3"/>
  <c r="N64" i="3"/>
  <c r="M64" i="3"/>
  <c r="L64" i="3"/>
  <c r="K64" i="3"/>
  <c r="J64" i="3"/>
  <c r="R64" i="3" s="1"/>
  <c r="O63" i="3"/>
  <c r="N63" i="3"/>
  <c r="M63" i="3"/>
  <c r="L63" i="3"/>
  <c r="K63" i="3"/>
  <c r="J63" i="3"/>
  <c r="R63" i="3" s="1"/>
  <c r="O62" i="3"/>
  <c r="N62" i="3"/>
  <c r="M62" i="3"/>
  <c r="L62" i="3"/>
  <c r="K62" i="3"/>
  <c r="J62" i="3"/>
  <c r="R62" i="3" s="1"/>
  <c r="O61" i="3"/>
  <c r="N61" i="3"/>
  <c r="M61" i="3"/>
  <c r="L61" i="3"/>
  <c r="K61" i="3"/>
  <c r="J61" i="3"/>
  <c r="R61" i="3" s="1"/>
  <c r="O60" i="3"/>
  <c r="N60" i="3"/>
  <c r="M60" i="3"/>
  <c r="L60" i="3"/>
  <c r="K60" i="3"/>
  <c r="J60" i="3"/>
  <c r="R60" i="3" s="1"/>
  <c r="O59" i="3"/>
  <c r="N59" i="3"/>
  <c r="M59" i="3"/>
  <c r="L59" i="3"/>
  <c r="K59" i="3"/>
  <c r="J59" i="3"/>
  <c r="R59" i="3" s="1"/>
  <c r="O58" i="3"/>
  <c r="N58" i="3"/>
  <c r="M58" i="3"/>
  <c r="L58" i="3"/>
  <c r="K58" i="3"/>
  <c r="J58" i="3"/>
  <c r="R58" i="3" s="1"/>
  <c r="O57" i="3"/>
  <c r="N57" i="3"/>
  <c r="M57" i="3"/>
  <c r="L57" i="3"/>
  <c r="K57" i="3"/>
  <c r="J57" i="3"/>
  <c r="O56" i="3"/>
  <c r="N56" i="3"/>
  <c r="M56" i="3"/>
  <c r="L56" i="3"/>
  <c r="K56" i="3"/>
  <c r="J56" i="3"/>
  <c r="R56" i="3" s="1"/>
  <c r="O55" i="3"/>
  <c r="N55" i="3"/>
  <c r="M55" i="3"/>
  <c r="L55" i="3"/>
  <c r="K55" i="3"/>
  <c r="J55" i="3"/>
  <c r="R55" i="3" s="1"/>
  <c r="O54" i="3"/>
  <c r="N54" i="3"/>
  <c r="M54" i="3"/>
  <c r="L54" i="3"/>
  <c r="K54" i="3"/>
  <c r="J54" i="3"/>
  <c r="R54" i="3" s="1"/>
  <c r="O53" i="3"/>
  <c r="N53" i="3"/>
  <c r="M53" i="3"/>
  <c r="L53" i="3"/>
  <c r="K53" i="3"/>
  <c r="J53" i="3"/>
  <c r="R53" i="3" s="1"/>
  <c r="O52" i="3"/>
  <c r="N52" i="3"/>
  <c r="M52" i="3"/>
  <c r="L52" i="3"/>
  <c r="K52" i="3"/>
  <c r="J52" i="3"/>
  <c r="R52" i="3" s="1"/>
  <c r="O51" i="3"/>
  <c r="N51" i="3"/>
  <c r="M51" i="3"/>
  <c r="L51" i="3"/>
  <c r="K51" i="3"/>
  <c r="J51" i="3"/>
  <c r="R51" i="3" s="1"/>
  <c r="O50" i="3"/>
  <c r="N50" i="3"/>
  <c r="M50" i="3"/>
  <c r="L50" i="3"/>
  <c r="K50" i="3"/>
  <c r="J50" i="3"/>
  <c r="R50" i="3" s="1"/>
  <c r="O49" i="3"/>
  <c r="N49" i="3"/>
  <c r="M49" i="3"/>
  <c r="L49" i="3"/>
  <c r="K49" i="3"/>
  <c r="J49" i="3"/>
  <c r="R49" i="3" s="1"/>
  <c r="O48" i="3"/>
  <c r="N48" i="3"/>
  <c r="M48" i="3"/>
  <c r="L48" i="3"/>
  <c r="K48" i="3"/>
  <c r="J48" i="3"/>
  <c r="R48" i="3" s="1"/>
  <c r="O47" i="3"/>
  <c r="N47" i="3"/>
  <c r="M47" i="3"/>
  <c r="L47" i="3"/>
  <c r="K47" i="3"/>
  <c r="J47" i="3"/>
  <c r="R47" i="3" s="1"/>
  <c r="O46" i="3"/>
  <c r="N46" i="3"/>
  <c r="M46" i="3"/>
  <c r="L46" i="3"/>
  <c r="K46" i="3"/>
  <c r="S51" i="3" s="1"/>
  <c r="J46" i="3"/>
  <c r="R46" i="3" s="1"/>
  <c r="O45" i="3"/>
  <c r="N45" i="3"/>
  <c r="M45" i="3"/>
  <c r="L45" i="3"/>
  <c r="K45" i="3"/>
  <c r="J45" i="3"/>
  <c r="R45" i="3" s="1"/>
  <c r="O44" i="3"/>
  <c r="N44" i="3"/>
  <c r="M44" i="3"/>
  <c r="L44" i="3"/>
  <c r="K44" i="3"/>
  <c r="J44" i="3"/>
  <c r="R44" i="3" s="1"/>
  <c r="O43" i="3"/>
  <c r="N43" i="3"/>
  <c r="M43" i="3"/>
  <c r="L43" i="3"/>
  <c r="K43" i="3"/>
  <c r="J43" i="3"/>
  <c r="R43" i="3" s="1"/>
  <c r="O42" i="3"/>
  <c r="N42" i="3"/>
  <c r="M42" i="3"/>
  <c r="L42" i="3"/>
  <c r="K42" i="3"/>
  <c r="J42" i="3"/>
  <c r="R42" i="3" s="1"/>
  <c r="O41" i="3"/>
  <c r="N41" i="3"/>
  <c r="M41" i="3"/>
  <c r="L41" i="3"/>
  <c r="K41" i="3"/>
  <c r="J41" i="3"/>
  <c r="R41" i="3" s="1"/>
  <c r="O40" i="3"/>
  <c r="N40" i="3"/>
  <c r="M40" i="3"/>
  <c r="L40" i="3"/>
  <c r="K40" i="3"/>
  <c r="J40" i="3"/>
  <c r="R40" i="3" s="1"/>
  <c r="O39" i="3"/>
  <c r="N39" i="3"/>
  <c r="M39" i="3"/>
  <c r="L39" i="3"/>
  <c r="K39" i="3"/>
  <c r="J39" i="3"/>
  <c r="R39" i="3" s="1"/>
  <c r="O38" i="3"/>
  <c r="N38" i="3"/>
  <c r="M38" i="3"/>
  <c r="L38" i="3"/>
  <c r="K38" i="3"/>
  <c r="J38" i="3"/>
  <c r="R38" i="3" s="1"/>
  <c r="O37" i="3"/>
  <c r="N37" i="3"/>
  <c r="M37" i="3"/>
  <c r="L37" i="3"/>
  <c r="K37" i="3"/>
  <c r="J37" i="3"/>
  <c r="R37" i="3" s="1"/>
  <c r="O36" i="3"/>
  <c r="N36" i="3"/>
  <c r="M36" i="3"/>
  <c r="L36" i="3"/>
  <c r="K36" i="3"/>
  <c r="J36" i="3"/>
  <c r="R36" i="3" s="1"/>
  <c r="O35" i="3"/>
  <c r="N35" i="3"/>
  <c r="M35" i="3"/>
  <c r="L35" i="3"/>
  <c r="K35" i="3"/>
  <c r="J35" i="3"/>
  <c r="R35" i="3" s="1"/>
  <c r="O34" i="3"/>
  <c r="N34" i="3"/>
  <c r="M34" i="3"/>
  <c r="L34" i="3"/>
  <c r="K34" i="3"/>
  <c r="J34" i="3"/>
  <c r="R34" i="3" s="1"/>
  <c r="O33" i="3"/>
  <c r="N33" i="3"/>
  <c r="M33" i="3"/>
  <c r="L33" i="3"/>
  <c r="K33" i="3"/>
  <c r="J33" i="3"/>
  <c r="R33" i="3" s="1"/>
  <c r="O32" i="3"/>
  <c r="N32" i="3"/>
  <c r="M32" i="3"/>
  <c r="L32" i="3"/>
  <c r="K32" i="3"/>
  <c r="J32" i="3"/>
  <c r="R32" i="3" s="1"/>
  <c r="O31" i="3"/>
  <c r="N31" i="3"/>
  <c r="M31" i="3"/>
  <c r="L31" i="3"/>
  <c r="K31" i="3"/>
  <c r="J31" i="3"/>
  <c r="R31" i="3" s="1"/>
  <c r="O30" i="3"/>
  <c r="N30" i="3"/>
  <c r="M30" i="3"/>
  <c r="L30" i="3"/>
  <c r="K30" i="3"/>
  <c r="J30" i="3"/>
  <c r="O29" i="3"/>
  <c r="N29" i="3"/>
  <c r="M29" i="3"/>
  <c r="L29" i="3"/>
  <c r="K29" i="3"/>
  <c r="J29" i="3"/>
  <c r="R29" i="3" s="1"/>
  <c r="O28" i="3"/>
  <c r="N28" i="3"/>
  <c r="M28" i="3"/>
  <c r="L28" i="3"/>
  <c r="K28" i="3"/>
  <c r="J28" i="3"/>
  <c r="R28" i="3" s="1"/>
  <c r="O27" i="3"/>
  <c r="N27" i="3"/>
  <c r="M27" i="3"/>
  <c r="L27" i="3"/>
  <c r="K27" i="3"/>
  <c r="J27" i="3"/>
  <c r="R27" i="3" s="1"/>
  <c r="O26" i="3"/>
  <c r="N26" i="3"/>
  <c r="M26" i="3"/>
  <c r="L26" i="3"/>
  <c r="K26" i="3"/>
  <c r="J26" i="3"/>
  <c r="R26" i="3" s="1"/>
  <c r="O25" i="3"/>
  <c r="N25" i="3"/>
  <c r="M25" i="3"/>
  <c r="L25" i="3"/>
  <c r="K25" i="3"/>
  <c r="J25" i="3"/>
  <c r="R25" i="3" s="1"/>
  <c r="O24" i="3"/>
  <c r="N24" i="3"/>
  <c r="M24" i="3"/>
  <c r="L24" i="3"/>
  <c r="K24" i="3"/>
  <c r="J24" i="3"/>
  <c r="R24" i="3" s="1"/>
  <c r="O23" i="3"/>
  <c r="N23" i="3"/>
  <c r="M23" i="3"/>
  <c r="L23" i="3"/>
  <c r="K23" i="3"/>
  <c r="J23" i="3"/>
  <c r="R23" i="3" s="1"/>
  <c r="O22" i="3"/>
  <c r="N22" i="3"/>
  <c r="M22" i="3"/>
  <c r="L22" i="3"/>
  <c r="K22" i="3"/>
  <c r="J22" i="3"/>
  <c r="R22" i="3" s="1"/>
  <c r="O21" i="3"/>
  <c r="N21" i="3"/>
  <c r="M21" i="3"/>
  <c r="L21" i="3"/>
  <c r="K21" i="3"/>
  <c r="J21" i="3"/>
  <c r="R21" i="3" s="1"/>
  <c r="O20" i="3"/>
  <c r="N20" i="3"/>
  <c r="M20" i="3"/>
  <c r="L20" i="3"/>
  <c r="K20" i="3"/>
  <c r="J20" i="3"/>
  <c r="R20" i="3" s="1"/>
  <c r="O19" i="3"/>
  <c r="N19" i="3"/>
  <c r="M19" i="3"/>
  <c r="L19" i="3"/>
  <c r="K19" i="3"/>
  <c r="J19" i="3"/>
  <c r="R19" i="3" s="1"/>
  <c r="O18" i="3"/>
  <c r="N18" i="3"/>
  <c r="M18" i="3"/>
  <c r="L18" i="3"/>
  <c r="K18" i="3"/>
  <c r="J18" i="3"/>
  <c r="R18" i="3" s="1"/>
  <c r="O17" i="3"/>
  <c r="N17" i="3"/>
  <c r="M17" i="3"/>
  <c r="L17" i="3"/>
  <c r="K17" i="3"/>
  <c r="J17" i="3"/>
  <c r="R17" i="3" s="1"/>
  <c r="O16" i="3"/>
  <c r="N16" i="3"/>
  <c r="M16" i="3"/>
  <c r="L16" i="3"/>
  <c r="K16" i="3"/>
  <c r="J16" i="3"/>
  <c r="R16" i="3" s="1"/>
  <c r="O15" i="3"/>
  <c r="N15" i="3"/>
  <c r="M15" i="3"/>
  <c r="U20" i="3" s="1"/>
  <c r="L15" i="3"/>
  <c r="K15" i="3"/>
  <c r="J15" i="3"/>
  <c r="R15" i="3" s="1"/>
  <c r="O14" i="3"/>
  <c r="N14" i="3"/>
  <c r="M14" i="3"/>
  <c r="L14" i="3"/>
  <c r="K14" i="3"/>
  <c r="J14" i="3"/>
  <c r="R14" i="3" s="1"/>
  <c r="O13" i="3"/>
  <c r="N13" i="3"/>
  <c r="M13" i="3"/>
  <c r="L13" i="3"/>
  <c r="K13" i="3"/>
  <c r="J13" i="3"/>
  <c r="R13" i="3" s="1"/>
  <c r="O12" i="3"/>
  <c r="N12" i="3"/>
  <c r="M12" i="3"/>
  <c r="L12" i="3"/>
  <c r="K12" i="3"/>
  <c r="J12" i="3"/>
  <c r="R12" i="3" s="1"/>
  <c r="O11" i="3"/>
  <c r="N11" i="3"/>
  <c r="M11" i="3"/>
  <c r="L11" i="3"/>
  <c r="K11" i="3"/>
  <c r="J11" i="3"/>
  <c r="R11" i="3" s="1"/>
  <c r="O10" i="3"/>
  <c r="N10" i="3"/>
  <c r="M10" i="3"/>
  <c r="L10" i="3"/>
  <c r="K10" i="3"/>
  <c r="J10" i="3"/>
  <c r="R10" i="3" s="1"/>
  <c r="O9" i="3"/>
  <c r="N9" i="3"/>
  <c r="M9" i="3"/>
  <c r="L9" i="3"/>
  <c r="T9" i="3" s="1"/>
  <c r="K9" i="3"/>
  <c r="J9" i="3"/>
  <c r="R9" i="3" s="1"/>
  <c r="O8" i="3"/>
  <c r="N8" i="3"/>
  <c r="M8" i="3"/>
  <c r="L8" i="3"/>
  <c r="K8" i="3"/>
  <c r="J8" i="3"/>
  <c r="R8" i="3" s="1"/>
  <c r="O7" i="3"/>
  <c r="N7" i="3"/>
  <c r="V7" i="3" s="1"/>
  <c r="M7" i="3"/>
  <c r="L7" i="3"/>
  <c r="K7" i="3"/>
  <c r="J7" i="3"/>
  <c r="R7" i="3" s="1"/>
  <c r="O6" i="3"/>
  <c r="N6" i="3"/>
  <c r="M6" i="3"/>
  <c r="L6" i="3"/>
  <c r="K6" i="3"/>
  <c r="J6" i="3"/>
  <c r="R6" i="3" s="1"/>
  <c r="P5" i="3"/>
  <c r="X5" i="3" s="1"/>
  <c r="O5" i="3"/>
  <c r="N5" i="3"/>
  <c r="M5" i="3"/>
  <c r="L5" i="3"/>
  <c r="K5" i="3"/>
  <c r="S5" i="3" s="1"/>
  <c r="J5" i="3"/>
  <c r="R5" i="3" s="1"/>
  <c r="X53" i="3" l="1"/>
  <c r="X173" i="3"/>
  <c r="X181" i="3"/>
  <c r="X141" i="3"/>
  <c r="X109" i="3"/>
  <c r="X77" i="3"/>
  <c r="X29" i="3"/>
  <c r="X8" i="3"/>
  <c r="X13" i="3"/>
  <c r="X116" i="3"/>
  <c r="X142" i="3"/>
  <c r="X172" i="3"/>
  <c r="X164" i="3"/>
  <c r="X156" i="3"/>
  <c r="X140" i="3"/>
  <c r="X124" i="3"/>
  <c r="X108" i="3"/>
  <c r="X92" i="3"/>
  <c r="X76" i="3"/>
  <c r="X60" i="3"/>
  <c r="X44" i="3"/>
  <c r="X28" i="3"/>
  <c r="X148" i="3"/>
  <c r="X180" i="3"/>
  <c r="X179" i="3"/>
  <c r="X59" i="3"/>
  <c r="X84" i="3"/>
  <c r="X157" i="3"/>
  <c r="X125" i="3"/>
  <c r="X101" i="3"/>
  <c r="X61" i="3"/>
  <c r="X37" i="3"/>
  <c r="X171" i="3"/>
  <c r="X147" i="3"/>
  <c r="X131" i="3"/>
  <c r="X123" i="3"/>
  <c r="X115" i="3"/>
  <c r="X91" i="3"/>
  <c r="X83" i="3"/>
  <c r="X67" i="3"/>
  <c r="X51" i="3"/>
  <c r="X35" i="3"/>
  <c r="X27" i="3"/>
  <c r="X19" i="3"/>
  <c r="X9" i="3"/>
  <c r="X36" i="3"/>
  <c r="X121" i="3"/>
  <c r="U34" i="3"/>
  <c r="S41" i="3"/>
  <c r="S49" i="3"/>
  <c r="U50" i="3"/>
  <c r="S85" i="3"/>
  <c r="U106" i="3"/>
  <c r="S145" i="3"/>
  <c r="W167" i="3"/>
  <c r="S169" i="3"/>
  <c r="U170" i="3"/>
  <c r="W171" i="3"/>
  <c r="S173" i="3"/>
  <c r="U174" i="3"/>
  <c r="W175" i="3"/>
  <c r="S177" i="3"/>
  <c r="U178" i="3"/>
  <c r="W179" i="3"/>
  <c r="S181" i="3"/>
  <c r="U182" i="3"/>
  <c r="W183" i="3"/>
  <c r="X178" i="3"/>
  <c r="X175" i="3"/>
  <c r="X170" i="3"/>
  <c r="X162" i="3"/>
  <c r="X154" i="3"/>
  <c r="X151" i="3"/>
  <c r="X146" i="3"/>
  <c r="X138" i="3"/>
  <c r="X130" i="3"/>
  <c r="X129" i="3"/>
  <c r="X122" i="3"/>
  <c r="X119" i="3"/>
  <c r="X114" i="3"/>
  <c r="X106" i="3"/>
  <c r="X98" i="3"/>
  <c r="X97" i="3"/>
  <c r="X90" i="3"/>
  <c r="X87" i="3"/>
  <c r="X82" i="3"/>
  <c r="X74" i="3"/>
  <c r="X66" i="3"/>
  <c r="X65" i="3"/>
  <c r="X58" i="3"/>
  <c r="X55" i="3"/>
  <c r="X50" i="3"/>
  <c r="X49" i="3"/>
  <c r="X42" i="3"/>
  <c r="X34" i="3"/>
  <c r="X33" i="3"/>
  <c r="X26" i="3"/>
  <c r="X23" i="3"/>
  <c r="X18" i="3"/>
  <c r="X17" i="3"/>
  <c r="X11" i="3"/>
  <c r="X41" i="3"/>
  <c r="X95" i="3"/>
  <c r="X155" i="3"/>
  <c r="X145" i="3"/>
  <c r="X113" i="3"/>
  <c r="X81" i="3"/>
  <c r="X73" i="3"/>
  <c r="X100" i="3"/>
  <c r="X127" i="3"/>
  <c r="X159" i="3"/>
  <c r="X25" i="3"/>
  <c r="X165" i="3"/>
  <c r="X133" i="3"/>
  <c r="X93" i="3"/>
  <c r="X69" i="3"/>
  <c r="X45" i="3"/>
  <c r="X99" i="3"/>
  <c r="X75" i="3"/>
  <c r="X105" i="3"/>
  <c r="X132" i="3"/>
  <c r="X163" i="3"/>
  <c r="U6" i="3"/>
  <c r="S9" i="3"/>
  <c r="U19" i="3"/>
  <c r="U47" i="3"/>
  <c r="W60" i="3"/>
  <c r="U71" i="3"/>
  <c r="X12" i="3"/>
  <c r="T166" i="3"/>
  <c r="V167" i="3"/>
  <c r="T170" i="3"/>
  <c r="V171" i="3"/>
  <c r="T174" i="3"/>
  <c r="V175" i="3"/>
  <c r="T178" i="3"/>
  <c r="V179" i="3"/>
  <c r="T182" i="3"/>
  <c r="V183" i="3"/>
  <c r="V181" i="3"/>
  <c r="T17" i="3"/>
  <c r="V18" i="3"/>
  <c r="T21" i="3"/>
  <c r="V22" i="3"/>
  <c r="T25" i="3"/>
  <c r="V26" i="3"/>
  <c r="T29" i="3"/>
  <c r="V30" i="3"/>
  <c r="T33" i="3"/>
  <c r="V34" i="3"/>
  <c r="T37" i="3"/>
  <c r="V38" i="3"/>
  <c r="T41" i="3"/>
  <c r="V42" i="3"/>
  <c r="T45" i="3"/>
  <c r="V46" i="3"/>
  <c r="T49" i="3"/>
  <c r="V50" i="3"/>
  <c r="V54" i="3"/>
  <c r="T57" i="3"/>
  <c r="V58" i="3"/>
  <c r="T61" i="3"/>
  <c r="V62" i="3"/>
  <c r="T65" i="3"/>
  <c r="T69" i="3"/>
  <c r="V70" i="3"/>
  <c r="T73" i="3"/>
  <c r="V74" i="3"/>
  <c r="T77" i="3"/>
  <c r="V78" i="3"/>
  <c r="T81" i="3"/>
  <c r="V82" i="3"/>
  <c r="T85" i="3"/>
  <c r="T89" i="3"/>
  <c r="V90" i="3"/>
  <c r="T93" i="3"/>
  <c r="V94" i="3"/>
  <c r="T97" i="3"/>
  <c r="V98" i="3"/>
  <c r="T101" i="3"/>
  <c r="V102" i="3"/>
  <c r="T105" i="3"/>
  <c r="V106" i="3"/>
  <c r="T109" i="3"/>
  <c r="V110" i="3"/>
  <c r="T113" i="3"/>
  <c r="V114" i="3"/>
  <c r="T117" i="3"/>
  <c r="V118" i="3"/>
  <c r="T121" i="3"/>
  <c r="V122" i="3"/>
  <c r="T125" i="3"/>
  <c r="V126" i="3"/>
  <c r="T129" i="3"/>
  <c r="V130" i="3"/>
  <c r="T133" i="3"/>
  <c r="V134" i="3"/>
  <c r="T137" i="3"/>
  <c r="V138" i="3"/>
  <c r="T141" i="3"/>
  <c r="V142" i="3"/>
  <c r="T145" i="3"/>
  <c r="V146" i="3"/>
  <c r="T149" i="3"/>
  <c r="T153" i="3"/>
  <c r="V154" i="3"/>
  <c r="T157" i="3"/>
  <c r="V158" i="3"/>
  <c r="T161" i="3"/>
  <c r="V162" i="3"/>
  <c r="T165" i="3"/>
  <c r="V166" i="3"/>
  <c r="X177" i="3"/>
  <c r="X169" i="3"/>
  <c r="X161" i="3"/>
  <c r="X153" i="3"/>
  <c r="S14" i="3"/>
  <c r="S16" i="3"/>
  <c r="W18" i="3"/>
  <c r="U21" i="3"/>
  <c r="S24" i="3"/>
  <c r="W26" i="3"/>
  <c r="U29" i="3"/>
  <c r="S32" i="3"/>
  <c r="S36" i="3"/>
  <c r="W38" i="3"/>
  <c r="U41" i="3"/>
  <c r="S44" i="3"/>
  <c r="W46" i="3"/>
  <c r="U49" i="3"/>
  <c r="U53" i="3"/>
  <c r="S56" i="3"/>
  <c r="W58" i="3"/>
  <c r="U61" i="3"/>
  <c r="S64" i="3"/>
  <c r="S68" i="3"/>
  <c r="W70" i="3"/>
  <c r="U73" i="3"/>
  <c r="S76" i="3"/>
  <c r="S80" i="3"/>
  <c r="U85" i="3"/>
  <c r="S88" i="3"/>
  <c r="S92" i="3"/>
  <c r="W94" i="3"/>
  <c r="U97" i="3"/>
  <c r="S100" i="3"/>
  <c r="W106" i="3"/>
  <c r="U109" i="3"/>
  <c r="S112" i="3"/>
  <c r="S116" i="3"/>
  <c r="W118" i="3"/>
  <c r="U121" i="3"/>
  <c r="S124" i="3"/>
  <c r="S128" i="3"/>
  <c r="W130" i="3"/>
  <c r="U133" i="3"/>
  <c r="W134" i="3"/>
  <c r="S136" i="3"/>
  <c r="U137" i="3"/>
  <c r="W138" i="3"/>
  <c r="U141" i="3"/>
  <c r="W142" i="3"/>
  <c r="S144" i="3"/>
  <c r="U145" i="3"/>
  <c r="W146" i="3"/>
  <c r="S148" i="3"/>
  <c r="U149" i="3"/>
  <c r="W150" i="3"/>
  <c r="S152" i="3"/>
  <c r="U153" i="3"/>
  <c r="W154" i="3"/>
  <c r="S156" i="3"/>
  <c r="U157" i="3"/>
  <c r="S160" i="3"/>
  <c r="U161" i="3"/>
  <c r="W162" i="3"/>
  <c r="S164" i="3"/>
  <c r="U165" i="3"/>
  <c r="W166" i="3"/>
  <c r="S168" i="3"/>
  <c r="U181" i="3"/>
  <c r="X184" i="3"/>
  <c r="X176" i="3"/>
  <c r="X168" i="3"/>
  <c r="X160" i="3"/>
  <c r="X152" i="3"/>
  <c r="X144" i="3"/>
  <c r="X136" i="3"/>
  <c r="X128" i="3"/>
  <c r="X120" i="3"/>
  <c r="X112" i="3"/>
  <c r="X104" i="3"/>
  <c r="X96" i="3"/>
  <c r="X88" i="3"/>
  <c r="X80" i="3"/>
  <c r="X72" i="3"/>
  <c r="X64" i="3"/>
  <c r="X56" i="3"/>
  <c r="X48" i="3"/>
  <c r="X40" i="3"/>
  <c r="X32" i="3"/>
  <c r="X24" i="3"/>
  <c r="X16" i="3"/>
  <c r="X10" i="3"/>
  <c r="U17" i="3"/>
  <c r="S20" i="3"/>
  <c r="W22" i="3"/>
  <c r="U25" i="3"/>
  <c r="S28" i="3"/>
  <c r="W30" i="3"/>
  <c r="W34" i="3"/>
  <c r="U37" i="3"/>
  <c r="S40" i="3"/>
  <c r="W42" i="3"/>
  <c r="U45" i="3"/>
  <c r="S48" i="3"/>
  <c r="W50" i="3"/>
  <c r="S52" i="3"/>
  <c r="W54" i="3"/>
  <c r="U57" i="3"/>
  <c r="S60" i="3"/>
  <c r="U65" i="3"/>
  <c r="U69" i="3"/>
  <c r="S72" i="3"/>
  <c r="W74" i="3"/>
  <c r="U77" i="3"/>
  <c r="W78" i="3"/>
  <c r="U81" i="3"/>
  <c r="U89" i="3"/>
  <c r="W90" i="3"/>
  <c r="U93" i="3"/>
  <c r="S96" i="3"/>
  <c r="W98" i="3"/>
  <c r="U101" i="3"/>
  <c r="S104" i="3"/>
  <c r="S108" i="3"/>
  <c r="W110" i="3"/>
  <c r="U113" i="3"/>
  <c r="W114" i="3"/>
  <c r="U117" i="3"/>
  <c r="S120" i="3"/>
  <c r="W122" i="3"/>
  <c r="U125" i="3"/>
  <c r="W126" i="3"/>
  <c r="U129" i="3"/>
  <c r="S132" i="3"/>
  <c r="S140" i="3"/>
  <c r="T53" i="3"/>
  <c r="T52" i="3"/>
  <c r="V37" i="3"/>
  <c r="T13" i="3"/>
  <c r="T8" i="3"/>
  <c r="S12" i="3"/>
  <c r="S7" i="3"/>
  <c r="S10" i="3"/>
  <c r="T64" i="3"/>
  <c r="T24" i="3"/>
  <c r="V40" i="3"/>
  <c r="V45" i="3"/>
  <c r="T71" i="3"/>
  <c r="T128" i="3"/>
  <c r="W5" i="3"/>
  <c r="W10" i="3"/>
  <c r="V66" i="3"/>
  <c r="V25" i="3"/>
  <c r="T32" i="3"/>
  <c r="T67" i="3"/>
  <c r="T27" i="3"/>
  <c r="U10" i="3"/>
  <c r="U5" i="3"/>
  <c r="V11" i="3"/>
  <c r="V19" i="3"/>
  <c r="V47" i="3"/>
  <c r="T54" i="3"/>
  <c r="V155" i="3"/>
  <c r="V81" i="3"/>
  <c r="V41" i="3"/>
  <c r="V14" i="3"/>
  <c r="V9" i="3"/>
  <c r="V86" i="3"/>
  <c r="V150" i="3"/>
  <c r="V147" i="3"/>
  <c r="W62" i="3"/>
  <c r="W61" i="3"/>
  <c r="W66" i="3"/>
  <c r="W65" i="3"/>
  <c r="W102" i="3"/>
  <c r="W101" i="3"/>
  <c r="T16" i="3"/>
  <c r="V49" i="3"/>
  <c r="T60" i="3"/>
  <c r="V69" i="3"/>
  <c r="T84" i="3"/>
  <c r="V93" i="3"/>
  <c r="V105" i="3"/>
  <c r="V113" i="3"/>
  <c r="V121" i="3"/>
  <c r="V129" i="3"/>
  <c r="T144" i="3"/>
  <c r="T152" i="3"/>
  <c r="T160" i="3"/>
  <c r="V165" i="3"/>
  <c r="T180" i="3"/>
  <c r="S15" i="3"/>
  <c r="S54" i="3"/>
  <c r="U122" i="3"/>
  <c r="W82" i="3"/>
  <c r="W81" i="3"/>
  <c r="T12" i="3"/>
  <c r="T7" i="3"/>
  <c r="V17" i="3"/>
  <c r="V21" i="3"/>
  <c r="V29" i="3"/>
  <c r="T56" i="3"/>
  <c r="V61" i="3"/>
  <c r="V77" i="3"/>
  <c r="V85" i="3"/>
  <c r="V89" i="3"/>
  <c r="T96" i="3"/>
  <c r="T100" i="3"/>
  <c r="T108" i="3"/>
  <c r="T120" i="3"/>
  <c r="V125" i="3"/>
  <c r="T132" i="3"/>
  <c r="V137" i="3"/>
  <c r="T156" i="3"/>
  <c r="T164" i="3"/>
  <c r="V169" i="3"/>
  <c r="T172" i="3"/>
  <c r="V184" i="3"/>
  <c r="W25" i="3"/>
  <c r="W33" i="3"/>
  <c r="W45" i="3"/>
  <c r="U60" i="3"/>
  <c r="S67" i="3"/>
  <c r="S87" i="3"/>
  <c r="W93" i="3"/>
  <c r="U104" i="3"/>
  <c r="W109" i="3"/>
  <c r="U120" i="3"/>
  <c r="W121" i="3"/>
  <c r="S127" i="3"/>
  <c r="S135" i="3"/>
  <c r="W141" i="3"/>
  <c r="S151" i="3"/>
  <c r="U152" i="3"/>
  <c r="U16" i="3"/>
  <c r="T68" i="3"/>
  <c r="U123" i="3"/>
  <c r="U13" i="3"/>
  <c r="U8" i="3"/>
  <c r="U12" i="3"/>
  <c r="W14" i="3"/>
  <c r="W9" i="3"/>
  <c r="U33" i="3"/>
  <c r="U32" i="3"/>
  <c r="S84" i="3"/>
  <c r="S83" i="3"/>
  <c r="W86" i="3"/>
  <c r="W85" i="3"/>
  <c r="U105" i="3"/>
  <c r="U103" i="3"/>
  <c r="W158" i="3"/>
  <c r="W157" i="3"/>
  <c r="U14" i="3"/>
  <c r="S35" i="3"/>
  <c r="V13" i="3"/>
  <c r="T28" i="3"/>
  <c r="T36" i="3"/>
  <c r="T44" i="3"/>
  <c r="V53" i="3"/>
  <c r="V57" i="3"/>
  <c r="V73" i="3"/>
  <c r="T80" i="3"/>
  <c r="T92" i="3"/>
  <c r="V97" i="3"/>
  <c r="V101" i="3"/>
  <c r="T112" i="3"/>
  <c r="V117" i="3"/>
  <c r="T136" i="3"/>
  <c r="V141" i="3"/>
  <c r="T148" i="3"/>
  <c r="V153" i="3"/>
  <c r="V157" i="3"/>
  <c r="T168" i="3"/>
  <c r="V173" i="3"/>
  <c r="T176" i="3"/>
  <c r="T175" i="3"/>
  <c r="T184" i="3"/>
  <c r="S22" i="3"/>
  <c r="S23" i="3"/>
  <c r="U28" i="3"/>
  <c r="S31" i="3"/>
  <c r="S43" i="3"/>
  <c r="W49" i="3"/>
  <c r="U52" i="3"/>
  <c r="W53" i="3"/>
  <c r="V24" i="3"/>
  <c r="V32" i="3"/>
  <c r="T43" i="3"/>
  <c r="V44" i="3"/>
  <c r="T63" i="3"/>
  <c r="V68" i="3"/>
  <c r="T75" i="3"/>
  <c r="V76" i="3"/>
  <c r="V88" i="3"/>
  <c r="V96" i="3"/>
  <c r="T119" i="3"/>
  <c r="V120" i="3"/>
  <c r="T127" i="3"/>
  <c r="V144" i="3"/>
  <c r="V16" i="3"/>
  <c r="W37" i="3"/>
  <c r="U84" i="3"/>
  <c r="U127" i="3"/>
  <c r="U169" i="3"/>
  <c r="U168" i="3"/>
  <c r="W27" i="3"/>
  <c r="U43" i="3"/>
  <c r="W64" i="3"/>
  <c r="S78" i="3"/>
  <c r="U96" i="3"/>
  <c r="T20" i="3"/>
  <c r="V33" i="3"/>
  <c r="T40" i="3"/>
  <c r="T48" i="3"/>
  <c r="V65" i="3"/>
  <c r="T72" i="3"/>
  <c r="T76" i="3"/>
  <c r="T88" i="3"/>
  <c r="T104" i="3"/>
  <c r="V109" i="3"/>
  <c r="T116" i="3"/>
  <c r="T124" i="3"/>
  <c r="V133" i="3"/>
  <c r="T140" i="3"/>
  <c r="V145" i="3"/>
  <c r="V149" i="3"/>
  <c r="V161" i="3"/>
  <c r="V177" i="3"/>
  <c r="V8" i="3"/>
  <c r="T10" i="3"/>
  <c r="T5" i="3"/>
  <c r="W7" i="3"/>
  <c r="U15" i="3"/>
  <c r="W16" i="3"/>
  <c r="S18" i="3"/>
  <c r="W20" i="3"/>
  <c r="U23" i="3"/>
  <c r="W24" i="3"/>
  <c r="S26" i="3"/>
  <c r="U27" i="3"/>
  <c r="W28" i="3"/>
  <c r="S30" i="3"/>
  <c r="U31" i="3"/>
  <c r="W32" i="3"/>
  <c r="S34" i="3"/>
  <c r="U35" i="3"/>
  <c r="W36" i="3"/>
  <c r="S38" i="3"/>
  <c r="U39" i="3"/>
  <c r="W40" i="3"/>
  <c r="S42" i="3"/>
  <c r="W44" i="3"/>
  <c r="S46" i="3"/>
  <c r="W48" i="3"/>
  <c r="S50" i="3"/>
  <c r="U51" i="3"/>
  <c r="W52" i="3"/>
  <c r="U55" i="3"/>
  <c r="W56" i="3"/>
  <c r="S58" i="3"/>
  <c r="U59" i="3"/>
  <c r="S62" i="3"/>
  <c r="U63" i="3"/>
  <c r="S66" i="3"/>
  <c r="U67" i="3"/>
  <c r="W68" i="3"/>
  <c r="S70" i="3"/>
  <c r="W72" i="3"/>
  <c r="S74" i="3"/>
  <c r="U75" i="3"/>
  <c r="U79" i="3"/>
  <c r="U83" i="3"/>
  <c r="W96" i="3"/>
  <c r="U107" i="3"/>
  <c r="W112" i="3"/>
  <c r="S114" i="3"/>
  <c r="U143" i="3"/>
  <c r="S154" i="3"/>
  <c r="W160" i="3"/>
  <c r="W168" i="3"/>
  <c r="U171" i="3"/>
  <c r="U179" i="3"/>
  <c r="U11" i="3"/>
  <c r="W17" i="3"/>
  <c r="U24" i="3"/>
  <c r="T39" i="3"/>
  <c r="W57" i="3"/>
  <c r="T14" i="3"/>
  <c r="V15" i="3"/>
  <c r="T18" i="3"/>
  <c r="T22" i="3"/>
  <c r="T30" i="3"/>
  <c r="T34" i="3"/>
  <c r="T42" i="3"/>
  <c r="T50" i="3"/>
  <c r="T62" i="3"/>
  <c r="T66" i="3"/>
  <c r="T74" i="3"/>
  <c r="T78" i="3"/>
  <c r="T82" i="3"/>
  <c r="T86" i="3"/>
  <c r="T90" i="3"/>
  <c r="V95" i="3"/>
  <c r="V99" i="3"/>
  <c r="V103" i="3"/>
  <c r="V107" i="3"/>
  <c r="V111" i="3"/>
  <c r="V115" i="3"/>
  <c r="V119" i="3"/>
  <c r="T122" i="3"/>
  <c r="T126" i="3"/>
  <c r="T130" i="3"/>
  <c r="T134" i="3"/>
  <c r="V135" i="3"/>
  <c r="T138" i="3"/>
  <c r="V139" i="3"/>
  <c r="T142" i="3"/>
  <c r="V143" i="3"/>
  <c r="T146" i="3"/>
  <c r="T150" i="3"/>
  <c r="V151" i="3"/>
  <c r="T154" i="3"/>
  <c r="T158" i="3"/>
  <c r="V159" i="3"/>
  <c r="T162" i="3"/>
  <c r="V163" i="3"/>
  <c r="T19" i="3"/>
  <c r="V60" i="3"/>
  <c r="W89" i="3"/>
  <c r="T111" i="3"/>
  <c r="S137" i="3"/>
  <c r="V23" i="3"/>
  <c r="T26" i="3"/>
  <c r="V27" i="3"/>
  <c r="V31" i="3"/>
  <c r="V35" i="3"/>
  <c r="T38" i="3"/>
  <c r="V39" i="3"/>
  <c r="V43" i="3"/>
  <c r="T46" i="3"/>
  <c r="V51" i="3"/>
  <c r="V55" i="3"/>
  <c r="T58" i="3"/>
  <c r="V59" i="3"/>
  <c r="V63" i="3"/>
  <c r="V67" i="3"/>
  <c r="T70" i="3"/>
  <c r="V71" i="3"/>
  <c r="V75" i="3"/>
  <c r="V79" i="3"/>
  <c r="V83" i="3"/>
  <c r="V87" i="3"/>
  <c r="V91" i="3"/>
  <c r="T94" i="3"/>
  <c r="T98" i="3"/>
  <c r="T102" i="3"/>
  <c r="T106" i="3"/>
  <c r="T110" i="3"/>
  <c r="T114" i="3"/>
  <c r="T118" i="3"/>
  <c r="V123" i="3"/>
  <c r="V127" i="3"/>
  <c r="V131" i="3"/>
  <c r="V10" i="3"/>
  <c r="V5" i="3"/>
  <c r="W11" i="3"/>
  <c r="W6" i="3"/>
  <c r="S13" i="3"/>
  <c r="S8" i="3"/>
  <c r="U9" i="3"/>
  <c r="W15" i="3"/>
  <c r="S17" i="3"/>
  <c r="U18" i="3"/>
  <c r="W19" i="3"/>
  <c r="S21" i="3"/>
  <c r="U22" i="3"/>
  <c r="W23" i="3"/>
  <c r="S25" i="3"/>
  <c r="U26" i="3"/>
  <c r="S29" i="3"/>
  <c r="U30" i="3"/>
  <c r="W31" i="3"/>
  <c r="S33" i="3"/>
  <c r="W35" i="3"/>
  <c r="S37" i="3"/>
  <c r="U38" i="3"/>
  <c r="W39" i="3"/>
  <c r="U42" i="3"/>
  <c r="W43" i="3"/>
  <c r="S45" i="3"/>
  <c r="U46" i="3"/>
  <c r="W47" i="3"/>
  <c r="W51" i="3"/>
  <c r="S53" i="3"/>
  <c r="U54" i="3"/>
  <c r="W55" i="3"/>
  <c r="S57" i="3"/>
  <c r="U58" i="3"/>
  <c r="W59" i="3"/>
  <c r="S61" i="3"/>
  <c r="U62" i="3"/>
  <c r="W63" i="3"/>
  <c r="S65" i="3"/>
  <c r="U66" i="3"/>
  <c r="W67" i="3"/>
  <c r="S69" i="3"/>
  <c r="U70" i="3"/>
  <c r="W71" i="3"/>
  <c r="S73" i="3"/>
  <c r="U74" i="3"/>
  <c r="W75" i="3"/>
  <c r="S77" i="3"/>
  <c r="U78" i="3"/>
  <c r="W79" i="3"/>
  <c r="S81" i="3"/>
  <c r="U82" i="3"/>
  <c r="W83" i="3"/>
  <c r="U86" i="3"/>
  <c r="W87" i="3"/>
  <c r="S89" i="3"/>
  <c r="U90" i="3"/>
  <c r="W91" i="3"/>
  <c r="S93" i="3"/>
  <c r="U94" i="3"/>
  <c r="W95" i="3"/>
  <c r="S97" i="3"/>
  <c r="U98" i="3"/>
  <c r="W99" i="3"/>
  <c r="S101" i="3"/>
  <c r="U102" i="3"/>
  <c r="W103" i="3"/>
  <c r="S105" i="3"/>
  <c r="W107" i="3"/>
  <c r="S109" i="3"/>
  <c r="U110" i="3"/>
  <c r="W111" i="3"/>
  <c r="S113" i="3"/>
  <c r="U114" i="3"/>
  <c r="W115" i="3"/>
  <c r="S117" i="3"/>
  <c r="U118" i="3"/>
  <c r="W119" i="3"/>
  <c r="S121" i="3"/>
  <c r="W123" i="3"/>
  <c r="S125" i="3"/>
  <c r="U126" i="3"/>
  <c r="W127" i="3"/>
  <c r="S129" i="3"/>
  <c r="U130" i="3"/>
  <c r="W131" i="3"/>
  <c r="S133" i="3"/>
  <c r="U134" i="3"/>
  <c r="W135" i="3"/>
  <c r="U138" i="3"/>
  <c r="W139" i="3"/>
  <c r="S141" i="3"/>
  <c r="U142" i="3"/>
  <c r="W143" i="3"/>
  <c r="U146" i="3"/>
  <c r="W147" i="3"/>
  <c r="S149" i="3"/>
  <c r="U150" i="3"/>
  <c r="W151" i="3"/>
  <c r="S153" i="3"/>
  <c r="U154" i="3"/>
  <c r="W155" i="3"/>
  <c r="S157" i="3"/>
  <c r="U158" i="3"/>
  <c r="W159" i="3"/>
  <c r="S161" i="3"/>
  <c r="U162" i="3"/>
  <c r="W163" i="3"/>
  <c r="S165" i="3"/>
  <c r="U166" i="3"/>
  <c r="W12" i="3"/>
  <c r="S75" i="3"/>
  <c r="S90" i="3"/>
  <c r="U112" i="3"/>
  <c r="W137" i="3"/>
  <c r="V174" i="3"/>
  <c r="T169" i="3"/>
  <c r="V170" i="3"/>
  <c r="T173" i="3"/>
  <c r="T177" i="3"/>
  <c r="V178" i="3"/>
  <c r="T181" i="3"/>
  <c r="V182" i="3"/>
  <c r="W170" i="3"/>
  <c r="S172" i="3"/>
  <c r="U173" i="3"/>
  <c r="W174" i="3"/>
  <c r="S176" i="3"/>
  <c r="U177" i="3"/>
  <c r="W178" i="3"/>
  <c r="S180" i="3"/>
  <c r="W182" i="3"/>
  <c r="S184" i="3"/>
  <c r="S11" i="3"/>
  <c r="U7" i="3"/>
  <c r="W13" i="3"/>
  <c r="W8" i="3"/>
  <c r="S19" i="3"/>
  <c r="W21" i="3"/>
  <c r="S27" i="3"/>
  <c r="W29" i="3"/>
  <c r="U36" i="3"/>
  <c r="S39" i="3"/>
  <c r="U40" i="3"/>
  <c r="W41" i="3"/>
  <c r="U44" i="3"/>
  <c r="S47" i="3"/>
  <c r="U48" i="3"/>
  <c r="S55" i="3"/>
  <c r="U56" i="3"/>
  <c r="S59" i="3"/>
  <c r="S63" i="3"/>
  <c r="U64" i="3"/>
  <c r="U68" i="3"/>
  <c r="W69" i="3"/>
  <c r="S71" i="3"/>
  <c r="U72" i="3"/>
  <c r="W73" i="3"/>
  <c r="U76" i="3"/>
  <c r="S79" i="3"/>
  <c r="U80" i="3"/>
  <c r="U88" i="3"/>
  <c r="S91" i="3"/>
  <c r="U92" i="3"/>
  <c r="W97" i="3"/>
  <c r="S99" i="3"/>
  <c r="U100" i="3"/>
  <c r="S103" i="3"/>
  <c r="W105" i="3"/>
  <c r="S107" i="3"/>
  <c r="U108" i="3"/>
  <c r="S111" i="3"/>
  <c r="W113" i="3"/>
  <c r="S115" i="3"/>
  <c r="U116" i="3"/>
  <c r="W117" i="3"/>
  <c r="S119" i="3"/>
  <c r="S123" i="3"/>
  <c r="U124" i="3"/>
  <c r="W125" i="3"/>
  <c r="U128" i="3"/>
  <c r="W129" i="3"/>
  <c r="S131" i="3"/>
  <c r="U132" i="3"/>
  <c r="W133" i="3"/>
  <c r="U136" i="3"/>
  <c r="S139" i="3"/>
  <c r="U140" i="3"/>
  <c r="S143" i="3"/>
  <c r="U144" i="3"/>
  <c r="W145" i="3"/>
  <c r="S147" i="3"/>
  <c r="U148" i="3"/>
  <c r="W149" i="3"/>
  <c r="W153" i="3"/>
  <c r="S155" i="3"/>
  <c r="U156" i="3"/>
  <c r="S159" i="3"/>
  <c r="U160" i="3"/>
  <c r="W161" i="3"/>
  <c r="S163" i="3"/>
  <c r="U164" i="3"/>
  <c r="W165" i="3"/>
  <c r="S167" i="3"/>
  <c r="W169" i="3"/>
  <c r="S171" i="3"/>
  <c r="U172" i="3"/>
  <c r="W173" i="3"/>
  <c r="S175" i="3"/>
  <c r="U176" i="3"/>
  <c r="W177" i="3"/>
  <c r="S179" i="3"/>
  <c r="U180" i="3"/>
  <c r="W181" i="3"/>
  <c r="U184" i="3"/>
  <c r="T6" i="3"/>
  <c r="V12" i="3"/>
  <c r="T15" i="3"/>
  <c r="V20" i="3"/>
  <c r="T23" i="3"/>
  <c r="V28" i="3"/>
  <c r="T31" i="3"/>
  <c r="T35" i="3"/>
  <c r="V36" i="3"/>
  <c r="T47" i="3"/>
  <c r="V48" i="3"/>
  <c r="T51" i="3"/>
  <c r="V52" i="3"/>
  <c r="T55" i="3"/>
  <c r="V56" i="3"/>
  <c r="T59" i="3"/>
  <c r="V64" i="3"/>
  <c r="V72" i="3"/>
  <c r="T79" i="3"/>
  <c r="V80" i="3"/>
  <c r="T83" i="3"/>
  <c r="V84" i="3"/>
  <c r="T87" i="3"/>
  <c r="T91" i="3"/>
  <c r="V92" i="3"/>
  <c r="T95" i="3"/>
  <c r="T99" i="3"/>
  <c r="V100" i="3"/>
  <c r="T103" i="3"/>
  <c r="V104" i="3"/>
  <c r="T107" i="3"/>
  <c r="V108" i="3"/>
  <c r="V112" i="3"/>
  <c r="T115" i="3"/>
  <c r="V116" i="3"/>
  <c r="T123" i="3"/>
  <c r="V124" i="3"/>
  <c r="V128" i="3"/>
  <c r="T131" i="3"/>
  <c r="V132" i="3"/>
  <c r="T135" i="3"/>
  <c r="V136" i="3"/>
  <c r="T139" i="3"/>
  <c r="V140" i="3"/>
  <c r="T143" i="3"/>
  <c r="T147" i="3"/>
  <c r="V148" i="3"/>
  <c r="T151" i="3"/>
  <c r="V152" i="3"/>
  <c r="T155" i="3"/>
  <c r="V156" i="3"/>
  <c r="T159" i="3"/>
  <c r="V160" i="3"/>
  <c r="T163" i="3"/>
  <c r="V164" i="3"/>
  <c r="T167" i="3"/>
  <c r="V168" i="3"/>
  <c r="T171" i="3"/>
  <c r="V172" i="3"/>
  <c r="V176" i="3"/>
  <c r="T179" i="3"/>
  <c r="V180" i="3"/>
  <c r="T183" i="3"/>
  <c r="W76" i="3"/>
  <c r="W80" i="3"/>
  <c r="S82" i="3"/>
  <c r="W84" i="3"/>
  <c r="S86" i="3"/>
  <c r="U87" i="3"/>
  <c r="W88" i="3"/>
  <c r="U91" i="3"/>
  <c r="W92" i="3"/>
  <c r="S94" i="3"/>
  <c r="U95" i="3"/>
  <c r="S98" i="3"/>
  <c r="U99" i="3"/>
  <c r="W100" i="3"/>
  <c r="S102" i="3"/>
  <c r="W104" i="3"/>
  <c r="S106" i="3"/>
  <c r="W108" i="3"/>
  <c r="S110" i="3"/>
  <c r="U111" i="3"/>
  <c r="U115" i="3"/>
  <c r="W116" i="3"/>
  <c r="S118" i="3"/>
  <c r="U119" i="3"/>
  <c r="W120" i="3"/>
  <c r="S122" i="3"/>
  <c r="W124" i="3"/>
  <c r="S126" i="3"/>
  <c r="W128" i="3"/>
  <c r="S130" i="3"/>
  <c r="U131" i="3"/>
  <c r="W132" i="3"/>
  <c r="S134" i="3"/>
  <c r="U135" i="3"/>
  <c r="W136" i="3"/>
  <c r="S138" i="3"/>
  <c r="U139" i="3"/>
  <c r="W140" i="3"/>
  <c r="S142" i="3"/>
  <c r="W144" i="3"/>
  <c r="S146" i="3"/>
  <c r="U147" i="3"/>
  <c r="W148" i="3"/>
  <c r="S150" i="3"/>
  <c r="U151" i="3"/>
  <c r="W152" i="3"/>
  <c r="U155" i="3"/>
  <c r="W156" i="3"/>
  <c r="S158" i="3"/>
  <c r="U159" i="3"/>
  <c r="S162" i="3"/>
  <c r="U163" i="3"/>
  <c r="W164" i="3"/>
  <c r="S166" i="3"/>
  <c r="U167" i="3"/>
  <c r="S170" i="3"/>
  <c r="W172" i="3"/>
  <c r="S174" i="3"/>
  <c r="U175" i="3"/>
  <c r="W176" i="3"/>
  <c r="S178" i="3"/>
  <c r="W180" i="3"/>
  <c r="S182" i="3"/>
  <c r="U183" i="3"/>
  <c r="W184" i="3"/>
  <c r="S6" i="3"/>
  <c r="T11" i="3"/>
  <c r="Y163" i="3" l="1"/>
  <c r="AB163" i="3" s="1"/>
  <c r="AD80" i="3"/>
  <c r="AE178" i="3"/>
  <c r="Y113" i="3"/>
  <c r="AB113" i="3" s="1"/>
  <c r="AE119" i="3"/>
  <c r="AD59" i="3"/>
  <c r="Y28" i="3"/>
  <c r="Y6" i="3"/>
  <c r="AD6" i="3" s="1"/>
  <c r="Y122" i="3"/>
  <c r="Y89" i="3"/>
  <c r="AB17" i="3"/>
  <c r="Y17" i="3"/>
  <c r="AD169" i="3"/>
  <c r="AB87" i="3"/>
  <c r="Y87" i="3"/>
  <c r="AB15" i="3"/>
  <c r="Y15" i="3"/>
  <c r="Y44" i="3"/>
  <c r="AB44" i="3" s="1"/>
  <c r="AE46" i="3"/>
  <c r="AB9" i="3"/>
  <c r="Y9" i="3"/>
  <c r="AC9" i="3" s="1"/>
  <c r="AD54" i="3"/>
  <c r="AC70" i="3"/>
  <c r="AC22" i="3"/>
  <c r="AD11" i="3"/>
  <c r="AB70" i="3"/>
  <c r="Y70" i="3"/>
  <c r="AG70" i="3" s="1"/>
  <c r="AF56" i="3"/>
  <c r="Y42" i="3"/>
  <c r="AB42" i="3" s="1"/>
  <c r="Y18" i="3"/>
  <c r="AD18" i="3" s="1"/>
  <c r="AB18" i="3"/>
  <c r="AD127" i="3"/>
  <c r="Y23" i="3"/>
  <c r="AE13" i="3"/>
  <c r="Y135" i="3"/>
  <c r="AG135" i="3" s="1"/>
  <c r="Y67" i="3"/>
  <c r="AF67" i="3" s="1"/>
  <c r="AC96" i="3"/>
  <c r="AG66" i="3"/>
  <c r="AG154" i="3"/>
  <c r="Y169" i="3"/>
  <c r="AB169" i="3" s="1"/>
  <c r="AE12" i="3"/>
  <c r="Y119" i="3"/>
  <c r="AB119" i="3" s="1"/>
  <c r="Y149" i="3"/>
  <c r="AG149" i="3" s="1"/>
  <c r="AB149" i="3"/>
  <c r="AB151" i="3"/>
  <c r="Y151" i="3"/>
  <c r="AB54" i="3"/>
  <c r="Y54" i="3"/>
  <c r="AG54" i="3" s="1"/>
  <c r="AC24" i="3"/>
  <c r="AG160" i="3"/>
  <c r="AF70" i="3"/>
  <c r="AD159" i="3"/>
  <c r="AE92" i="3"/>
  <c r="AF147" i="3"/>
  <c r="AC119" i="3"/>
  <c r="AF85" i="3"/>
  <c r="AB96" i="3"/>
  <c r="Y96" i="3"/>
  <c r="AE96" i="3" s="1"/>
  <c r="AC149" i="3"/>
  <c r="AC65" i="3"/>
  <c r="AB146" i="3"/>
  <c r="Y146" i="3"/>
  <c r="AF76" i="3"/>
  <c r="AC59" i="3"/>
  <c r="AD7" i="3"/>
  <c r="Y157" i="3"/>
  <c r="AB157" i="3" s="1"/>
  <c r="Y121" i="3"/>
  <c r="AB121" i="3" s="1"/>
  <c r="AB65" i="3"/>
  <c r="Y65" i="3"/>
  <c r="AE56" i="3"/>
  <c r="AB159" i="3"/>
  <c r="Y159" i="3"/>
  <c r="Y115" i="3"/>
  <c r="Y11" i="3"/>
  <c r="AF155" i="3"/>
  <c r="AF143" i="3"/>
  <c r="AF131" i="3"/>
  <c r="AF119" i="3"/>
  <c r="Y109" i="3"/>
  <c r="AB109" i="3" s="1"/>
  <c r="Y97" i="3"/>
  <c r="AE97" i="3" s="1"/>
  <c r="AD86" i="3"/>
  <c r="AD74" i="3"/>
  <c r="AB53" i="3"/>
  <c r="Y53" i="3"/>
  <c r="AG159" i="3"/>
  <c r="AG95" i="3"/>
  <c r="AG34" i="3"/>
  <c r="AG74" i="3"/>
  <c r="AG119" i="3"/>
  <c r="AG121" i="3"/>
  <c r="AB82" i="3"/>
  <c r="Y82" i="3"/>
  <c r="Y175" i="3"/>
  <c r="AF159" i="3"/>
  <c r="AB125" i="3"/>
  <c r="Y125" i="3"/>
  <c r="AC86" i="3"/>
  <c r="Y74" i="3"/>
  <c r="AB74" i="3" s="1"/>
  <c r="Y34" i="3"/>
  <c r="AD34" i="3" s="1"/>
  <c r="Y31" i="3"/>
  <c r="AE121" i="3"/>
  <c r="Y120" i="3"/>
  <c r="AD120" i="3" s="1"/>
  <c r="Y164" i="3"/>
  <c r="AD97" i="3"/>
  <c r="AC153" i="3"/>
  <c r="AD135" i="3"/>
  <c r="Y94" i="3"/>
  <c r="AC135" i="3"/>
  <c r="AB147" i="3"/>
  <c r="Y147" i="3"/>
  <c r="AD147" i="3" s="1"/>
  <c r="Y79" i="3"/>
  <c r="AD79" i="3" s="1"/>
  <c r="Y176" i="3"/>
  <c r="AE159" i="3"/>
  <c r="AC82" i="3"/>
  <c r="AF44" i="3"/>
  <c r="AE109" i="3"/>
  <c r="AC53" i="3"/>
  <c r="Y72" i="3"/>
  <c r="AE72" i="3" s="1"/>
  <c r="AB72" i="3"/>
  <c r="AF184" i="3"/>
  <c r="AC151" i="3"/>
  <c r="Y131" i="3"/>
  <c r="AE131" i="3" s="1"/>
  <c r="AB59" i="3"/>
  <c r="Y59" i="3"/>
  <c r="Y133" i="3"/>
  <c r="AD26" i="3"/>
  <c r="AB137" i="3"/>
  <c r="Y137" i="3"/>
  <c r="AG137" i="3" s="1"/>
  <c r="AD119" i="3"/>
  <c r="Y142" i="3"/>
  <c r="AB142" i="3" s="1"/>
  <c r="AB118" i="3"/>
  <c r="Y118" i="3"/>
  <c r="AG118" i="3" s="1"/>
  <c r="AC163" i="3"/>
  <c r="AC55" i="3"/>
  <c r="AB143" i="3"/>
  <c r="Y143" i="3"/>
  <c r="AG143" i="3" s="1"/>
  <c r="AF113" i="3"/>
  <c r="AF97" i="3"/>
  <c r="AD72" i="3"/>
  <c r="Y55" i="3"/>
  <c r="AB55" i="3" s="1"/>
  <c r="AB184" i="3"/>
  <c r="Y184" i="3"/>
  <c r="AD184" i="3" s="1"/>
  <c r="AB172" i="3"/>
  <c r="Y172" i="3"/>
  <c r="AF172" i="3" s="1"/>
  <c r="AC169" i="3"/>
  <c r="Y165" i="3"/>
  <c r="AB165" i="3" s="1"/>
  <c r="AD154" i="3"/>
  <c r="AD142" i="3"/>
  <c r="AD118" i="3"/>
  <c r="AF95" i="3"/>
  <c r="Y73" i="3"/>
  <c r="AB73" i="3"/>
  <c r="Y37" i="3"/>
  <c r="AB37" i="3" s="1"/>
  <c r="AB8" i="3"/>
  <c r="Y8" i="3"/>
  <c r="AE63" i="3"/>
  <c r="AC38" i="3"/>
  <c r="AE151" i="3"/>
  <c r="AC134" i="3"/>
  <c r="AF96" i="3"/>
  <c r="Y78" i="3"/>
  <c r="AF37" i="3"/>
  <c r="AF53" i="3"/>
  <c r="AB84" i="3"/>
  <c r="Y84" i="3"/>
  <c r="AF121" i="3"/>
  <c r="AE137" i="3"/>
  <c r="AC12" i="3"/>
  <c r="AC160" i="3"/>
  <c r="Y12" i="3"/>
  <c r="Y60" i="3"/>
  <c r="Y40" i="3"/>
  <c r="AB40" i="3" s="1"/>
  <c r="AD17" i="3"/>
  <c r="AG53" i="3"/>
  <c r="Y183" i="3"/>
  <c r="AD183" i="3" s="1"/>
  <c r="Y110" i="3"/>
  <c r="AG110" i="3" s="1"/>
  <c r="AC155" i="3"/>
  <c r="AC95" i="3"/>
  <c r="Y95" i="3"/>
  <c r="AB95" i="3" s="1"/>
  <c r="AF135" i="3"/>
  <c r="Y101" i="3"/>
  <c r="AB57" i="3"/>
  <c r="Y57" i="3"/>
  <c r="AG57" i="3" s="1"/>
  <c r="AD24" i="3"/>
  <c r="Y46" i="3"/>
  <c r="AF98" i="3"/>
  <c r="AG96" i="3"/>
  <c r="Y124" i="3"/>
  <c r="AF124" i="3" s="1"/>
  <c r="Y24" i="3"/>
  <c r="AB24" i="3" s="1"/>
  <c r="AE102" i="3"/>
  <c r="AB174" i="3"/>
  <c r="Y174" i="3"/>
  <c r="AG174" i="3" s="1"/>
  <c r="AB103" i="3"/>
  <c r="Y103" i="3"/>
  <c r="AG103" i="3" s="1"/>
  <c r="Y63" i="3"/>
  <c r="AG63" i="3" s="1"/>
  <c r="AB63" i="3"/>
  <c r="Y75" i="3"/>
  <c r="AD42" i="3"/>
  <c r="AB114" i="3"/>
  <c r="Y114" i="3"/>
  <c r="AF114" i="3" s="1"/>
  <c r="Y58" i="3"/>
  <c r="AF58" i="3" s="1"/>
  <c r="AE33" i="3"/>
  <c r="AE157" i="3"/>
  <c r="AE113" i="3"/>
  <c r="Y48" i="3"/>
  <c r="AG48" i="3" s="1"/>
  <c r="AB48" i="3"/>
  <c r="Y68" i="3"/>
  <c r="AG68" i="3" s="1"/>
  <c r="AB158" i="3"/>
  <c r="Y158" i="3"/>
  <c r="AG158" i="3" s="1"/>
  <c r="AB106" i="3"/>
  <c r="Y106" i="3"/>
  <c r="AC106" i="3" s="1"/>
  <c r="AE132" i="3"/>
  <c r="AF12" i="3"/>
  <c r="AE164" i="3"/>
  <c r="AD144" i="3"/>
  <c r="AB99" i="3"/>
  <c r="Y99" i="3"/>
  <c r="AG99" i="3" s="1"/>
  <c r="AB102" i="3"/>
  <c r="Y102" i="3"/>
  <c r="AG102" i="3" s="1"/>
  <c r="AF169" i="3"/>
  <c r="Y162" i="3"/>
  <c r="AD95" i="3"/>
  <c r="AD64" i="3"/>
  <c r="Y90" i="3"/>
  <c r="AB90" i="3" s="1"/>
  <c r="AD90" i="3"/>
  <c r="AD30" i="3"/>
  <c r="Y51" i="3"/>
  <c r="AB51" i="3" s="1"/>
  <c r="AC34" i="3"/>
  <c r="AE44" i="3"/>
  <c r="AE29" i="3"/>
  <c r="Y152" i="3"/>
  <c r="AE152" i="3" s="1"/>
  <c r="AF46" i="3"/>
  <c r="AE118" i="3"/>
  <c r="AC17" i="3"/>
  <c r="AG84" i="3"/>
  <c r="AB77" i="3"/>
  <c r="Y77" i="3"/>
  <c r="AF77" i="3" s="1"/>
  <c r="AB29" i="3"/>
  <c r="Y29" i="3"/>
  <c r="AF29" i="3" s="1"/>
  <c r="AF17" i="3"/>
  <c r="AC43" i="3"/>
  <c r="AE169" i="3"/>
  <c r="AG40" i="3"/>
  <c r="AF138" i="3"/>
  <c r="AE82" i="3"/>
  <c r="AB134" i="3"/>
  <c r="Y134" i="3"/>
  <c r="AG134" i="3" s="1"/>
  <c r="AC35" i="3"/>
  <c r="AD116" i="3"/>
  <c r="Y39" i="3"/>
  <c r="AD146" i="3"/>
  <c r="AF87" i="3"/>
  <c r="AF15" i="3"/>
  <c r="AE111" i="3"/>
  <c r="AB170" i="3"/>
  <c r="Y170" i="3"/>
  <c r="AC170" i="3" s="1"/>
  <c r="AC87" i="3"/>
  <c r="Y171" i="3"/>
  <c r="AD36" i="3"/>
  <c r="Y182" i="3"/>
  <c r="AG182" i="3" s="1"/>
  <c r="AD163" i="3"/>
  <c r="Y150" i="3"/>
  <c r="AB150" i="3"/>
  <c r="Y138" i="3"/>
  <c r="Y126" i="3"/>
  <c r="AE126" i="3" s="1"/>
  <c r="Y98" i="3"/>
  <c r="AF84" i="3"/>
  <c r="AE156" i="3"/>
  <c r="AE17" i="3"/>
  <c r="AF102" i="3"/>
  <c r="AE9" i="3"/>
  <c r="AF10" i="3"/>
  <c r="AB10" i="3"/>
  <c r="Y10" i="3"/>
  <c r="Y140" i="3"/>
  <c r="AD93" i="3"/>
  <c r="AD45" i="3"/>
  <c r="AF22" i="3"/>
  <c r="AG112" i="3"/>
  <c r="AD149" i="3"/>
  <c r="AD137" i="3"/>
  <c r="AF118" i="3"/>
  <c r="Y92" i="3"/>
  <c r="AB64" i="3"/>
  <c r="Y64" i="3"/>
  <c r="AE64" i="3" s="1"/>
  <c r="AF18" i="3"/>
  <c r="AC165" i="3"/>
  <c r="AE146" i="3"/>
  <c r="AE130" i="3"/>
  <c r="AE114" i="3"/>
  <c r="AC29" i="3"/>
  <c r="AG127" i="3"/>
  <c r="AG41" i="3"/>
  <c r="AG82" i="3"/>
  <c r="AG170" i="3"/>
  <c r="Y177" i="3"/>
  <c r="Y145" i="3"/>
  <c r="AG37" i="3"/>
  <c r="AD38" i="3"/>
  <c r="Y25" i="3"/>
  <c r="AD25" i="3" s="1"/>
  <c r="AD9" i="3"/>
  <c r="AE127" i="3"/>
  <c r="AE39" i="3"/>
  <c r="AC154" i="3"/>
  <c r="AE135" i="3"/>
  <c r="AC74" i="3"/>
  <c r="AC18" i="3"/>
  <c r="AF68" i="3"/>
  <c r="AD55" i="3"/>
  <c r="Y30" i="3"/>
  <c r="AE149" i="3"/>
  <c r="AC88" i="3"/>
  <c r="AD96" i="3"/>
  <c r="AD84" i="3"/>
  <c r="AE24" i="3"/>
  <c r="AB22" i="3"/>
  <c r="Y22" i="3"/>
  <c r="AG22" i="3" s="1"/>
  <c r="AC148" i="3"/>
  <c r="AC80" i="3"/>
  <c r="Y35" i="3"/>
  <c r="AB35" i="3" s="1"/>
  <c r="Y83" i="3"/>
  <c r="AG83" i="3" s="1"/>
  <c r="AD13" i="3"/>
  <c r="AB127" i="3"/>
  <c r="Y127" i="3"/>
  <c r="AC7" i="3"/>
  <c r="AE165" i="3"/>
  <c r="AE93" i="3"/>
  <c r="AF65" i="3"/>
  <c r="AD5" i="3"/>
  <c r="Y7" i="3"/>
  <c r="AB7" i="3"/>
  <c r="AB132" i="3"/>
  <c r="Y132" i="3"/>
  <c r="AD132" i="3" s="1"/>
  <c r="AD113" i="3"/>
  <c r="AF90" i="3"/>
  <c r="AD65" i="3"/>
  <c r="Y20" i="3"/>
  <c r="AC20" i="3" s="1"/>
  <c r="AG120" i="3"/>
  <c r="AG184" i="3"/>
  <c r="Y160" i="3"/>
  <c r="Y148" i="3"/>
  <c r="AB148" i="3" s="1"/>
  <c r="Y136" i="3"/>
  <c r="AB136" i="3"/>
  <c r="Y116" i="3"/>
  <c r="AG116" i="3" s="1"/>
  <c r="Y88" i="3"/>
  <c r="AB88" i="3"/>
  <c r="AD61" i="3"/>
  <c r="AB16" i="3"/>
  <c r="Y16" i="3"/>
  <c r="AC129" i="3"/>
  <c r="AC113" i="3"/>
  <c r="AC97" i="3"/>
  <c r="AE78" i="3"/>
  <c r="AC61" i="3"/>
  <c r="AG11" i="3"/>
  <c r="AG49" i="3"/>
  <c r="AG87" i="3"/>
  <c r="AG129" i="3"/>
  <c r="AF175" i="3"/>
  <c r="AD106" i="3"/>
  <c r="AG61" i="3"/>
  <c r="AG59" i="3"/>
  <c r="AG140" i="3"/>
  <c r="AG29" i="3"/>
  <c r="AG128" i="3"/>
  <c r="AD157" i="3"/>
  <c r="AF134" i="3"/>
  <c r="Y36" i="3"/>
  <c r="AB14" i="3"/>
  <c r="Y14" i="3"/>
  <c r="AE142" i="3"/>
  <c r="AG93" i="3"/>
  <c r="AG17" i="3"/>
  <c r="AG9" i="3"/>
  <c r="Y166" i="3"/>
  <c r="AF152" i="3"/>
  <c r="AB130" i="3"/>
  <c r="Y130" i="3"/>
  <c r="AD130" i="3" s="1"/>
  <c r="AF116" i="3"/>
  <c r="AD87" i="3"/>
  <c r="AC143" i="3"/>
  <c r="AC103" i="3"/>
  <c r="Y179" i="3"/>
  <c r="Y167" i="3"/>
  <c r="AE167" i="3" s="1"/>
  <c r="Y155" i="3"/>
  <c r="AF125" i="3"/>
  <c r="Y111" i="3"/>
  <c r="Y71" i="3"/>
  <c r="AD48" i="3"/>
  <c r="Y27" i="3"/>
  <c r="AG27" i="3" s="1"/>
  <c r="AF170" i="3"/>
  <c r="AE174" i="3"/>
  <c r="AF163" i="3"/>
  <c r="AB153" i="3"/>
  <c r="Y153" i="3"/>
  <c r="Y141" i="3"/>
  <c r="AB129" i="3"/>
  <c r="Y129" i="3"/>
  <c r="AB117" i="3"/>
  <c r="Y117" i="3"/>
  <c r="Y105" i="3"/>
  <c r="AB105" i="3"/>
  <c r="AD82" i="3"/>
  <c r="AB61" i="3"/>
  <c r="Y61" i="3"/>
  <c r="AF35" i="3"/>
  <c r="AD22" i="3"/>
  <c r="AB13" i="3"/>
  <c r="Y13" i="3"/>
  <c r="AF13" i="3" s="1"/>
  <c r="AC118" i="3"/>
  <c r="AE87" i="3"/>
  <c r="AE59" i="3"/>
  <c r="AE35" i="3"/>
  <c r="AC150" i="3"/>
  <c r="AC130" i="3"/>
  <c r="AE99" i="3"/>
  <c r="AF168" i="3"/>
  <c r="Y66" i="3"/>
  <c r="AD51" i="3"/>
  <c r="AB38" i="3"/>
  <c r="Y38" i="3"/>
  <c r="AG38" i="3" s="1"/>
  <c r="AF7" i="3"/>
  <c r="AC140" i="3"/>
  <c r="AC72" i="3"/>
  <c r="AF64" i="3"/>
  <c r="AE16" i="3"/>
  <c r="AC175" i="3"/>
  <c r="AE57" i="3"/>
  <c r="AF157" i="3"/>
  <c r="AC68" i="3"/>
  <c r="AF33" i="3"/>
  <c r="AC132" i="3"/>
  <c r="AE77" i="3"/>
  <c r="AC152" i="3"/>
  <c r="AF61" i="3"/>
  <c r="AF126" i="3"/>
  <c r="Y108" i="3"/>
  <c r="AD57" i="3"/>
  <c r="AD37" i="3"/>
  <c r="AG72" i="3"/>
  <c r="AG136" i="3"/>
  <c r="AB168" i="3"/>
  <c r="Y168" i="3"/>
  <c r="Y156" i="3"/>
  <c r="AD133" i="3"/>
  <c r="AD109" i="3"/>
  <c r="AB80" i="3"/>
  <c r="Y80" i="3"/>
  <c r="AF80" i="3" s="1"/>
  <c r="Y56" i="3"/>
  <c r="AB56" i="3"/>
  <c r="Y32" i="3"/>
  <c r="AF32" i="3" s="1"/>
  <c r="AE158" i="3"/>
  <c r="AC125" i="3"/>
  <c r="AC109" i="3"/>
  <c r="AC93" i="3"/>
  <c r="AE74" i="3"/>
  <c r="AC57" i="3"/>
  <c r="AE38" i="3"/>
  <c r="AE22" i="3"/>
  <c r="AG132" i="3"/>
  <c r="AG133" i="3"/>
  <c r="AG18" i="3"/>
  <c r="AG55" i="3"/>
  <c r="AG97" i="3"/>
  <c r="AF183" i="3"/>
  <c r="Y173" i="3"/>
  <c r="AG125" i="3"/>
  <c r="AG164" i="3"/>
  <c r="AG109" i="3"/>
  <c r="AD181" i="3"/>
  <c r="AF146" i="3"/>
  <c r="Y112" i="3"/>
  <c r="AB112" i="3" s="1"/>
  <c r="AE110" i="3"/>
  <c r="AC77" i="3"/>
  <c r="AE179" i="3"/>
  <c r="AG163" i="3"/>
  <c r="AG130" i="3"/>
  <c r="Y85" i="3"/>
  <c r="AD85" i="3" s="1"/>
  <c r="AG115" i="3"/>
  <c r="AG28" i="3"/>
  <c r="AG156" i="3"/>
  <c r="AG77" i="3"/>
  <c r="AB178" i="3"/>
  <c r="Y178" i="3"/>
  <c r="AD178" i="3" s="1"/>
  <c r="AF164" i="3"/>
  <c r="AD151" i="3"/>
  <c r="AD139" i="3"/>
  <c r="AF128" i="3"/>
  <c r="AD115" i="3"/>
  <c r="AD99" i="3"/>
  <c r="Y86" i="3"/>
  <c r="AC159" i="3"/>
  <c r="AE140" i="3"/>
  <c r="AE100" i="3"/>
  <c r="AE80" i="3"/>
  <c r="AC51" i="3"/>
  <c r="AF165" i="3"/>
  <c r="AF153" i="3"/>
  <c r="AB139" i="3"/>
  <c r="Y139" i="3"/>
  <c r="AG139" i="3" s="1"/>
  <c r="AD108" i="3"/>
  <c r="Y91" i="3"/>
  <c r="AD91" i="3" s="1"/>
  <c r="Y47" i="3"/>
  <c r="Y180" i="3"/>
  <c r="AE182" i="3"/>
  <c r="AF137" i="3"/>
  <c r="AF151" i="3"/>
  <c r="AF139" i="3"/>
  <c r="AF127" i="3"/>
  <c r="AF115" i="3"/>
  <c r="AF103" i="3"/>
  <c r="Y93" i="3"/>
  <c r="AF93" i="3" s="1"/>
  <c r="Y81" i="3"/>
  <c r="AB81" i="3" s="1"/>
  <c r="AD70" i="3"/>
  <c r="AF59" i="3"/>
  <c r="Y33" i="3"/>
  <c r="AB33" i="3" s="1"/>
  <c r="AB21" i="3"/>
  <c r="Y21" i="3"/>
  <c r="AG21" i="3" s="1"/>
  <c r="AF6" i="3"/>
  <c r="AC114" i="3"/>
  <c r="AE31" i="3"/>
  <c r="AC146" i="3"/>
  <c r="AC126" i="3"/>
  <c r="AE95" i="3"/>
  <c r="AF57" i="3"/>
  <c r="AF160" i="3"/>
  <c r="AD63" i="3"/>
  <c r="Y50" i="3"/>
  <c r="AF50" i="3" s="1"/>
  <c r="Y26" i="3"/>
  <c r="AB26" i="3" s="1"/>
  <c r="AE133" i="3"/>
  <c r="AE65" i="3"/>
  <c r="AD43" i="3"/>
  <c r="AE68" i="3"/>
  <c r="AE117" i="3"/>
  <c r="AE53" i="3"/>
  <c r="AF158" i="3"/>
  <c r="AD33" i="3"/>
  <c r="AD16" i="3"/>
  <c r="AF109" i="3"/>
  <c r="AE125" i="3"/>
  <c r="AE61" i="3"/>
  <c r="AF82" i="3"/>
  <c r="AC144" i="3"/>
  <c r="AC60" i="3"/>
  <c r="AE155" i="3"/>
  <c r="AC13" i="3"/>
  <c r="AD125" i="3"/>
  <c r="Y104" i="3"/>
  <c r="AC104" i="3" s="1"/>
  <c r="AF54" i="3"/>
  <c r="AF34" i="3"/>
  <c r="AG16" i="3"/>
  <c r="AG80" i="3"/>
  <c r="AG144" i="3"/>
  <c r="AF166" i="3"/>
  <c r="AB144" i="3"/>
  <c r="Y144" i="3"/>
  <c r="AF144" i="3" s="1"/>
  <c r="AF130" i="3"/>
  <c r="AF106" i="3"/>
  <c r="AB76" i="3"/>
  <c r="Y76" i="3"/>
  <c r="AD76" i="3" s="1"/>
  <c r="AD53" i="3"/>
  <c r="AD29" i="3"/>
  <c r="AC157" i="3"/>
  <c r="AE122" i="3"/>
  <c r="AE106" i="3"/>
  <c r="AE90" i="3"/>
  <c r="AE54" i="3"/>
  <c r="AC37" i="3"/>
  <c r="AC21" i="3"/>
  <c r="AE175" i="3"/>
  <c r="AF60" i="3"/>
  <c r="AG105" i="3"/>
  <c r="AG165" i="3"/>
  <c r="AG113" i="3"/>
  <c r="AG98" i="3"/>
  <c r="AG146" i="3"/>
  <c r="AD182" i="3"/>
  <c r="AF171" i="3"/>
  <c r="Y49" i="3"/>
  <c r="AC49" i="3" s="1"/>
  <c r="AG131" i="3"/>
  <c r="AG157" i="3"/>
  <c r="Y5" i="3"/>
  <c r="AG60" i="3"/>
  <c r="AG172" i="3"/>
  <c r="AC139" i="3"/>
  <c r="AE116" i="3"/>
  <c r="AC99" i="3"/>
  <c r="AE48" i="3"/>
  <c r="AC15" i="3"/>
  <c r="AD164" i="3"/>
  <c r="AF149" i="3"/>
  <c r="Y123" i="3"/>
  <c r="AG123" i="3" s="1"/>
  <c r="AB107" i="3"/>
  <c r="Y107" i="3"/>
  <c r="AC107" i="3" s="1"/>
  <c r="AD68" i="3"/>
  <c r="AD44" i="3"/>
  <c r="Y19" i="3"/>
  <c r="AB19" i="3" s="1"/>
  <c r="Y161" i="3"/>
  <c r="AD150" i="3"/>
  <c r="AD138" i="3"/>
  <c r="AD126" i="3"/>
  <c r="AD114" i="3"/>
  <c r="AD102" i="3"/>
  <c r="AF91" i="3"/>
  <c r="Y69" i="3"/>
  <c r="AG69" i="3" s="1"/>
  <c r="Y45" i="3"/>
  <c r="AC45" i="3" s="1"/>
  <c r="AF31" i="3"/>
  <c r="AF11" i="3"/>
  <c r="AC110" i="3"/>
  <c r="AE55" i="3"/>
  <c r="AE163" i="3"/>
  <c r="AE143" i="3"/>
  <c r="AC122" i="3"/>
  <c r="AC90" i="3"/>
  <c r="AC42" i="3"/>
  <c r="AC39" i="3"/>
  <c r="Y154" i="3"/>
  <c r="AF154" i="3" s="1"/>
  <c r="Y62" i="3"/>
  <c r="AB62" i="3" s="1"/>
  <c r="AF48" i="3"/>
  <c r="AD35" i="3"/>
  <c r="AF24" i="3"/>
  <c r="AC10" i="3"/>
  <c r="AC48" i="3"/>
  <c r="AF27" i="3"/>
  <c r="AC127" i="3"/>
  <c r="AC63" i="3"/>
  <c r="Y43" i="3"/>
  <c r="AE43" i="3" s="1"/>
  <c r="AE173" i="3"/>
  <c r="AC44" i="3"/>
  <c r="AD103" i="3"/>
  <c r="AF9" i="3"/>
  <c r="AD152" i="3"/>
  <c r="AE184" i="3"/>
  <c r="AC56" i="3"/>
  <c r="AD122" i="3"/>
  <c r="AE129" i="3"/>
  <c r="AE147" i="3"/>
  <c r="AC54" i="3"/>
  <c r="AE40" i="3"/>
  <c r="AE37" i="3"/>
  <c r="AF122" i="3"/>
  <c r="AD101" i="3"/>
  <c r="AD77" i="3"/>
  <c r="AB52" i="3"/>
  <c r="Y52" i="3"/>
  <c r="AF30" i="3"/>
  <c r="AG24" i="3"/>
  <c r="AG88" i="3"/>
  <c r="AG152" i="3"/>
  <c r="AD165" i="3"/>
  <c r="AD153" i="3"/>
  <c r="AF142" i="3"/>
  <c r="Y128" i="3"/>
  <c r="AE128" i="3" s="1"/>
  <c r="AB128" i="3"/>
  <c r="AB100" i="3"/>
  <c r="Y100" i="3"/>
  <c r="AD49" i="3"/>
  <c r="AF26" i="3"/>
  <c r="AG169" i="3"/>
  <c r="AE154" i="3"/>
  <c r="AC137" i="3"/>
  <c r="AC121" i="3"/>
  <c r="AE70" i="3"/>
  <c r="AE34" i="3"/>
  <c r="AE18" i="3"/>
  <c r="AC174" i="3"/>
  <c r="AD47" i="3"/>
  <c r="AG26" i="3"/>
  <c r="AG65" i="3"/>
  <c r="AG106" i="3"/>
  <c r="AG151" i="3"/>
  <c r="AB181" i="3"/>
  <c r="Y181" i="3"/>
  <c r="AE181" i="3" s="1"/>
  <c r="AD170" i="3"/>
  <c r="Y41" i="3"/>
  <c r="AG35" i="3"/>
  <c r="AG147" i="3"/>
  <c r="AG76" i="3"/>
  <c r="AG142" i="3"/>
  <c r="AC145" i="3" l="1"/>
  <c r="AE145" i="3"/>
  <c r="AB5" i="3"/>
  <c r="AG5" i="3"/>
  <c r="AE5" i="3"/>
  <c r="AD92" i="3"/>
  <c r="AF92" i="3"/>
  <c r="AG92" i="3"/>
  <c r="AB138" i="3"/>
  <c r="AC138" i="3"/>
  <c r="AC162" i="3"/>
  <c r="AG162" i="3"/>
  <c r="AB124" i="3"/>
  <c r="AC92" i="3"/>
  <c r="AF19" i="3"/>
  <c r="AB69" i="3"/>
  <c r="AD161" i="3"/>
  <c r="AF161" i="3"/>
  <c r="AC79" i="3"/>
  <c r="AE138" i="3"/>
  <c r="AB50" i="3"/>
  <c r="AF21" i="3"/>
  <c r="AD50" i="3"/>
  <c r="AB32" i="3"/>
  <c r="AC27" i="3"/>
  <c r="AD66" i="3"/>
  <c r="AC66" i="3"/>
  <c r="AF66" i="3"/>
  <c r="AB66" i="3"/>
  <c r="AE105" i="3"/>
  <c r="AD105" i="3"/>
  <c r="AF141" i="3"/>
  <c r="AE141" i="3"/>
  <c r="AG111" i="3"/>
  <c r="AF111" i="3"/>
  <c r="AB167" i="3"/>
  <c r="AG166" i="3"/>
  <c r="AE166" i="3"/>
  <c r="AD166" i="3"/>
  <c r="AC25" i="3"/>
  <c r="AE36" i="3"/>
  <c r="AG36" i="3"/>
  <c r="AC36" i="3"/>
  <c r="AC136" i="3"/>
  <c r="AF136" i="3"/>
  <c r="AG30" i="3"/>
  <c r="AB30" i="3"/>
  <c r="AC30" i="3"/>
  <c r="AG177" i="3"/>
  <c r="AF177" i="3"/>
  <c r="AD98" i="3"/>
  <c r="AC98" i="3"/>
  <c r="AE98" i="3"/>
  <c r="AC167" i="3"/>
  <c r="AF162" i="3"/>
  <c r="AE101" i="3"/>
  <c r="AF101" i="3"/>
  <c r="AC101" i="3"/>
  <c r="AG101" i="3"/>
  <c r="AG78" i="3"/>
  <c r="AC78" i="3"/>
  <c r="AG73" i="3"/>
  <c r="AF73" i="3"/>
  <c r="AB120" i="3"/>
  <c r="AD177" i="3"/>
  <c r="AE21" i="3"/>
  <c r="AB23" i="3"/>
  <c r="AD23" i="3"/>
  <c r="AF23" i="3"/>
  <c r="AD141" i="3"/>
  <c r="AG180" i="3"/>
  <c r="AB180" i="3"/>
  <c r="AG71" i="3"/>
  <c r="AD71" i="3"/>
  <c r="AG94" i="3"/>
  <c r="AF94" i="3"/>
  <c r="AB94" i="3"/>
  <c r="AD94" i="3"/>
  <c r="AG62" i="3"/>
  <c r="AD62" i="3"/>
  <c r="AE123" i="3"/>
  <c r="AD123" i="3"/>
  <c r="AB104" i="3"/>
  <c r="AD124" i="3"/>
  <c r="AF112" i="3"/>
  <c r="AE112" i="3"/>
  <c r="AC71" i="3"/>
  <c r="AB71" i="3"/>
  <c r="AE171" i="3"/>
  <c r="AC171" i="3"/>
  <c r="AD171" i="3"/>
  <c r="AG171" i="3"/>
  <c r="AC41" i="3"/>
  <c r="AE41" i="3"/>
  <c r="AF41" i="3"/>
  <c r="AC124" i="3"/>
  <c r="AG47" i="3"/>
  <c r="AB47" i="3"/>
  <c r="AC47" i="3"/>
  <c r="AE47" i="3"/>
  <c r="AD145" i="3"/>
  <c r="AD32" i="3"/>
  <c r="AD179" i="3"/>
  <c r="AG179" i="3"/>
  <c r="AE58" i="3"/>
  <c r="AB92" i="3"/>
  <c r="AE60" i="3"/>
  <c r="AB60" i="3"/>
  <c r="AC69" i="3"/>
  <c r="AE120" i="3"/>
  <c r="AD28" i="3"/>
  <c r="AF28" i="3"/>
  <c r="AC28" i="3"/>
  <c r="AB41" i="3"/>
  <c r="AE50" i="3"/>
  <c r="AG43" i="3"/>
  <c r="AF43" i="3"/>
  <c r="AG58" i="3"/>
  <c r="AG161" i="3"/>
  <c r="AD173" i="3"/>
  <c r="AC173" i="3"/>
  <c r="AF173" i="3"/>
  <c r="AG173" i="3"/>
  <c r="AD156" i="3"/>
  <c r="AF156" i="3"/>
  <c r="AB156" i="3"/>
  <c r="AE69" i="3"/>
  <c r="AB111" i="3"/>
  <c r="AE94" i="3"/>
  <c r="AE88" i="3"/>
  <c r="AF88" i="3"/>
  <c r="AB20" i="3"/>
  <c r="AC111" i="3"/>
  <c r="AB98" i="3"/>
  <c r="AG150" i="3"/>
  <c r="AF150" i="3"/>
  <c r="AE150" i="3"/>
  <c r="AF20" i="3"/>
  <c r="AG46" i="3"/>
  <c r="AB46" i="3"/>
  <c r="AB101" i="3"/>
  <c r="AB78" i="3"/>
  <c r="AF83" i="3"/>
  <c r="AE28" i="3"/>
  <c r="AF133" i="3"/>
  <c r="AB133" i="3"/>
  <c r="AC133" i="3"/>
  <c r="AF120" i="3"/>
  <c r="AC26" i="3"/>
  <c r="AD78" i="3"/>
  <c r="AG67" i="3"/>
  <c r="AB67" i="3"/>
  <c r="AG181" i="3"/>
  <c r="AG145" i="3"/>
  <c r="AG52" i="3"/>
  <c r="AE52" i="3"/>
  <c r="AC52" i="3"/>
  <c r="AD104" i="3"/>
  <c r="AB154" i="3"/>
  <c r="AE27" i="3"/>
  <c r="AD112" i="3"/>
  <c r="AD88" i="3"/>
  <c r="AG23" i="3"/>
  <c r="AC67" i="3"/>
  <c r="AF25" i="3"/>
  <c r="AF49" i="3"/>
  <c r="AC58" i="3"/>
  <c r="AD162" i="3"/>
  <c r="AF69" i="3"/>
  <c r="AB173" i="3"/>
  <c r="AG56" i="3"/>
  <c r="AD56" i="3"/>
  <c r="AF108" i="3"/>
  <c r="AC108" i="3"/>
  <c r="AD27" i="3"/>
  <c r="AG117" i="3"/>
  <c r="AC117" i="3"/>
  <c r="AF117" i="3"/>
  <c r="AD117" i="3"/>
  <c r="AG153" i="3"/>
  <c r="AE153" i="3"/>
  <c r="AB27" i="3"/>
  <c r="AB179" i="3"/>
  <c r="AF180" i="3"/>
  <c r="AG91" i="3"/>
  <c r="AC166" i="3"/>
  <c r="AE162" i="3"/>
  <c r="AF42" i="3"/>
  <c r="AC156" i="3"/>
  <c r="AB83" i="3"/>
  <c r="AG124" i="3"/>
  <c r="AD41" i="3"/>
  <c r="AB140" i="3"/>
  <c r="AF140" i="3"/>
  <c r="AD140" i="3"/>
  <c r="AC180" i="3"/>
  <c r="AD111" i="3"/>
  <c r="AF104" i="3"/>
  <c r="AG39" i="3"/>
  <c r="AF39" i="3"/>
  <c r="AF123" i="3"/>
  <c r="AE180" i="3"/>
  <c r="AG13" i="3"/>
  <c r="AC84" i="3"/>
  <c r="AE84" i="3"/>
  <c r="AD39" i="3"/>
  <c r="AD8" i="3"/>
  <c r="AF8" i="3"/>
  <c r="AE8" i="3"/>
  <c r="AG8" i="3"/>
  <c r="AC8" i="3"/>
  <c r="AF181" i="3"/>
  <c r="AG31" i="3"/>
  <c r="AD31" i="3"/>
  <c r="AB31" i="3"/>
  <c r="AC31" i="3"/>
  <c r="AG175" i="3"/>
  <c r="AD175" i="3"/>
  <c r="AB175" i="3"/>
  <c r="AE177" i="3"/>
  <c r="AF174" i="3"/>
  <c r="AB28" i="3"/>
  <c r="AE19" i="3"/>
  <c r="AG19" i="3"/>
  <c r="AD19" i="3"/>
  <c r="AE124" i="3"/>
  <c r="AC75" i="3"/>
  <c r="AB75" i="3"/>
  <c r="AF75" i="3"/>
  <c r="AG6" i="3"/>
  <c r="AE6" i="3"/>
  <c r="AB6" i="3"/>
  <c r="AC120" i="3"/>
  <c r="AB123" i="3"/>
  <c r="AC5" i="3"/>
  <c r="AG20" i="3"/>
  <c r="AD20" i="3"/>
  <c r="AB141" i="3"/>
  <c r="AB166" i="3"/>
  <c r="AF40" i="3"/>
  <c r="AD73" i="3"/>
  <c r="AB43" i="3"/>
  <c r="AC181" i="3"/>
  <c r="AC178" i="3"/>
  <c r="AB155" i="3"/>
  <c r="AG155" i="3"/>
  <c r="AD155" i="3"/>
  <c r="AE26" i="3"/>
  <c r="AD60" i="3"/>
  <c r="AC94" i="3"/>
  <c r="AE62" i="3"/>
  <c r="AG126" i="3"/>
  <c r="AB126" i="3"/>
  <c r="AC46" i="3"/>
  <c r="AC177" i="3"/>
  <c r="AE25" i="3"/>
  <c r="AG108" i="3"/>
  <c r="AG12" i="3"/>
  <c r="AD12" i="3"/>
  <c r="AB12" i="3"/>
  <c r="AF52" i="3"/>
  <c r="AE104" i="3"/>
  <c r="AC6" i="3"/>
  <c r="AC164" i="3"/>
  <c r="AB164" i="3"/>
  <c r="AC116" i="3"/>
  <c r="AB11" i="3"/>
  <c r="AE11" i="3"/>
  <c r="AC11" i="3"/>
  <c r="AF145" i="3"/>
  <c r="AG104" i="3"/>
  <c r="AE161" i="3"/>
  <c r="AE66" i="3"/>
  <c r="AB122" i="3"/>
  <c r="AG122" i="3"/>
  <c r="AC40" i="3"/>
  <c r="AG167" i="3"/>
  <c r="AD167" i="3"/>
  <c r="AF167" i="3"/>
  <c r="AF176" i="3"/>
  <c r="AE176" i="3"/>
  <c r="AB176" i="3"/>
  <c r="AG50" i="3"/>
  <c r="AE32" i="3"/>
  <c r="AG32" i="3"/>
  <c r="AG79" i="3"/>
  <c r="AB79" i="3"/>
  <c r="AE75" i="3"/>
  <c r="AC112" i="3"/>
  <c r="AD75" i="3"/>
  <c r="AF79" i="3"/>
  <c r="AC19" i="3"/>
  <c r="AE81" i="3"/>
  <c r="AD81" i="3"/>
  <c r="AC123" i="3"/>
  <c r="AG81" i="3"/>
  <c r="AF47" i="3"/>
  <c r="AC179" i="3"/>
  <c r="AB25" i="3"/>
  <c r="AD69" i="3"/>
  <c r="AB171" i="3"/>
  <c r="AB162" i="3"/>
  <c r="AB58" i="3"/>
  <c r="AD180" i="3"/>
  <c r="AF105" i="3"/>
  <c r="AE136" i="3"/>
  <c r="AE67" i="3"/>
  <c r="AD67" i="3"/>
  <c r="AG89" i="3"/>
  <c r="AB89" i="3"/>
  <c r="AD89" i="3"/>
  <c r="AE89" i="3"/>
  <c r="AF89" i="3"/>
  <c r="AC32" i="3"/>
  <c r="AF45" i="3"/>
  <c r="AG45" i="3"/>
  <c r="AB161" i="3"/>
  <c r="AD136" i="3"/>
  <c r="AE45" i="3"/>
  <c r="AC176" i="3"/>
  <c r="AC33" i="3"/>
  <c r="AG33" i="3"/>
  <c r="AD83" i="3"/>
  <c r="AB36" i="3"/>
  <c r="AF148" i="3"/>
  <c r="AD148" i="3"/>
  <c r="AE148" i="3"/>
  <c r="AB177" i="3"/>
  <c r="AG25" i="3"/>
  <c r="AC89" i="3"/>
  <c r="AB45" i="3"/>
  <c r="AG107" i="3"/>
  <c r="AE107" i="3"/>
  <c r="AF107" i="3"/>
  <c r="AG141" i="3"/>
  <c r="AC73" i="3"/>
  <c r="AF78" i="3"/>
  <c r="AE83" i="3"/>
  <c r="AC91" i="3"/>
  <c r="AE91" i="3"/>
  <c r="AB91" i="3"/>
  <c r="AG85" i="3"/>
  <c r="AB85" i="3"/>
  <c r="AC85" i="3"/>
  <c r="AE85" i="3"/>
  <c r="AC161" i="3"/>
  <c r="AC141" i="3"/>
  <c r="AF81" i="3"/>
  <c r="AC62" i="3"/>
  <c r="AC23" i="3"/>
  <c r="AG75" i="3"/>
  <c r="AC105" i="3"/>
  <c r="AF100" i="3"/>
  <c r="AC100" i="3"/>
  <c r="AG100" i="3"/>
  <c r="AE49" i="3"/>
  <c r="AE79" i="3"/>
  <c r="AD58" i="3"/>
  <c r="AF178" i="3"/>
  <c r="AD176" i="3"/>
  <c r="AB49" i="3"/>
  <c r="AE76" i="3"/>
  <c r="AC76" i="3"/>
  <c r="AF62" i="3"/>
  <c r="AE144" i="3"/>
  <c r="AF36" i="3"/>
  <c r="AC50" i="3"/>
  <c r="AD46" i="3"/>
  <c r="AB93" i="3"/>
  <c r="AE20" i="3"/>
  <c r="AG86" i="3"/>
  <c r="AF86" i="3"/>
  <c r="AB86" i="3"/>
  <c r="AE86" i="3"/>
  <c r="AD174" i="3"/>
  <c r="AG44" i="3"/>
  <c r="AG138" i="3"/>
  <c r="AC168" i="3"/>
  <c r="AG168" i="3"/>
  <c r="AD168" i="3"/>
  <c r="AB108" i="3"/>
  <c r="AD52" i="3"/>
  <c r="AF71" i="3"/>
  <c r="AF129" i="3"/>
  <c r="AD129" i="3"/>
  <c r="AC83" i="3"/>
  <c r="AG178" i="3"/>
  <c r="AG14" i="3"/>
  <c r="AE14" i="3"/>
  <c r="AC14" i="3"/>
  <c r="AD14" i="3"/>
  <c r="AF14" i="3"/>
  <c r="AE42" i="3"/>
  <c r="AC16" i="3"/>
  <c r="AF16" i="3"/>
  <c r="AB116" i="3"/>
  <c r="AB160" i="3"/>
  <c r="AE160" i="3"/>
  <c r="AD160" i="3"/>
  <c r="AF5" i="3"/>
  <c r="AD107" i="3"/>
  <c r="AB145" i="3"/>
  <c r="AG42" i="3"/>
  <c r="AC81" i="3"/>
  <c r="AG176" i="3"/>
  <c r="AE10" i="3"/>
  <c r="AD10" i="3"/>
  <c r="AG10" i="3"/>
  <c r="AG148" i="3"/>
  <c r="AB39" i="3"/>
  <c r="AD21" i="3"/>
  <c r="AE168" i="3"/>
  <c r="AD100" i="3"/>
  <c r="AE30" i="3"/>
  <c r="AE71" i="3"/>
  <c r="AC128" i="3"/>
  <c r="AE73" i="3"/>
  <c r="AD128" i="3"/>
  <c r="AE115" i="3"/>
  <c r="AB115" i="3"/>
  <c r="AC115" i="3"/>
  <c r="AD40" i="3"/>
  <c r="AF179" i="3"/>
  <c r="AE108" i="3"/>
  <c r="AG15" i="3"/>
  <c r="AD15" i="3"/>
  <c r="AE15" i="3"/>
  <c r="AE23" i="3"/>
  <c r="AG51" i="3"/>
  <c r="AF99" i="3"/>
  <c r="AC183" i="3"/>
  <c r="AC131" i="3"/>
  <c r="AD121" i="3"/>
  <c r="AF74" i="3"/>
  <c r="AG114" i="3"/>
  <c r="AD172" i="3"/>
  <c r="AD134" i="3"/>
  <c r="AG90" i="3"/>
  <c r="AF38" i="3"/>
  <c r="AE7" i="3"/>
  <c r="AG7" i="3"/>
  <c r="AE172" i="3"/>
  <c r="AB152" i="3"/>
  <c r="AD131" i="3"/>
  <c r="AF132" i="3"/>
  <c r="AC64" i="3"/>
  <c r="AC142" i="3"/>
  <c r="AB110" i="3"/>
  <c r="AC147" i="3"/>
  <c r="AB131" i="3"/>
  <c r="AC102" i="3"/>
  <c r="AC172" i="3"/>
  <c r="AB34" i="3"/>
  <c r="AB97" i="3"/>
  <c r="AF72" i="3"/>
  <c r="AG64" i="3"/>
  <c r="AC184" i="3"/>
  <c r="AF55" i="3"/>
  <c r="AE170" i="3"/>
  <c r="AC158" i="3"/>
  <c r="AE139" i="3"/>
  <c r="AD143" i="3"/>
  <c r="AB135" i="3"/>
  <c r="AB183" i="3"/>
  <c r="AG183" i="3"/>
  <c r="AF110" i="3"/>
  <c r="AF51" i="3"/>
  <c r="AF182" i="3"/>
  <c r="AC182" i="3"/>
  <c r="AE183" i="3"/>
  <c r="AB182" i="3"/>
  <c r="AE51" i="3"/>
  <c r="AB68" i="3"/>
  <c r="AE103" i="3"/>
  <c r="AD158" i="3"/>
  <c r="AF63" i="3"/>
  <c r="AE134" i="3"/>
  <c r="AD110" i="3"/>
</calcChain>
</file>

<file path=xl/sharedStrings.xml><?xml version="1.0" encoding="utf-8"?>
<sst xmlns="http://schemas.openxmlformats.org/spreadsheetml/2006/main" count="1098" uniqueCount="23">
  <si>
    <t>edate</t>
  </si>
  <si>
    <t>inflation</t>
  </si>
  <si>
    <t>spyield</t>
  </si>
  <si>
    <t>unemployment</t>
  </si>
  <si>
    <t>umcsent4</t>
  </si>
  <si>
    <t>homeindex</t>
  </si>
  <si>
    <t>genre</t>
  </si>
  <si>
    <t>gross</t>
  </si>
  <si>
    <t>Action</t>
  </si>
  <si>
    <t>Adventure</t>
  </si>
  <si>
    <t>Comedy</t>
  </si>
  <si>
    <t>Drama</t>
  </si>
  <si>
    <t>Horror</t>
  </si>
  <si>
    <t>Thriller/Suspense</t>
  </si>
  <si>
    <t>Row Labels</t>
  </si>
  <si>
    <t>Grand Total</t>
  </si>
  <si>
    <t>Column Labels</t>
  </si>
  <si>
    <t>Sum of gross</t>
  </si>
  <si>
    <t>smoothed</t>
  </si>
  <si>
    <t>values</t>
  </si>
  <si>
    <t>total</t>
  </si>
  <si>
    <t>percent of 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</si>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</sst>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0" fontId="16" fillId="33" borderId="0" xfId="0" applyFont="1" applyFill="1" applyBorder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727077865266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smoothed!$AB$4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smoothed!$AA$5:$AA$184</c:f>
              <c:numCache>
                <c:formatCode>General</c:formatCod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numCache>
            </c:numRef>
          </c:cat>
          <c:val>
            <c:numRef>
              <c:f>smoothed!$AB$5:$AB$184</c:f>
              <c:numCache>
                <c:formatCode>0%</c:formatCode>
                <c:ptCount val="180"/>
                <c:pt idx="0">
                  <c:v>0.15212326589545211</c:v>
                </c:pt>
                <c:pt idx="1">
                  <c:v>7.648862938364942E-2</c:v>
                </c:pt>
                <c:pt idx="2">
                  <c:v>0.18358391679984676</c:v>
                </c:pt>
                <c:pt idx="3">
                  <c:v>6.912677975024091E-2</c:v>
                </c:pt>
                <c:pt idx="4">
                  <c:v>0.33740222986942492</c:v>
                </c:pt>
                <c:pt idx="5">
                  <c:v>0.15929728898979981</c:v>
                </c:pt>
                <c:pt idx="6">
                  <c:v>0.14253388519923127</c:v>
                </c:pt>
                <c:pt idx="7">
                  <c:v>0.1366473360723402</c:v>
                </c:pt>
                <c:pt idx="8">
                  <c:v>0.13364142082090899</c:v>
                </c:pt>
                <c:pt idx="9">
                  <c:v>0.1364997743622349</c:v>
                </c:pt>
                <c:pt idx="10">
                  <c:v>9.223625611628361E-2</c:v>
                </c:pt>
                <c:pt idx="11">
                  <c:v>0.10240818830151779</c:v>
                </c:pt>
                <c:pt idx="12">
                  <c:v>0.10248135739493001</c:v>
                </c:pt>
                <c:pt idx="13">
                  <c:v>0.13802475360979213</c:v>
                </c:pt>
                <c:pt idx="14">
                  <c:v>0.16540306673483673</c:v>
                </c:pt>
                <c:pt idx="15">
                  <c:v>0.17920487090589746</c:v>
                </c:pt>
                <c:pt idx="16">
                  <c:v>0.13033897294520055</c:v>
                </c:pt>
                <c:pt idx="17">
                  <c:v>0.17314938579040098</c:v>
                </c:pt>
                <c:pt idx="18">
                  <c:v>0.21643602525667413</c:v>
                </c:pt>
                <c:pt idx="19">
                  <c:v>0.21428344615074635</c:v>
                </c:pt>
                <c:pt idx="20">
                  <c:v>0.19707842643104276</c:v>
                </c:pt>
                <c:pt idx="21">
                  <c:v>0.18905537671542849</c:v>
                </c:pt>
                <c:pt idx="22">
                  <c:v>0.23105313465773225</c:v>
                </c:pt>
                <c:pt idx="23">
                  <c:v>0.15728281169329456</c:v>
                </c:pt>
                <c:pt idx="24">
                  <c:v>0.13182094588144802</c:v>
                </c:pt>
                <c:pt idx="25">
                  <c:v>9.4142297848997511E-2</c:v>
                </c:pt>
                <c:pt idx="26">
                  <c:v>7.8371371024801864E-2</c:v>
                </c:pt>
                <c:pt idx="27">
                  <c:v>8.8876971479685624E-2</c:v>
                </c:pt>
                <c:pt idx="28">
                  <c:v>6.7937941177195538E-2</c:v>
                </c:pt>
                <c:pt idx="29">
                  <c:v>9.6357701415428335E-2</c:v>
                </c:pt>
                <c:pt idx="30">
                  <c:v>0.2303928332066307</c:v>
                </c:pt>
                <c:pt idx="31">
                  <c:v>0.23482139704145757</c:v>
                </c:pt>
                <c:pt idx="32">
                  <c:v>0.2432643723022323</c:v>
                </c:pt>
                <c:pt idx="33">
                  <c:v>0.22806084539936877</c:v>
                </c:pt>
                <c:pt idx="34">
                  <c:v>0.25407538782357819</c:v>
                </c:pt>
                <c:pt idx="35">
                  <c:v>0.2315309316256986</c:v>
                </c:pt>
                <c:pt idx="36">
                  <c:v>8.0953112193295262E-2</c:v>
                </c:pt>
                <c:pt idx="37">
                  <c:v>7.4603198587230801E-2</c:v>
                </c:pt>
                <c:pt idx="38">
                  <c:v>8.9957707097466713E-2</c:v>
                </c:pt>
                <c:pt idx="39">
                  <c:v>0.12193720694126588</c:v>
                </c:pt>
                <c:pt idx="40">
                  <c:v>0.13847918619205735</c:v>
                </c:pt>
                <c:pt idx="41">
                  <c:v>0.23550256053889285</c:v>
                </c:pt>
                <c:pt idx="42">
                  <c:v>0.2199961592240931</c:v>
                </c:pt>
                <c:pt idx="43">
                  <c:v>0.25277430166342046</c:v>
                </c:pt>
                <c:pt idx="44">
                  <c:v>0.24780768166466174</c:v>
                </c:pt>
                <c:pt idx="45">
                  <c:v>0.21575465104177466</c:v>
                </c:pt>
                <c:pt idx="46">
                  <c:v>0.19958374632707385</c:v>
                </c:pt>
                <c:pt idx="47">
                  <c:v>0.23154949310207162</c:v>
                </c:pt>
                <c:pt idx="48">
                  <c:v>0.27399574574440833</c:v>
                </c:pt>
                <c:pt idx="49">
                  <c:v>0.23214556932349345</c:v>
                </c:pt>
                <c:pt idx="50">
                  <c:v>0.21335648625823164</c:v>
                </c:pt>
                <c:pt idx="51">
                  <c:v>0.24768166229834204</c:v>
                </c:pt>
                <c:pt idx="52">
                  <c:v>0.32742515031824476</c:v>
                </c:pt>
                <c:pt idx="53">
                  <c:v>0.21600801685925861</c:v>
                </c:pt>
                <c:pt idx="54">
                  <c:v>0.18003165887419653</c:v>
                </c:pt>
                <c:pt idx="55">
                  <c:v>0.19636501967130518</c:v>
                </c:pt>
                <c:pt idx="56">
                  <c:v>0.20948831785755423</c:v>
                </c:pt>
                <c:pt idx="57">
                  <c:v>0.18692781082141874</c:v>
                </c:pt>
                <c:pt idx="58">
                  <c:v>0.11001564340948816</c:v>
                </c:pt>
                <c:pt idx="59">
                  <c:v>7.8496527278954134E-2</c:v>
                </c:pt>
                <c:pt idx="60">
                  <c:v>0.11328883896389359</c:v>
                </c:pt>
                <c:pt idx="61">
                  <c:v>0.10788884272860792</c:v>
                </c:pt>
                <c:pt idx="62">
                  <c:v>0.1301020378731983</c:v>
                </c:pt>
                <c:pt idx="63">
                  <c:v>0.14699809842713579</c:v>
                </c:pt>
                <c:pt idx="64">
                  <c:v>0.16058745751939207</c:v>
                </c:pt>
                <c:pt idx="65">
                  <c:v>0.28630168258355271</c:v>
                </c:pt>
                <c:pt idx="66">
                  <c:v>0.27300899255380839</c:v>
                </c:pt>
                <c:pt idx="67">
                  <c:v>0.25070199271253596</c:v>
                </c:pt>
                <c:pt idx="68">
                  <c:v>0.24731085945738035</c:v>
                </c:pt>
                <c:pt idx="69">
                  <c:v>0.2407172565095585</c:v>
                </c:pt>
                <c:pt idx="70">
                  <c:v>0.22499356410744714</c:v>
                </c:pt>
                <c:pt idx="71">
                  <c:v>0.19162684002460031</c:v>
                </c:pt>
                <c:pt idx="72">
                  <c:v>0.19683685029043552</c:v>
                </c:pt>
                <c:pt idx="73">
                  <c:v>0.21927428188558409</c:v>
                </c:pt>
                <c:pt idx="74">
                  <c:v>0.18055824691773209</c:v>
                </c:pt>
                <c:pt idx="75">
                  <c:v>0.17884653310114751</c:v>
                </c:pt>
                <c:pt idx="76">
                  <c:v>0.30540361225857515</c:v>
                </c:pt>
                <c:pt idx="77">
                  <c:v>0.20455501880958363</c:v>
                </c:pt>
                <c:pt idx="78">
                  <c:v>0.23225236170274871</c:v>
                </c:pt>
                <c:pt idx="79">
                  <c:v>0.23840555469030944</c:v>
                </c:pt>
                <c:pt idx="80">
                  <c:v>0.27897762599348541</c:v>
                </c:pt>
                <c:pt idx="81">
                  <c:v>0.2549260615144206</c:v>
                </c:pt>
                <c:pt idx="82">
                  <c:v>0.1789517109871854</c:v>
                </c:pt>
                <c:pt idx="83">
                  <c:v>0.19783389025863621</c:v>
                </c:pt>
                <c:pt idx="84">
                  <c:v>0.14819159886106703</c:v>
                </c:pt>
                <c:pt idx="85">
                  <c:v>0.13905502750673973</c:v>
                </c:pt>
                <c:pt idx="86">
                  <c:v>0.13674054592451987</c:v>
                </c:pt>
                <c:pt idx="87">
                  <c:v>0.15522760177929626</c:v>
                </c:pt>
                <c:pt idx="88">
                  <c:v>0.23281153377752747</c:v>
                </c:pt>
                <c:pt idx="89">
                  <c:v>0.302180586317429</c:v>
                </c:pt>
                <c:pt idx="90">
                  <c:v>0.29502337664129907</c:v>
                </c:pt>
                <c:pt idx="91">
                  <c:v>0.30231902901782132</c:v>
                </c:pt>
                <c:pt idx="92">
                  <c:v>0.31616010475561157</c:v>
                </c:pt>
                <c:pt idx="93">
                  <c:v>0.29428081768750952</c:v>
                </c:pt>
                <c:pt idx="94">
                  <c:v>0.23265599474415974</c:v>
                </c:pt>
                <c:pt idx="95">
                  <c:v>0.18981138491903998</c:v>
                </c:pt>
                <c:pt idx="96">
                  <c:v>0.17106712048600811</c:v>
                </c:pt>
                <c:pt idx="97">
                  <c:v>0.16453190193134293</c:v>
                </c:pt>
                <c:pt idx="98">
                  <c:v>0.18141400817696632</c:v>
                </c:pt>
                <c:pt idx="99">
                  <c:v>0.24115121093305023</c:v>
                </c:pt>
                <c:pt idx="100">
                  <c:v>0.32283451004191122</c:v>
                </c:pt>
                <c:pt idx="101">
                  <c:v>0.35936271380526152</c:v>
                </c:pt>
                <c:pt idx="102">
                  <c:v>0.34212392067697539</c:v>
                </c:pt>
                <c:pt idx="103">
                  <c:v>0.36592843605961112</c:v>
                </c:pt>
                <c:pt idx="104">
                  <c:v>0.40040451334966254</c:v>
                </c:pt>
                <c:pt idx="105">
                  <c:v>0.35033462918088942</c:v>
                </c:pt>
                <c:pt idx="106">
                  <c:v>0.23129165804059842</c:v>
                </c:pt>
                <c:pt idx="107">
                  <c:v>0.15882058756979167</c:v>
                </c:pt>
                <c:pt idx="108">
                  <c:v>0.16348300477850264</c:v>
                </c:pt>
                <c:pt idx="109">
                  <c:v>0.12741359386786796</c:v>
                </c:pt>
                <c:pt idx="110">
                  <c:v>0.11098833918972399</c:v>
                </c:pt>
                <c:pt idx="111">
                  <c:v>0.17116412586637816</c:v>
                </c:pt>
                <c:pt idx="112">
                  <c:v>0.29106131138828245</c:v>
                </c:pt>
                <c:pt idx="113">
                  <c:v>0.39497626089594573</c:v>
                </c:pt>
                <c:pt idx="114">
                  <c:v>0.40446545758133867</c:v>
                </c:pt>
                <c:pt idx="115">
                  <c:v>0.40942539712316184</c:v>
                </c:pt>
                <c:pt idx="116">
                  <c:v>0.39442029738370638</c:v>
                </c:pt>
                <c:pt idx="117">
                  <c:v>0.33589058585596243</c:v>
                </c:pt>
                <c:pt idx="118">
                  <c:v>0.27317661734772436</c:v>
                </c:pt>
                <c:pt idx="119">
                  <c:v>0.15684055162777893</c:v>
                </c:pt>
                <c:pt idx="120">
                  <c:v>9.7796237500653513E-2</c:v>
                </c:pt>
                <c:pt idx="121">
                  <c:v>0.1386571050313731</c:v>
                </c:pt>
                <c:pt idx="122">
                  <c:v>0.18255085560564771</c:v>
                </c:pt>
                <c:pt idx="123">
                  <c:v>0.1921772661242801</c:v>
                </c:pt>
                <c:pt idx="124">
                  <c:v>0.26462766497921586</c:v>
                </c:pt>
                <c:pt idx="125">
                  <c:v>0.31470666001935049</c:v>
                </c:pt>
                <c:pt idx="126">
                  <c:v>0.28107164928972461</c:v>
                </c:pt>
                <c:pt idx="127">
                  <c:v>0.26864203070637566</c:v>
                </c:pt>
                <c:pt idx="128">
                  <c:v>0.2265137709680945</c:v>
                </c:pt>
                <c:pt idx="129">
                  <c:v>0.23100225148418094</c:v>
                </c:pt>
                <c:pt idx="130">
                  <c:v>0.16783606069288223</c:v>
                </c:pt>
                <c:pt idx="131">
                  <c:v>0.14949068024452847</c:v>
                </c:pt>
                <c:pt idx="132">
                  <c:v>0.16128557787326056</c:v>
                </c:pt>
                <c:pt idx="133">
                  <c:v>0.11757247216995473</c:v>
                </c:pt>
                <c:pt idx="134">
                  <c:v>0.17915627660433289</c:v>
                </c:pt>
                <c:pt idx="135">
                  <c:v>0.21605982489417552</c:v>
                </c:pt>
                <c:pt idx="136">
                  <c:v>0.2516851064141517</c:v>
                </c:pt>
                <c:pt idx="137">
                  <c:v>0.34194310464510236</c:v>
                </c:pt>
                <c:pt idx="138">
                  <c:v>0.42057473790829925</c:v>
                </c:pt>
                <c:pt idx="139">
                  <c:v>0.44500414970224755</c:v>
                </c:pt>
                <c:pt idx="140">
                  <c:v>0.39284983191723033</c:v>
                </c:pt>
                <c:pt idx="141">
                  <c:v>0.35497589102908744</c:v>
                </c:pt>
                <c:pt idx="142">
                  <c:v>0.3681020546966034</c:v>
                </c:pt>
                <c:pt idx="143">
                  <c:v>0.2694811964895511</c:v>
                </c:pt>
                <c:pt idx="144">
                  <c:v>0.20048246785333254</c:v>
                </c:pt>
                <c:pt idx="145">
                  <c:v>0.28497097031434887</c:v>
                </c:pt>
                <c:pt idx="146">
                  <c:v>0.29612646759481653</c:v>
                </c:pt>
                <c:pt idx="147">
                  <c:v>0.36780659145872197</c:v>
                </c:pt>
                <c:pt idx="148">
                  <c:v>0.35968996494448591</c:v>
                </c:pt>
                <c:pt idx="149">
                  <c:v>0.46553148881167444</c:v>
                </c:pt>
                <c:pt idx="150">
                  <c:v>0.49227637026027626</c:v>
                </c:pt>
                <c:pt idx="151">
                  <c:v>0.45739442750382447</c:v>
                </c:pt>
                <c:pt idx="152">
                  <c:v>0.4536888229038688</c:v>
                </c:pt>
                <c:pt idx="153">
                  <c:v>0.38130493055080028</c:v>
                </c:pt>
                <c:pt idx="154">
                  <c:v>0.29381925010737031</c:v>
                </c:pt>
                <c:pt idx="155">
                  <c:v>0.27455376322383163</c:v>
                </c:pt>
                <c:pt idx="156">
                  <c:v>0.18980970211966347</c:v>
                </c:pt>
                <c:pt idx="157">
                  <c:v>0.17318860093231483</c:v>
                </c:pt>
                <c:pt idx="158">
                  <c:v>0.22997161977099093</c:v>
                </c:pt>
                <c:pt idx="159">
                  <c:v>0.35391716942997242</c:v>
                </c:pt>
                <c:pt idx="160">
                  <c:v>0.40825978993261552</c:v>
                </c:pt>
                <c:pt idx="161">
                  <c:v>0.35120816858606635</c:v>
                </c:pt>
                <c:pt idx="162">
                  <c:v>0.36215052936952968</c:v>
                </c:pt>
                <c:pt idx="163">
                  <c:v>0.35997233726741273</c:v>
                </c:pt>
                <c:pt idx="164">
                  <c:v>0.30797602491568293</c:v>
                </c:pt>
                <c:pt idx="165">
                  <c:v>0.18068407149194735</c:v>
                </c:pt>
                <c:pt idx="166">
                  <c:v>0.15406958129189202</c:v>
                </c:pt>
                <c:pt idx="167">
                  <c:v>0.1344686174385043</c:v>
                </c:pt>
                <c:pt idx="168">
                  <c:v>0.12606692277302026</c:v>
                </c:pt>
                <c:pt idx="169">
                  <c:v>0.11227062289976691</c:v>
                </c:pt>
                <c:pt idx="170">
                  <c:v>0.12254876566203543</c:v>
                </c:pt>
                <c:pt idx="171">
                  <c:v>0.12841839678323833</c:v>
                </c:pt>
                <c:pt idx="172">
                  <c:v>0.13668031231102873</c:v>
                </c:pt>
                <c:pt idx="173">
                  <c:v>0.28876854825748233</c:v>
                </c:pt>
                <c:pt idx="174">
                  <c:v>0.13943335528685308</c:v>
                </c:pt>
                <c:pt idx="175">
                  <c:v>6.4088272580089672E-2</c:v>
                </c:pt>
                <c:pt idx="176">
                  <c:v>0.365839167246573</c:v>
                </c:pt>
                <c:pt idx="177">
                  <c:v>0.2618009726668602</c:v>
                </c:pt>
                <c:pt idx="178">
                  <c:v>0.20901860599307745</c:v>
                </c:pt>
                <c:pt idx="179">
                  <c:v>0.28339675896159444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6-40E3-A22E-2B84FC35CB53}"/>
            </c:ext>
          </c:extLst>
        </c:ser>
        <c:ser>
          <c:idx val="1"/>
          <c:order val="1"/>
          <c:tx>
            <c:strRef>
              <c:f>smoothed!$AC$4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smoothed!$AA$5:$AA$184</c:f>
              <c:numCache>
                <c:formatCode>General</c:formatCod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numCache>
            </c:numRef>
          </c:cat>
          <c:val>
            <c:numRef>
              <c:f>smoothed!$AC$5:$AC$184</c:f>
              <c:numCache>
                <c:formatCode>0%</c:formatCode>
                <c:ptCount val="180"/>
                <c:pt idx="0">
                  <c:v>0.23189711713787581</c:v>
                </c:pt>
                <c:pt idx="1">
                  <c:v>0.34404885587619699</c:v>
                </c:pt>
                <c:pt idx="2">
                  <c:v>0.28309631977812011</c:v>
                </c:pt>
                <c:pt idx="3">
                  <c:v>0.22319667714444991</c:v>
                </c:pt>
                <c:pt idx="4">
                  <c:v>0.25113156011025528</c:v>
                </c:pt>
                <c:pt idx="5">
                  <c:v>0.33490674023058598</c:v>
                </c:pt>
                <c:pt idx="6">
                  <c:v>0.39644259648204661</c:v>
                </c:pt>
                <c:pt idx="7">
                  <c:v>0.3533196287228903</c:v>
                </c:pt>
                <c:pt idx="8">
                  <c:v>0.34218989271529876</c:v>
                </c:pt>
                <c:pt idx="9">
                  <c:v>0.3127305108384234</c:v>
                </c:pt>
                <c:pt idx="10">
                  <c:v>0.33961650772052054</c:v>
                </c:pt>
                <c:pt idx="11">
                  <c:v>0.30840294464131984</c:v>
                </c:pt>
                <c:pt idx="12">
                  <c:v>0.2312824372431263</c:v>
                </c:pt>
                <c:pt idx="13">
                  <c:v>0.21861920445844643</c:v>
                </c:pt>
                <c:pt idx="14">
                  <c:v>0.2012698958306692</c:v>
                </c:pt>
                <c:pt idx="15">
                  <c:v>0.20989477907413254</c:v>
                </c:pt>
                <c:pt idx="16">
                  <c:v>0.34814157432257231</c:v>
                </c:pt>
                <c:pt idx="17">
                  <c:v>0.36952884009146647</c:v>
                </c:pt>
                <c:pt idx="18">
                  <c:v>0.40957551926153279</c:v>
                </c:pt>
                <c:pt idx="19">
                  <c:v>0.40405182621775421</c:v>
                </c:pt>
                <c:pt idx="20">
                  <c:v>0.4286491631004955</c:v>
                </c:pt>
                <c:pt idx="21">
                  <c:v>0.43675162659790034</c:v>
                </c:pt>
                <c:pt idx="22">
                  <c:v>0.2886219764235336</c:v>
                </c:pt>
                <c:pt idx="23">
                  <c:v>0.293241705987969</c:v>
                </c:pt>
                <c:pt idx="24">
                  <c:v>0.22251121738204446</c:v>
                </c:pt>
                <c:pt idx="25">
                  <c:v>0.26835184735931389</c:v>
                </c:pt>
                <c:pt idx="26">
                  <c:v>0.31691993570629023</c:v>
                </c:pt>
                <c:pt idx="27">
                  <c:v>0.31787034938837855</c:v>
                </c:pt>
                <c:pt idx="28">
                  <c:v>0.42275729299800863</c:v>
                </c:pt>
                <c:pt idx="29">
                  <c:v>0.46641576904921256</c:v>
                </c:pt>
                <c:pt idx="30">
                  <c:v>0.42036060755124893</c:v>
                </c:pt>
                <c:pt idx="31">
                  <c:v>0.40130944058310186</c:v>
                </c:pt>
                <c:pt idx="32">
                  <c:v>0.36624137720259603</c:v>
                </c:pt>
                <c:pt idx="33">
                  <c:v>0.35604926623494032</c:v>
                </c:pt>
                <c:pt idx="34">
                  <c:v>0.25700401827660913</c:v>
                </c:pt>
                <c:pt idx="35">
                  <c:v>0.19119578337063506</c:v>
                </c:pt>
                <c:pt idx="36">
                  <c:v>0.22199604633913775</c:v>
                </c:pt>
                <c:pt idx="37">
                  <c:v>0.21750655635036456</c:v>
                </c:pt>
                <c:pt idx="38">
                  <c:v>0.25053733229927949</c:v>
                </c:pt>
                <c:pt idx="39">
                  <c:v>0.2429024837976472</c:v>
                </c:pt>
                <c:pt idx="40">
                  <c:v>0.32188487782039371</c:v>
                </c:pt>
                <c:pt idx="41">
                  <c:v>0.28643834103010901</c:v>
                </c:pt>
                <c:pt idx="42">
                  <c:v>0.36175782296767323</c:v>
                </c:pt>
                <c:pt idx="43">
                  <c:v>0.32015204808873809</c:v>
                </c:pt>
                <c:pt idx="44">
                  <c:v>0.30764387256147041</c:v>
                </c:pt>
                <c:pt idx="45">
                  <c:v>0.32685766726579174</c:v>
                </c:pt>
                <c:pt idx="46">
                  <c:v>0.22275649029937403</c:v>
                </c:pt>
                <c:pt idx="47">
                  <c:v>0.27479193485499487</c:v>
                </c:pt>
                <c:pt idx="48">
                  <c:v>0.19514518367852601</c:v>
                </c:pt>
                <c:pt idx="49">
                  <c:v>0.21528706315720686</c:v>
                </c:pt>
                <c:pt idx="50">
                  <c:v>0.29525837830430507</c:v>
                </c:pt>
                <c:pt idx="51">
                  <c:v>0.27710159873171586</c:v>
                </c:pt>
                <c:pt idx="52">
                  <c:v>0.31010770977539909</c:v>
                </c:pt>
                <c:pt idx="53">
                  <c:v>0.35525758910546779</c:v>
                </c:pt>
                <c:pt idx="54">
                  <c:v>0.38904272456650385</c:v>
                </c:pt>
                <c:pt idx="55">
                  <c:v>0.37277706921617204</c:v>
                </c:pt>
                <c:pt idx="56">
                  <c:v>0.29000914452765492</c:v>
                </c:pt>
                <c:pt idx="57">
                  <c:v>0.2800229509562458</c:v>
                </c:pt>
                <c:pt idx="58">
                  <c:v>0.31577037760793031</c:v>
                </c:pt>
                <c:pt idx="59">
                  <c:v>0.30870758888178562</c:v>
                </c:pt>
                <c:pt idx="60">
                  <c:v>0.24369675856084039</c:v>
                </c:pt>
                <c:pt idx="61">
                  <c:v>0.26752775520066385</c:v>
                </c:pt>
                <c:pt idx="62">
                  <c:v>0.29268869688680593</c:v>
                </c:pt>
                <c:pt idx="63">
                  <c:v>0.32963194346372648</c:v>
                </c:pt>
                <c:pt idx="64">
                  <c:v>0.31132169764611106</c:v>
                </c:pt>
                <c:pt idx="65">
                  <c:v>0.26200467095726976</c:v>
                </c:pt>
                <c:pt idx="66">
                  <c:v>0.32661527598244827</c:v>
                </c:pt>
                <c:pt idx="67">
                  <c:v>0.33427870792270709</c:v>
                </c:pt>
                <c:pt idx="68">
                  <c:v>0.30814174369178648</c:v>
                </c:pt>
                <c:pt idx="69">
                  <c:v>0.31332927820505435</c:v>
                </c:pt>
                <c:pt idx="70">
                  <c:v>0.29178284663279003</c:v>
                </c:pt>
                <c:pt idx="71">
                  <c:v>0.28612354781069921</c:v>
                </c:pt>
                <c:pt idx="72">
                  <c:v>0.2010421476297721</c:v>
                </c:pt>
                <c:pt idx="73">
                  <c:v>0.17985578663957258</c:v>
                </c:pt>
                <c:pt idx="74">
                  <c:v>0.24488039000254813</c:v>
                </c:pt>
                <c:pt idx="75">
                  <c:v>0.23158402244460535</c:v>
                </c:pt>
                <c:pt idx="76">
                  <c:v>0.20866188773187128</c:v>
                </c:pt>
                <c:pt idx="77">
                  <c:v>0.27673185472662304</c:v>
                </c:pt>
                <c:pt idx="78">
                  <c:v>0.32533573321902876</c:v>
                </c:pt>
                <c:pt idx="79">
                  <c:v>0.32508658798764645</c:v>
                </c:pt>
                <c:pt idx="80">
                  <c:v>0.30165671667086369</c:v>
                </c:pt>
                <c:pt idx="81">
                  <c:v>0.27975043148555073</c:v>
                </c:pt>
                <c:pt idx="82">
                  <c:v>0.27678669822455726</c:v>
                </c:pt>
                <c:pt idx="83">
                  <c:v>0.26412230777841339</c:v>
                </c:pt>
                <c:pt idx="84">
                  <c:v>0.20224993739168734</c:v>
                </c:pt>
                <c:pt idx="85">
                  <c:v>0.19911881147513347</c:v>
                </c:pt>
                <c:pt idx="86">
                  <c:v>0.25183063630738534</c:v>
                </c:pt>
                <c:pt idx="87">
                  <c:v>0.25904202726311937</c:v>
                </c:pt>
                <c:pt idx="88">
                  <c:v>0.27350872856129349</c:v>
                </c:pt>
                <c:pt idx="89">
                  <c:v>0.22168440229303629</c:v>
                </c:pt>
                <c:pt idx="90">
                  <c:v>0.27816928574343464</c:v>
                </c:pt>
                <c:pt idx="91">
                  <c:v>0.28712726497689994</c:v>
                </c:pt>
                <c:pt idx="92">
                  <c:v>0.24964902592933741</c:v>
                </c:pt>
                <c:pt idx="93">
                  <c:v>0.23787355721836817</c:v>
                </c:pt>
                <c:pt idx="94">
                  <c:v>0.29485027992763635</c:v>
                </c:pt>
                <c:pt idx="95">
                  <c:v>0.33632566396891522</c:v>
                </c:pt>
                <c:pt idx="96">
                  <c:v>0.30421577746742529</c:v>
                </c:pt>
                <c:pt idx="97">
                  <c:v>0.33260116132687267</c:v>
                </c:pt>
                <c:pt idx="98">
                  <c:v>0.35496190850485565</c:v>
                </c:pt>
                <c:pt idx="99">
                  <c:v>0.38086728066335751</c:v>
                </c:pt>
                <c:pt idx="100">
                  <c:v>0.30641509979678994</c:v>
                </c:pt>
                <c:pt idx="101">
                  <c:v>0.2666341484831582</c:v>
                </c:pt>
                <c:pt idx="102">
                  <c:v>0.30455413839043161</c:v>
                </c:pt>
                <c:pt idx="103">
                  <c:v>0.27299783668374084</c:v>
                </c:pt>
                <c:pt idx="104">
                  <c:v>0.23659810436773848</c:v>
                </c:pt>
                <c:pt idx="105">
                  <c:v>0.22443834897757683</c:v>
                </c:pt>
                <c:pt idx="106">
                  <c:v>0.27206922945867418</c:v>
                </c:pt>
                <c:pt idx="107">
                  <c:v>0.29864601819688624</c:v>
                </c:pt>
                <c:pt idx="108">
                  <c:v>0.26591231140686333</c:v>
                </c:pt>
                <c:pt idx="109">
                  <c:v>0.27879052831295753</c:v>
                </c:pt>
                <c:pt idx="110">
                  <c:v>0.28595139538386849</c:v>
                </c:pt>
                <c:pt idx="111">
                  <c:v>0.29478217464154605</c:v>
                </c:pt>
                <c:pt idx="112">
                  <c:v>0.23633972585132465</c:v>
                </c:pt>
                <c:pt idx="113">
                  <c:v>0.22578417077980312</c:v>
                </c:pt>
                <c:pt idx="114">
                  <c:v>0.2451569873060625</c:v>
                </c:pt>
                <c:pt idx="115">
                  <c:v>0.22496646966406933</c:v>
                </c:pt>
                <c:pt idx="116">
                  <c:v>0.23771080684072332</c:v>
                </c:pt>
                <c:pt idx="117">
                  <c:v>0.22928040781334438</c:v>
                </c:pt>
                <c:pt idx="118">
                  <c:v>0.23560481962269855</c:v>
                </c:pt>
                <c:pt idx="119">
                  <c:v>0.3565136586552155</c:v>
                </c:pt>
                <c:pt idx="120">
                  <c:v>0.36064489677097727</c:v>
                </c:pt>
                <c:pt idx="121">
                  <c:v>0.35924345469149854</c:v>
                </c:pt>
                <c:pt idx="122">
                  <c:v>0.35499933293419367</c:v>
                </c:pt>
                <c:pt idx="123">
                  <c:v>0.41797677497037755</c:v>
                </c:pt>
                <c:pt idx="124">
                  <c:v>0.42016899810697228</c:v>
                </c:pt>
                <c:pt idx="125">
                  <c:v>0.32972433046924704</c:v>
                </c:pt>
                <c:pt idx="126">
                  <c:v>0.37066600885115186</c:v>
                </c:pt>
                <c:pt idx="127">
                  <c:v>0.37483522747942888</c:v>
                </c:pt>
                <c:pt idx="128">
                  <c:v>0.38114269842720144</c:v>
                </c:pt>
                <c:pt idx="129">
                  <c:v>0.32873006334644123</c:v>
                </c:pt>
                <c:pt idx="130">
                  <c:v>0.35495261165425873</c:v>
                </c:pt>
                <c:pt idx="131">
                  <c:v>0.38492453399418974</c:v>
                </c:pt>
                <c:pt idx="132">
                  <c:v>0.31641129238369425</c:v>
                </c:pt>
                <c:pt idx="133">
                  <c:v>0.32089026849386221</c:v>
                </c:pt>
                <c:pt idx="134">
                  <c:v>0.33271969201516216</c:v>
                </c:pt>
                <c:pt idx="135">
                  <c:v>0.33799501021660622</c:v>
                </c:pt>
                <c:pt idx="136">
                  <c:v>0.31595101548561427</c:v>
                </c:pt>
                <c:pt idx="137">
                  <c:v>0.27076064051610538</c:v>
                </c:pt>
                <c:pt idx="138">
                  <c:v>0.26625851218531271</c:v>
                </c:pt>
                <c:pt idx="139">
                  <c:v>0.26277738706553871</c:v>
                </c:pt>
                <c:pt idx="140">
                  <c:v>0.2028268169526182</c:v>
                </c:pt>
                <c:pt idx="141">
                  <c:v>0.19721215007743784</c:v>
                </c:pt>
                <c:pt idx="142">
                  <c:v>0.15628598576544722</c:v>
                </c:pt>
                <c:pt idx="143">
                  <c:v>0.24875300401394432</c:v>
                </c:pt>
                <c:pt idx="144">
                  <c:v>0.26190723182157716</c:v>
                </c:pt>
                <c:pt idx="145">
                  <c:v>0.244340538296687</c:v>
                </c:pt>
                <c:pt idx="146">
                  <c:v>0.29429401723046572</c:v>
                </c:pt>
                <c:pt idx="147">
                  <c:v>0.25128657298899942</c:v>
                </c:pt>
                <c:pt idx="148">
                  <c:v>0.29922073525356263</c:v>
                </c:pt>
                <c:pt idx="149">
                  <c:v>0.21532829527250669</c:v>
                </c:pt>
                <c:pt idx="150">
                  <c:v>0.21950201031904579</c:v>
                </c:pt>
                <c:pt idx="151">
                  <c:v>0.24474234596562258</c:v>
                </c:pt>
                <c:pt idx="152">
                  <c:v>0.21556821847910845</c:v>
                </c:pt>
                <c:pt idx="153">
                  <c:v>0.23111649685055352</c:v>
                </c:pt>
                <c:pt idx="154">
                  <c:v>0.2832070579437137</c:v>
                </c:pt>
                <c:pt idx="155">
                  <c:v>0.25975324409977929</c:v>
                </c:pt>
                <c:pt idx="156">
                  <c:v>0.25264416473661833</c:v>
                </c:pt>
                <c:pt idx="157">
                  <c:v>0.28016739177382444</c:v>
                </c:pt>
                <c:pt idx="158">
                  <c:v>0.27954999633208277</c:v>
                </c:pt>
                <c:pt idx="159">
                  <c:v>0.26278665898848258</c:v>
                </c:pt>
                <c:pt idx="160">
                  <c:v>0.24091583448107992</c:v>
                </c:pt>
                <c:pt idx="161">
                  <c:v>0.30197795819336631</c:v>
                </c:pt>
                <c:pt idx="162">
                  <c:v>0.34653008228789911</c:v>
                </c:pt>
                <c:pt idx="163">
                  <c:v>0.31209332885499041</c:v>
                </c:pt>
                <c:pt idx="164">
                  <c:v>0.30389576579717126</c:v>
                </c:pt>
                <c:pt idx="165">
                  <c:v>0.36946503379702444</c:v>
                </c:pt>
                <c:pt idx="166">
                  <c:v>0.35949927740603105</c:v>
                </c:pt>
                <c:pt idx="167">
                  <c:v>0.37747801047760043</c:v>
                </c:pt>
                <c:pt idx="168">
                  <c:v>0.34509033868007616</c:v>
                </c:pt>
                <c:pt idx="169">
                  <c:v>0.37421366614319673</c:v>
                </c:pt>
                <c:pt idx="170">
                  <c:v>0.43317083407479617</c:v>
                </c:pt>
                <c:pt idx="171">
                  <c:v>0.46731705521151629</c:v>
                </c:pt>
                <c:pt idx="172">
                  <c:v>0.50349968919613519</c:v>
                </c:pt>
                <c:pt idx="173">
                  <c:v>0.308974920781942</c:v>
                </c:pt>
                <c:pt idx="174">
                  <c:v>0.41221899165070558</c:v>
                </c:pt>
                <c:pt idx="175">
                  <c:v>0.33331624320481978</c:v>
                </c:pt>
                <c:pt idx="176">
                  <c:v>2.9619254783399506E-2</c:v>
                </c:pt>
                <c:pt idx="177">
                  <c:v>2.7584088953392722E-2</c:v>
                </c:pt>
                <c:pt idx="178">
                  <c:v>0.13975200059299139</c:v>
                </c:pt>
                <c:pt idx="179">
                  <c:v>0.13927945956572779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6-40E3-A22E-2B84FC35CB53}"/>
            </c:ext>
          </c:extLst>
        </c:ser>
        <c:ser>
          <c:idx val="2"/>
          <c:order val="2"/>
          <c:tx>
            <c:strRef>
              <c:f>smoothed!$AD$4</c:f>
              <c:strCache>
                <c:ptCount val="1"/>
                <c:pt idx="0">
                  <c:v>Comedy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smoothed!$AA$5:$AA$184</c:f>
              <c:numCache>
                <c:formatCode>General</c:formatCod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numCache>
            </c:numRef>
          </c:cat>
          <c:val>
            <c:numRef>
              <c:f>smoothed!$AD$5:$AD$184</c:f>
              <c:numCache>
                <c:formatCode>0%</c:formatCode>
                <c:ptCount val="180"/>
                <c:pt idx="0">
                  <c:v>0.27455175859713055</c:v>
                </c:pt>
                <c:pt idx="1">
                  <c:v>0.23936667273953524</c:v>
                </c:pt>
                <c:pt idx="2">
                  <c:v>0.22579383730745967</c:v>
                </c:pt>
                <c:pt idx="3">
                  <c:v>0.3318953729753753</c:v>
                </c:pt>
                <c:pt idx="4">
                  <c:v>9.7114661048103304E-2</c:v>
                </c:pt>
                <c:pt idx="5">
                  <c:v>0.22997474491338082</c:v>
                </c:pt>
                <c:pt idx="6">
                  <c:v>0.23493057111795487</c:v>
                </c:pt>
                <c:pt idx="7">
                  <c:v>0.25418975258570065</c:v>
                </c:pt>
                <c:pt idx="8">
                  <c:v>0.24122275062719475</c:v>
                </c:pt>
                <c:pt idx="9">
                  <c:v>0.2120247411662429</c:v>
                </c:pt>
                <c:pt idx="10">
                  <c:v>0.26280930116272266</c:v>
                </c:pt>
                <c:pt idx="11">
                  <c:v>0.18150718234479671</c:v>
                </c:pt>
                <c:pt idx="12">
                  <c:v>0.16930416703156542</c:v>
                </c:pt>
                <c:pt idx="13">
                  <c:v>0.14669369410180164</c:v>
                </c:pt>
                <c:pt idx="14">
                  <c:v>0.19424541028211878</c:v>
                </c:pt>
                <c:pt idx="15">
                  <c:v>0.2096237923716551</c:v>
                </c:pt>
                <c:pt idx="16">
                  <c:v>0.1452403120923049</c:v>
                </c:pt>
                <c:pt idx="17">
                  <c:v>0.1736555035084725</c:v>
                </c:pt>
                <c:pt idx="18">
                  <c:v>0.15799656769810808</c:v>
                </c:pt>
                <c:pt idx="19">
                  <c:v>0.16974768167900722</c:v>
                </c:pt>
                <c:pt idx="20">
                  <c:v>0.15565382010166365</c:v>
                </c:pt>
                <c:pt idx="21">
                  <c:v>0.15106177104375984</c:v>
                </c:pt>
                <c:pt idx="22">
                  <c:v>0.18560192955688781</c:v>
                </c:pt>
                <c:pt idx="23">
                  <c:v>0.19907323342798261</c:v>
                </c:pt>
                <c:pt idx="24">
                  <c:v>0.22032821278770182</c:v>
                </c:pt>
                <c:pt idx="25">
                  <c:v>0.20588385694221598</c:v>
                </c:pt>
                <c:pt idx="26">
                  <c:v>0.18795808780950979</c:v>
                </c:pt>
                <c:pt idx="27">
                  <c:v>0.19136270386775836</c:v>
                </c:pt>
                <c:pt idx="28">
                  <c:v>0.18975297254495152</c:v>
                </c:pt>
                <c:pt idx="29">
                  <c:v>0.20895447610867024</c:v>
                </c:pt>
                <c:pt idx="30">
                  <c:v>0.17782917444597335</c:v>
                </c:pt>
                <c:pt idx="31">
                  <c:v>0.21257238200268827</c:v>
                </c:pt>
                <c:pt idx="32">
                  <c:v>0.21694036822505167</c:v>
                </c:pt>
                <c:pt idx="33">
                  <c:v>0.19367183379718655</c:v>
                </c:pt>
                <c:pt idx="34">
                  <c:v>0.19919544813765341</c:v>
                </c:pt>
                <c:pt idx="35">
                  <c:v>0.19396378084892271</c:v>
                </c:pt>
                <c:pt idx="36">
                  <c:v>0.19690480150421941</c:v>
                </c:pt>
                <c:pt idx="37">
                  <c:v>0.16394552003347754</c:v>
                </c:pt>
                <c:pt idx="38">
                  <c:v>0.16030550814825945</c:v>
                </c:pt>
                <c:pt idx="39">
                  <c:v>0.17499904184321902</c:v>
                </c:pt>
                <c:pt idx="40">
                  <c:v>0.13581410364498345</c:v>
                </c:pt>
                <c:pt idx="41">
                  <c:v>0.16818839002665814</c:v>
                </c:pt>
                <c:pt idx="42">
                  <c:v>0.18027513472194823</c:v>
                </c:pt>
                <c:pt idx="43">
                  <c:v>0.1684541356500904</c:v>
                </c:pt>
                <c:pt idx="44">
                  <c:v>0.16092015479200375</c:v>
                </c:pt>
                <c:pt idx="45">
                  <c:v>0.18555016081448139</c:v>
                </c:pt>
                <c:pt idx="46">
                  <c:v>0.19252493884032026</c:v>
                </c:pt>
                <c:pt idx="47">
                  <c:v>0.10844159553267842</c:v>
                </c:pt>
                <c:pt idx="48">
                  <c:v>9.5605102470344761E-2</c:v>
                </c:pt>
                <c:pt idx="49">
                  <c:v>8.5180766882436115E-2</c:v>
                </c:pt>
                <c:pt idx="50">
                  <c:v>8.366497102277623E-2</c:v>
                </c:pt>
                <c:pt idx="51">
                  <c:v>5.9504453275526864E-2</c:v>
                </c:pt>
                <c:pt idx="52">
                  <c:v>7.3094782503232814E-2</c:v>
                </c:pt>
                <c:pt idx="53">
                  <c:v>0.12199753351767101</c:v>
                </c:pt>
                <c:pt idx="54">
                  <c:v>0.12083925578711759</c:v>
                </c:pt>
                <c:pt idx="55">
                  <c:v>0.14984015691903074</c:v>
                </c:pt>
                <c:pt idx="56">
                  <c:v>0.15949753112601639</c:v>
                </c:pt>
                <c:pt idx="57">
                  <c:v>0.13859831128349187</c:v>
                </c:pt>
                <c:pt idx="58">
                  <c:v>0.1424990389679946</c:v>
                </c:pt>
                <c:pt idx="59">
                  <c:v>0.14191700646270344</c:v>
                </c:pt>
                <c:pt idx="60">
                  <c:v>0.1595209214022914</c:v>
                </c:pt>
                <c:pt idx="61">
                  <c:v>0.16450063588679847</c:v>
                </c:pt>
                <c:pt idx="62">
                  <c:v>0.15083399977860365</c:v>
                </c:pt>
                <c:pt idx="63">
                  <c:v>0.16428837296237758</c:v>
                </c:pt>
                <c:pt idx="64">
                  <c:v>0.22694333652680232</c:v>
                </c:pt>
                <c:pt idx="65">
                  <c:v>0.204332810288161</c:v>
                </c:pt>
                <c:pt idx="66">
                  <c:v>0.20603109467758662</c:v>
                </c:pt>
                <c:pt idx="67">
                  <c:v>0.1772745432276561</c:v>
                </c:pt>
                <c:pt idx="68">
                  <c:v>0.1765137650408492</c:v>
                </c:pt>
                <c:pt idx="69">
                  <c:v>0.16729962947551094</c:v>
                </c:pt>
                <c:pt idx="70">
                  <c:v>0.12347593449843006</c:v>
                </c:pt>
                <c:pt idx="71">
                  <c:v>0.11477709903628529</c:v>
                </c:pt>
                <c:pt idx="72">
                  <c:v>8.7668457885245132E-2</c:v>
                </c:pt>
                <c:pt idx="73">
                  <c:v>6.9747582955738338E-2</c:v>
                </c:pt>
                <c:pt idx="74">
                  <c:v>0.10294418411769783</c:v>
                </c:pt>
                <c:pt idx="75">
                  <c:v>0.13164953555918202</c:v>
                </c:pt>
                <c:pt idx="76">
                  <c:v>0.11530056390788528</c:v>
                </c:pt>
                <c:pt idx="77">
                  <c:v>0.18930424075604388</c:v>
                </c:pt>
                <c:pt idx="78">
                  <c:v>0.17171847145125158</c:v>
                </c:pt>
                <c:pt idx="79">
                  <c:v>0.18798430464892393</c:v>
                </c:pt>
                <c:pt idx="80">
                  <c:v>0.17637433339347452</c:v>
                </c:pt>
                <c:pt idx="81">
                  <c:v>0.15669780513662571</c:v>
                </c:pt>
                <c:pt idx="82">
                  <c:v>0.12368781922328176</c:v>
                </c:pt>
                <c:pt idx="83">
                  <c:v>7.2510031447316076E-2</c:v>
                </c:pt>
                <c:pt idx="84">
                  <c:v>0.10059481880020542</c:v>
                </c:pt>
                <c:pt idx="85">
                  <c:v>0.12586731373462454</c:v>
                </c:pt>
                <c:pt idx="86">
                  <c:v>0.11267546840009042</c:v>
                </c:pt>
                <c:pt idx="87">
                  <c:v>0.1112829652598207</c:v>
                </c:pt>
                <c:pt idx="88">
                  <c:v>0.14099256032343255</c:v>
                </c:pt>
                <c:pt idx="89">
                  <c:v>0.16434592980788179</c:v>
                </c:pt>
                <c:pt idx="90">
                  <c:v>0.151972905088129</c:v>
                </c:pt>
                <c:pt idx="91">
                  <c:v>0.1490055651198606</c:v>
                </c:pt>
                <c:pt idx="92">
                  <c:v>0.15743064650469069</c:v>
                </c:pt>
                <c:pt idx="93">
                  <c:v>0.16150610511818983</c:v>
                </c:pt>
                <c:pt idx="94">
                  <c:v>0.17025491756562955</c:v>
                </c:pt>
                <c:pt idx="95">
                  <c:v>0.16545880068216948</c:v>
                </c:pt>
                <c:pt idx="96">
                  <c:v>0.18656879426978806</c:v>
                </c:pt>
                <c:pt idx="97">
                  <c:v>0.14032446501368201</c:v>
                </c:pt>
                <c:pt idx="98">
                  <c:v>0.14575498022624667</c:v>
                </c:pt>
                <c:pt idx="99">
                  <c:v>0.14553744262678764</c:v>
                </c:pt>
                <c:pt idx="100">
                  <c:v>0.15921107050364924</c:v>
                </c:pt>
                <c:pt idx="101">
                  <c:v>0.15456346825203834</c:v>
                </c:pt>
                <c:pt idx="102">
                  <c:v>0.14389238966685655</c:v>
                </c:pt>
                <c:pt idx="103">
                  <c:v>0.16017125464633189</c:v>
                </c:pt>
                <c:pt idx="104">
                  <c:v>0.16058878674963301</c:v>
                </c:pt>
                <c:pt idx="105">
                  <c:v>0.14330622515583838</c:v>
                </c:pt>
                <c:pt idx="106">
                  <c:v>0.12629275869757459</c:v>
                </c:pt>
                <c:pt idx="107">
                  <c:v>9.2887343126107483E-2</c:v>
                </c:pt>
                <c:pt idx="108">
                  <c:v>8.3672390465072841E-2</c:v>
                </c:pt>
                <c:pt idx="109">
                  <c:v>8.1180777036374815E-2</c:v>
                </c:pt>
                <c:pt idx="110">
                  <c:v>9.7411478461360126E-2</c:v>
                </c:pt>
                <c:pt idx="111">
                  <c:v>9.3015142149624891E-2</c:v>
                </c:pt>
                <c:pt idx="112">
                  <c:v>0.11779186346815215</c:v>
                </c:pt>
                <c:pt idx="113">
                  <c:v>0.14606112086354497</c:v>
                </c:pt>
                <c:pt idx="114">
                  <c:v>0.15516019965150324</c:v>
                </c:pt>
                <c:pt idx="115">
                  <c:v>0.14341386370214318</c:v>
                </c:pt>
                <c:pt idx="116">
                  <c:v>0.13189457918760281</c:v>
                </c:pt>
                <c:pt idx="117">
                  <c:v>0.13454552825747296</c:v>
                </c:pt>
                <c:pt idx="118">
                  <c:v>0.11190399233878633</c:v>
                </c:pt>
                <c:pt idx="119">
                  <c:v>0.10759439898354757</c:v>
                </c:pt>
                <c:pt idx="120">
                  <c:v>0.10444200544805689</c:v>
                </c:pt>
                <c:pt idx="121">
                  <c:v>0.11251252795684716</c:v>
                </c:pt>
                <c:pt idx="122">
                  <c:v>0.10934133765505133</c:v>
                </c:pt>
                <c:pt idx="123">
                  <c:v>0.13364295006604548</c:v>
                </c:pt>
                <c:pt idx="124">
                  <c:v>0.13586889676664338</c:v>
                </c:pt>
                <c:pt idx="125">
                  <c:v>0.12983474442003587</c:v>
                </c:pt>
                <c:pt idx="126">
                  <c:v>0.13227711492240599</c:v>
                </c:pt>
                <c:pt idx="127">
                  <c:v>0.13341335255004338</c:v>
                </c:pt>
                <c:pt idx="128">
                  <c:v>0.13539998500536451</c:v>
                </c:pt>
                <c:pt idx="129">
                  <c:v>0.12725529977379152</c:v>
                </c:pt>
                <c:pt idx="130">
                  <c:v>0.11679618560112942</c:v>
                </c:pt>
                <c:pt idx="131">
                  <c:v>0.1096526577364281</c:v>
                </c:pt>
                <c:pt idx="132">
                  <c:v>7.3519603576986003E-2</c:v>
                </c:pt>
                <c:pt idx="133">
                  <c:v>5.9838958041263053E-2</c:v>
                </c:pt>
                <c:pt idx="134">
                  <c:v>5.1257245021702376E-2</c:v>
                </c:pt>
                <c:pt idx="135">
                  <c:v>4.8933403313937071E-2</c:v>
                </c:pt>
                <c:pt idx="136">
                  <c:v>6.6699338918922768E-2</c:v>
                </c:pt>
                <c:pt idx="137">
                  <c:v>4.8942122673376769E-2</c:v>
                </c:pt>
                <c:pt idx="138">
                  <c:v>6.4962183444965238E-2</c:v>
                </c:pt>
                <c:pt idx="139">
                  <c:v>6.9787496390312967E-2</c:v>
                </c:pt>
                <c:pt idx="140">
                  <c:v>6.7457554380875973E-2</c:v>
                </c:pt>
                <c:pt idx="141">
                  <c:v>6.142275623990117E-2</c:v>
                </c:pt>
                <c:pt idx="142">
                  <c:v>7.1934752788382614E-2</c:v>
                </c:pt>
                <c:pt idx="143">
                  <c:v>9.7027905698105557E-2</c:v>
                </c:pt>
                <c:pt idx="144">
                  <c:v>8.5722738755637434E-2</c:v>
                </c:pt>
                <c:pt idx="145">
                  <c:v>8.2802328899080957E-2</c:v>
                </c:pt>
                <c:pt idx="146">
                  <c:v>9.136177138616855E-2</c:v>
                </c:pt>
                <c:pt idx="147">
                  <c:v>9.3357525904182878E-2</c:v>
                </c:pt>
                <c:pt idx="148">
                  <c:v>8.4595662454545403E-2</c:v>
                </c:pt>
                <c:pt idx="149">
                  <c:v>7.24742748933975E-2</c:v>
                </c:pt>
                <c:pt idx="150">
                  <c:v>6.8569864028065516E-2</c:v>
                </c:pt>
                <c:pt idx="151">
                  <c:v>6.969727511741268E-2</c:v>
                </c:pt>
                <c:pt idx="152">
                  <c:v>9.2163621810118182E-2</c:v>
                </c:pt>
                <c:pt idx="153">
                  <c:v>7.3906074252658563E-2</c:v>
                </c:pt>
                <c:pt idx="154">
                  <c:v>7.7392110071688808E-2</c:v>
                </c:pt>
                <c:pt idx="155">
                  <c:v>7.9575341447640252E-2</c:v>
                </c:pt>
                <c:pt idx="156">
                  <c:v>0.10720901113511414</c:v>
                </c:pt>
                <c:pt idx="157">
                  <c:v>0.10526480340662819</c:v>
                </c:pt>
                <c:pt idx="158">
                  <c:v>8.6189561827936287E-2</c:v>
                </c:pt>
                <c:pt idx="159">
                  <c:v>8.6636250896427541E-2</c:v>
                </c:pt>
                <c:pt idx="160">
                  <c:v>7.5147410477430787E-2</c:v>
                </c:pt>
                <c:pt idx="161">
                  <c:v>6.8026776746261633E-2</c:v>
                </c:pt>
                <c:pt idx="162">
                  <c:v>4.5896564940328913E-2</c:v>
                </c:pt>
                <c:pt idx="163">
                  <c:v>5.4594834471593495E-2</c:v>
                </c:pt>
                <c:pt idx="164">
                  <c:v>4.3131454518017517E-2</c:v>
                </c:pt>
                <c:pt idx="165">
                  <c:v>5.5168605488368494E-2</c:v>
                </c:pt>
                <c:pt idx="166">
                  <c:v>4.946558724939653E-2</c:v>
                </c:pt>
                <c:pt idx="167">
                  <c:v>4.1052984846054463E-2</c:v>
                </c:pt>
                <c:pt idx="168">
                  <c:v>4.6409429291034407E-2</c:v>
                </c:pt>
                <c:pt idx="169">
                  <c:v>3.2303074145988139E-2</c:v>
                </c:pt>
                <c:pt idx="170">
                  <c:v>3.6326261570417746E-2</c:v>
                </c:pt>
                <c:pt idx="171">
                  <c:v>2.123785216187422E-2</c:v>
                </c:pt>
                <c:pt idx="172">
                  <c:v>1.3839934082169754E-2</c:v>
                </c:pt>
                <c:pt idx="173">
                  <c:v>2.8762221885770756E-2</c:v>
                </c:pt>
                <c:pt idx="174">
                  <c:v>1.6532406487848254E-2</c:v>
                </c:pt>
                <c:pt idx="175">
                  <c:v>1.7838009976592621E-2</c:v>
                </c:pt>
                <c:pt idx="176">
                  <c:v>2.5397749526056054E-2</c:v>
                </c:pt>
                <c:pt idx="177">
                  <c:v>0.10130303655551813</c:v>
                </c:pt>
                <c:pt idx="178">
                  <c:v>8.0936274439731407E-2</c:v>
                </c:pt>
                <c:pt idx="179">
                  <c:v>7.6270559377134839E-2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0E3-A22E-2B84FC35CB53}"/>
            </c:ext>
          </c:extLst>
        </c:ser>
        <c:ser>
          <c:idx val="3"/>
          <c:order val="3"/>
          <c:tx>
            <c:strRef>
              <c:f>smoothed!$AE$4</c:f>
              <c:strCache>
                <c:ptCount val="1"/>
                <c:pt idx="0">
                  <c:v>Drama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smoothed!$AA$5:$AA$184</c:f>
              <c:numCache>
                <c:formatCode>General</c:formatCod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numCache>
            </c:numRef>
          </c:cat>
          <c:val>
            <c:numRef>
              <c:f>smoothed!$AE$5:$AE$184</c:f>
              <c:numCache>
                <c:formatCode>0%</c:formatCode>
                <c:ptCount val="180"/>
                <c:pt idx="0">
                  <c:v>0.23019516535878051</c:v>
                </c:pt>
                <c:pt idx="1">
                  <c:v>0.13261109502905064</c:v>
                </c:pt>
                <c:pt idx="2">
                  <c:v>0.10086336524063157</c:v>
                </c:pt>
                <c:pt idx="3">
                  <c:v>0.21119256548905008</c:v>
                </c:pt>
                <c:pt idx="4">
                  <c:v>8.342444283505436E-2</c:v>
                </c:pt>
                <c:pt idx="5">
                  <c:v>8.0503207347408678E-2</c:v>
                </c:pt>
                <c:pt idx="6">
                  <c:v>5.0864737409781625E-2</c:v>
                </c:pt>
                <c:pt idx="7">
                  <c:v>0.10103887933491525</c:v>
                </c:pt>
                <c:pt idx="8">
                  <c:v>0.14546063839381837</c:v>
                </c:pt>
                <c:pt idx="9">
                  <c:v>0.17894602336209106</c:v>
                </c:pt>
                <c:pt idx="10">
                  <c:v>0.18462473444611485</c:v>
                </c:pt>
                <c:pt idx="11">
                  <c:v>0.27866214598985878</c:v>
                </c:pt>
                <c:pt idx="12">
                  <c:v>0.35160363097160996</c:v>
                </c:pt>
                <c:pt idx="13">
                  <c:v>0.33052218993715921</c:v>
                </c:pt>
                <c:pt idx="14">
                  <c:v>0.2747720497132905</c:v>
                </c:pt>
                <c:pt idx="15">
                  <c:v>0.22413137478874809</c:v>
                </c:pt>
                <c:pt idx="16">
                  <c:v>0.21799121075352379</c:v>
                </c:pt>
                <c:pt idx="17">
                  <c:v>0.10837589720219334</c:v>
                </c:pt>
                <c:pt idx="18">
                  <c:v>6.9739029606796427E-2</c:v>
                </c:pt>
                <c:pt idx="19">
                  <c:v>4.2473617858446756E-2</c:v>
                </c:pt>
                <c:pt idx="20">
                  <c:v>4.3080353757165797E-2</c:v>
                </c:pt>
                <c:pt idx="21">
                  <c:v>7.3059152464433202E-2</c:v>
                </c:pt>
                <c:pt idx="22">
                  <c:v>0.12868801260349591</c:v>
                </c:pt>
                <c:pt idx="23">
                  <c:v>0.15228752382275906</c:v>
                </c:pt>
                <c:pt idx="24">
                  <c:v>0.17508779476917585</c:v>
                </c:pt>
                <c:pt idx="25">
                  <c:v>0.21367620401626333</c:v>
                </c:pt>
                <c:pt idx="26">
                  <c:v>0.18568052950828809</c:v>
                </c:pt>
                <c:pt idx="27">
                  <c:v>0.14857386275870968</c:v>
                </c:pt>
                <c:pt idx="28">
                  <c:v>8.2058603839739702E-2</c:v>
                </c:pt>
                <c:pt idx="29">
                  <c:v>4.5271884161478086E-2</c:v>
                </c:pt>
                <c:pt idx="30">
                  <c:v>3.7614764386109945E-2</c:v>
                </c:pt>
                <c:pt idx="31">
                  <c:v>2.0252574922921995E-2</c:v>
                </c:pt>
                <c:pt idx="32">
                  <c:v>3.7245725792927703E-2</c:v>
                </c:pt>
                <c:pt idx="33">
                  <c:v>6.2577201356058265E-2</c:v>
                </c:pt>
                <c:pt idx="34">
                  <c:v>0.14263179447514238</c:v>
                </c:pt>
                <c:pt idx="35">
                  <c:v>0.23335603325119567</c:v>
                </c:pt>
                <c:pt idx="36">
                  <c:v>0.26300389327691287</c:v>
                </c:pt>
                <c:pt idx="37">
                  <c:v>0.27639673973151574</c:v>
                </c:pt>
                <c:pt idx="38">
                  <c:v>0.23585272385265968</c:v>
                </c:pt>
                <c:pt idx="39">
                  <c:v>0.24103263707860983</c:v>
                </c:pt>
                <c:pt idx="40">
                  <c:v>0.14641762512647499</c:v>
                </c:pt>
                <c:pt idx="41">
                  <c:v>6.0114607179771878E-2</c:v>
                </c:pt>
                <c:pt idx="42">
                  <c:v>7.1101796807411619E-2</c:v>
                </c:pt>
                <c:pt idx="43">
                  <c:v>7.7265446128071361E-2</c:v>
                </c:pt>
                <c:pt idx="44">
                  <c:v>8.5490038321562808E-2</c:v>
                </c:pt>
                <c:pt idx="45">
                  <c:v>6.8282025689672024E-2</c:v>
                </c:pt>
                <c:pt idx="46">
                  <c:v>0.21435688356602101</c:v>
                </c:pt>
                <c:pt idx="47">
                  <c:v>0.22752483265266213</c:v>
                </c:pt>
                <c:pt idx="48">
                  <c:v>0.22859182601886596</c:v>
                </c:pt>
                <c:pt idx="49">
                  <c:v>0.24295062291969033</c:v>
                </c:pt>
                <c:pt idx="50">
                  <c:v>0.24932742263602772</c:v>
                </c:pt>
                <c:pt idx="51">
                  <c:v>0.25907568177116103</c:v>
                </c:pt>
                <c:pt idx="52">
                  <c:v>0.13175826479525513</c:v>
                </c:pt>
                <c:pt idx="53">
                  <c:v>0.14457543330393693</c:v>
                </c:pt>
                <c:pt idx="54">
                  <c:v>0.12712763041401492</c:v>
                </c:pt>
                <c:pt idx="55">
                  <c:v>0.13347724028777838</c:v>
                </c:pt>
                <c:pt idx="56">
                  <c:v>0.1304009514727868</c:v>
                </c:pt>
                <c:pt idx="57">
                  <c:v>0.14651587124120441</c:v>
                </c:pt>
                <c:pt idx="58">
                  <c:v>0.17849132331750281</c:v>
                </c:pt>
                <c:pt idx="59">
                  <c:v>0.16025167595176812</c:v>
                </c:pt>
                <c:pt idx="60">
                  <c:v>0.18930494044286444</c:v>
                </c:pt>
                <c:pt idx="61">
                  <c:v>0.16928541957898441</c:v>
                </c:pt>
                <c:pt idx="62">
                  <c:v>0.16189456066073588</c:v>
                </c:pt>
                <c:pt idx="63">
                  <c:v>0.13706270392719533</c:v>
                </c:pt>
                <c:pt idx="64">
                  <c:v>8.1869656718306608E-2</c:v>
                </c:pt>
                <c:pt idx="65">
                  <c:v>5.0821075587145943E-2</c:v>
                </c:pt>
                <c:pt idx="66">
                  <c:v>4.3074143272097187E-2</c:v>
                </c:pt>
                <c:pt idx="67">
                  <c:v>7.1919830013548569E-2</c:v>
                </c:pt>
                <c:pt idx="68">
                  <c:v>0.10128824716038122</c:v>
                </c:pt>
                <c:pt idx="69">
                  <c:v>9.943942057035042E-2</c:v>
                </c:pt>
                <c:pt idx="70">
                  <c:v>0.18873636701523105</c:v>
                </c:pt>
                <c:pt idx="71">
                  <c:v>0.23245229015132413</c:v>
                </c:pt>
                <c:pt idx="72">
                  <c:v>0.26965514755660774</c:v>
                </c:pt>
                <c:pt idx="73">
                  <c:v>0.26964736647112841</c:v>
                </c:pt>
                <c:pt idx="74">
                  <c:v>0.19891519047207218</c:v>
                </c:pt>
                <c:pt idx="75">
                  <c:v>0.21080944220456738</c:v>
                </c:pt>
                <c:pt idx="76">
                  <c:v>0.11945758906377875</c:v>
                </c:pt>
                <c:pt idx="77">
                  <c:v>7.726316353252316E-2</c:v>
                </c:pt>
                <c:pt idx="78">
                  <c:v>7.0213503062382623E-2</c:v>
                </c:pt>
                <c:pt idx="79">
                  <c:v>5.8319862476722238E-2</c:v>
                </c:pt>
                <c:pt idx="80">
                  <c:v>7.9658327537236243E-2</c:v>
                </c:pt>
                <c:pt idx="81">
                  <c:v>7.0474671772184458E-2</c:v>
                </c:pt>
                <c:pt idx="82">
                  <c:v>0.2029499243667075</c:v>
                </c:pt>
                <c:pt idx="83">
                  <c:v>0.2287361631924906</c:v>
                </c:pt>
                <c:pt idx="84">
                  <c:v>0.24606421409668697</c:v>
                </c:pt>
                <c:pt idx="85">
                  <c:v>0.24697891184236112</c:v>
                </c:pt>
                <c:pt idx="86">
                  <c:v>0.22563169078101394</c:v>
                </c:pt>
                <c:pt idx="87">
                  <c:v>0.25641588415228189</c:v>
                </c:pt>
                <c:pt idx="88">
                  <c:v>0.11091929211228868</c:v>
                </c:pt>
                <c:pt idx="89">
                  <c:v>9.1606726986131981E-2</c:v>
                </c:pt>
                <c:pt idx="90">
                  <c:v>8.0424720600232161E-2</c:v>
                </c:pt>
                <c:pt idx="91">
                  <c:v>8.6563263976002128E-2</c:v>
                </c:pt>
                <c:pt idx="92">
                  <c:v>8.6657019950506675E-2</c:v>
                </c:pt>
                <c:pt idx="93">
                  <c:v>9.0947716128792586E-2</c:v>
                </c:pt>
                <c:pt idx="94">
                  <c:v>9.0204244228751465E-2</c:v>
                </c:pt>
                <c:pt idx="95">
                  <c:v>0.11776198147548755</c:v>
                </c:pt>
                <c:pt idx="96">
                  <c:v>0.14926063901414055</c:v>
                </c:pt>
                <c:pt idx="97">
                  <c:v>0.17317419989366045</c:v>
                </c:pt>
                <c:pt idx="98">
                  <c:v>0.19304021868845708</c:v>
                </c:pt>
                <c:pt idx="99">
                  <c:v>0.18005472218916382</c:v>
                </c:pt>
                <c:pt idx="100">
                  <c:v>0.16071166014073024</c:v>
                </c:pt>
                <c:pt idx="101">
                  <c:v>0.16756559934238388</c:v>
                </c:pt>
                <c:pt idx="102">
                  <c:v>0.1510352426699931</c:v>
                </c:pt>
                <c:pt idx="103">
                  <c:v>0.13473207321244335</c:v>
                </c:pt>
                <c:pt idx="104">
                  <c:v>0.12058966310822133</c:v>
                </c:pt>
                <c:pt idx="105">
                  <c:v>0.12888364440277369</c:v>
                </c:pt>
                <c:pt idx="106">
                  <c:v>0.1500700479840387</c:v>
                </c:pt>
                <c:pt idx="107">
                  <c:v>0.23701408228225096</c:v>
                </c:pt>
                <c:pt idx="108">
                  <c:v>0.26869092144919593</c:v>
                </c:pt>
                <c:pt idx="109">
                  <c:v>0.29081052717658173</c:v>
                </c:pt>
                <c:pt idx="110">
                  <c:v>0.30190076797879051</c:v>
                </c:pt>
                <c:pt idx="111">
                  <c:v>0.30756890320622754</c:v>
                </c:pt>
                <c:pt idx="112">
                  <c:v>0.27506555787738213</c:v>
                </c:pt>
                <c:pt idx="113">
                  <c:v>0.1400603992018393</c:v>
                </c:pt>
                <c:pt idx="114">
                  <c:v>0.12169351595261392</c:v>
                </c:pt>
                <c:pt idx="115">
                  <c:v>0.13369291538047076</c:v>
                </c:pt>
                <c:pt idx="116">
                  <c:v>0.11181996541223785</c:v>
                </c:pt>
                <c:pt idx="117">
                  <c:v>9.8611866585028587E-2</c:v>
                </c:pt>
                <c:pt idx="118">
                  <c:v>0.13606852851331031</c:v>
                </c:pt>
                <c:pt idx="119">
                  <c:v>0.15308498438895571</c:v>
                </c:pt>
                <c:pt idx="120">
                  <c:v>0.15702035904291564</c:v>
                </c:pt>
                <c:pt idx="121">
                  <c:v>0.1243826306663163</c:v>
                </c:pt>
                <c:pt idx="122">
                  <c:v>0.11834461608925756</c:v>
                </c:pt>
                <c:pt idx="123">
                  <c:v>0.11547043204816342</c:v>
                </c:pt>
                <c:pt idx="124">
                  <c:v>7.8156234293000115E-2</c:v>
                </c:pt>
                <c:pt idx="125">
                  <c:v>7.7111401131188945E-2</c:v>
                </c:pt>
                <c:pt idx="126">
                  <c:v>6.5458986308222E-2</c:v>
                </c:pt>
                <c:pt idx="127">
                  <c:v>5.9451515035803169E-2</c:v>
                </c:pt>
                <c:pt idx="128">
                  <c:v>8.0435294732237206E-2</c:v>
                </c:pt>
                <c:pt idx="129">
                  <c:v>8.5985230429926604E-2</c:v>
                </c:pt>
                <c:pt idx="130">
                  <c:v>0.14733675145995379</c:v>
                </c:pt>
                <c:pt idx="131">
                  <c:v>0.1704724136234364</c:v>
                </c:pt>
                <c:pt idx="132">
                  <c:v>0.22018408569534581</c:v>
                </c:pt>
                <c:pt idx="133">
                  <c:v>0.22876228818860009</c:v>
                </c:pt>
                <c:pt idx="134">
                  <c:v>0.19831374968554172</c:v>
                </c:pt>
                <c:pt idx="135">
                  <c:v>0.20103260193171807</c:v>
                </c:pt>
                <c:pt idx="136">
                  <c:v>0.13956804982619817</c:v>
                </c:pt>
                <c:pt idx="137">
                  <c:v>9.7191996490664539E-2</c:v>
                </c:pt>
                <c:pt idx="138">
                  <c:v>7.7402442795772936E-2</c:v>
                </c:pt>
                <c:pt idx="139">
                  <c:v>6.5457758501521759E-2</c:v>
                </c:pt>
                <c:pt idx="140">
                  <c:v>5.5798744247642418E-2</c:v>
                </c:pt>
                <c:pt idx="141">
                  <c:v>5.4859216845912911E-2</c:v>
                </c:pt>
                <c:pt idx="142">
                  <c:v>0.11201255638602281</c:v>
                </c:pt>
                <c:pt idx="143">
                  <c:v>0.13174187285980976</c:v>
                </c:pt>
                <c:pt idx="144">
                  <c:v>0.15799560125795351</c:v>
                </c:pt>
                <c:pt idx="145">
                  <c:v>0.16050269616839574</c:v>
                </c:pt>
                <c:pt idx="146">
                  <c:v>0.18742714427701312</c:v>
                </c:pt>
                <c:pt idx="147">
                  <c:v>0.15493511701847706</c:v>
                </c:pt>
                <c:pt idx="148">
                  <c:v>0.10444820139790835</c:v>
                </c:pt>
                <c:pt idx="149">
                  <c:v>8.0018908609143291E-2</c:v>
                </c:pt>
                <c:pt idx="150">
                  <c:v>6.4734663378576307E-2</c:v>
                </c:pt>
                <c:pt idx="151">
                  <c:v>5.387972711763294E-2</c:v>
                </c:pt>
                <c:pt idx="152">
                  <c:v>3.4124923782701329E-2</c:v>
                </c:pt>
                <c:pt idx="153">
                  <c:v>9.2959588236174701E-2</c:v>
                </c:pt>
                <c:pt idx="154">
                  <c:v>0.14399810788080331</c:v>
                </c:pt>
                <c:pt idx="155">
                  <c:v>0.18320701958974259</c:v>
                </c:pt>
                <c:pt idx="156">
                  <c:v>0.20803134429234693</c:v>
                </c:pt>
                <c:pt idx="157">
                  <c:v>0.20105605616926789</c:v>
                </c:pt>
                <c:pt idx="158">
                  <c:v>0.19750543146250671</c:v>
                </c:pt>
                <c:pt idx="159">
                  <c:v>0.13639272027960542</c:v>
                </c:pt>
                <c:pt idx="160">
                  <c:v>9.5963272516259038E-2</c:v>
                </c:pt>
                <c:pt idx="161">
                  <c:v>6.1991869350892154E-2</c:v>
                </c:pt>
                <c:pt idx="162">
                  <c:v>5.0617822743839753E-2</c:v>
                </c:pt>
                <c:pt idx="163">
                  <c:v>6.2761135719015704E-2</c:v>
                </c:pt>
                <c:pt idx="164">
                  <c:v>8.7488136514517492E-2</c:v>
                </c:pt>
                <c:pt idx="165">
                  <c:v>9.0774270793171935E-2</c:v>
                </c:pt>
                <c:pt idx="166">
                  <c:v>0.14544194277392308</c:v>
                </c:pt>
                <c:pt idx="167">
                  <c:v>0.16909437009426168</c:v>
                </c:pt>
                <c:pt idx="168">
                  <c:v>0.19192413891585278</c:v>
                </c:pt>
                <c:pt idx="169">
                  <c:v>0.18654245593509688</c:v>
                </c:pt>
                <c:pt idx="170">
                  <c:v>0.17008488855926229</c:v>
                </c:pt>
                <c:pt idx="171">
                  <c:v>0.19878364099332219</c:v>
                </c:pt>
                <c:pt idx="172">
                  <c:v>0.11341413746655397</c:v>
                </c:pt>
                <c:pt idx="173">
                  <c:v>7.0463759266454443E-2</c:v>
                </c:pt>
                <c:pt idx="174">
                  <c:v>0.10067984801886934</c:v>
                </c:pt>
                <c:pt idx="175">
                  <c:v>0.15213005324873788</c:v>
                </c:pt>
                <c:pt idx="176">
                  <c:v>5.5688276292018869E-2</c:v>
                </c:pt>
                <c:pt idx="177">
                  <c:v>4.8279669841949549E-2</c:v>
                </c:pt>
                <c:pt idx="178">
                  <c:v>4.2514749469294753E-2</c:v>
                </c:pt>
                <c:pt idx="179">
                  <c:v>4.0270840663179444E-2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6-40E3-A22E-2B84FC35CB53}"/>
            </c:ext>
          </c:extLst>
        </c:ser>
        <c:ser>
          <c:idx val="4"/>
          <c:order val="4"/>
          <c:tx>
            <c:strRef>
              <c:f>smoothed!$AF$4</c:f>
              <c:strCache>
                <c:ptCount val="1"/>
                <c:pt idx="0">
                  <c:v>Horror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smoothed!$AA$5:$AA$184</c:f>
              <c:numCache>
                <c:formatCode>General</c:formatCod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numCache>
            </c:numRef>
          </c:cat>
          <c:val>
            <c:numRef>
              <c:f>smoothed!$AF$5:$AF$184</c:f>
              <c:numCache>
                <c:formatCode>0%</c:formatCode>
                <c:ptCount val="180"/>
                <c:pt idx="0">
                  <c:v>0.11123269301076102</c:v>
                </c:pt>
                <c:pt idx="1">
                  <c:v>0.15646079379146807</c:v>
                </c:pt>
                <c:pt idx="2">
                  <c:v>0.11554536815260642</c:v>
                </c:pt>
                <c:pt idx="3">
                  <c:v>0.10181669618473942</c:v>
                </c:pt>
                <c:pt idx="4">
                  <c:v>6.125988080960422E-2</c:v>
                </c:pt>
                <c:pt idx="5">
                  <c:v>8.9617486568999857E-2</c:v>
                </c:pt>
                <c:pt idx="6">
                  <c:v>6.9662593004992987E-2</c:v>
                </c:pt>
                <c:pt idx="7">
                  <c:v>4.9741929832323603E-2</c:v>
                </c:pt>
                <c:pt idx="8">
                  <c:v>3.4816956690146943E-2</c:v>
                </c:pt>
                <c:pt idx="9">
                  <c:v>5.8952143633485443E-2</c:v>
                </c:pt>
                <c:pt idx="10">
                  <c:v>5.2419763947541935E-2</c:v>
                </c:pt>
                <c:pt idx="11">
                  <c:v>5.1861161460722338E-2</c:v>
                </c:pt>
                <c:pt idx="12">
                  <c:v>6.370181380701001E-2</c:v>
                </c:pt>
                <c:pt idx="13">
                  <c:v>7.0767083706445064E-2</c:v>
                </c:pt>
                <c:pt idx="14">
                  <c:v>7.2634116298512658E-2</c:v>
                </c:pt>
                <c:pt idx="15">
                  <c:v>4.8625076802652323E-2</c:v>
                </c:pt>
                <c:pt idx="16">
                  <c:v>5.262607955922334E-2</c:v>
                </c:pt>
                <c:pt idx="17">
                  <c:v>6.3272909153864298E-2</c:v>
                </c:pt>
                <c:pt idx="18">
                  <c:v>5.1708442494851362E-2</c:v>
                </c:pt>
                <c:pt idx="19">
                  <c:v>5.2589163743648429E-2</c:v>
                </c:pt>
                <c:pt idx="20">
                  <c:v>6.1798359562884382E-2</c:v>
                </c:pt>
                <c:pt idx="21">
                  <c:v>7.435430379649767E-2</c:v>
                </c:pt>
                <c:pt idx="22">
                  <c:v>8.1254891771821255E-2</c:v>
                </c:pt>
                <c:pt idx="23">
                  <c:v>0.13391256346831371</c:v>
                </c:pt>
                <c:pt idx="24">
                  <c:v>0.1724852865047985</c:v>
                </c:pt>
                <c:pt idx="25">
                  <c:v>0.17154444060516955</c:v>
                </c:pt>
                <c:pt idx="26">
                  <c:v>0.16492710717121503</c:v>
                </c:pt>
                <c:pt idx="27">
                  <c:v>0.18001444988273757</c:v>
                </c:pt>
                <c:pt idx="28">
                  <c:v>0.16052042467615607</c:v>
                </c:pt>
                <c:pt idx="29">
                  <c:v>8.3706526157182312E-2</c:v>
                </c:pt>
                <c:pt idx="30">
                  <c:v>5.416652922288754E-2</c:v>
                </c:pt>
                <c:pt idx="31">
                  <c:v>6.9798244868756076E-2</c:v>
                </c:pt>
                <c:pt idx="32">
                  <c:v>5.7477752427234165E-2</c:v>
                </c:pt>
                <c:pt idx="33">
                  <c:v>7.9318060831083198E-2</c:v>
                </c:pt>
                <c:pt idx="34">
                  <c:v>7.8330465031991675E-2</c:v>
                </c:pt>
                <c:pt idx="35">
                  <c:v>7.7635407612144713E-2</c:v>
                </c:pt>
                <c:pt idx="36">
                  <c:v>0.13248908695415126</c:v>
                </c:pt>
                <c:pt idx="37">
                  <c:v>0.1489797996866197</c:v>
                </c:pt>
                <c:pt idx="38">
                  <c:v>0.17320284869437388</c:v>
                </c:pt>
                <c:pt idx="39">
                  <c:v>0.11612447013830419</c:v>
                </c:pt>
                <c:pt idx="40">
                  <c:v>0.12851043039109333</c:v>
                </c:pt>
                <c:pt idx="41">
                  <c:v>0.13316165283060213</c:v>
                </c:pt>
                <c:pt idx="42">
                  <c:v>8.2861937864101232E-2</c:v>
                </c:pt>
                <c:pt idx="43">
                  <c:v>8.9712778324723991E-2</c:v>
                </c:pt>
                <c:pt idx="44">
                  <c:v>0.10836396071711288</c:v>
                </c:pt>
                <c:pt idx="45">
                  <c:v>0.11780519744002788</c:v>
                </c:pt>
                <c:pt idx="46">
                  <c:v>0.10326361577534784</c:v>
                </c:pt>
                <c:pt idx="47">
                  <c:v>9.3232384142282021E-2</c:v>
                </c:pt>
                <c:pt idx="48">
                  <c:v>0.12707598956627889</c:v>
                </c:pt>
                <c:pt idx="49">
                  <c:v>0.1338768087964062</c:v>
                </c:pt>
                <c:pt idx="50">
                  <c:v>7.7558255953642297E-2</c:v>
                </c:pt>
                <c:pt idx="51">
                  <c:v>9.2418099820729946E-2</c:v>
                </c:pt>
                <c:pt idx="52">
                  <c:v>9.8521735773223859E-2</c:v>
                </c:pt>
                <c:pt idx="53">
                  <c:v>0.10735203195767085</c:v>
                </c:pt>
                <c:pt idx="54">
                  <c:v>6.735210504935453E-2</c:v>
                </c:pt>
                <c:pt idx="55">
                  <c:v>5.3466914158393365E-2</c:v>
                </c:pt>
                <c:pt idx="56">
                  <c:v>9.2462959389150487E-2</c:v>
                </c:pt>
                <c:pt idx="57">
                  <c:v>0.12621307648198341</c:v>
                </c:pt>
                <c:pt idx="58">
                  <c:v>0.1250042567604423</c:v>
                </c:pt>
                <c:pt idx="59">
                  <c:v>0.13178952190201929</c:v>
                </c:pt>
                <c:pt idx="60">
                  <c:v>0.17501435400088963</c:v>
                </c:pt>
                <c:pt idx="61">
                  <c:v>0.15198746284074646</c:v>
                </c:pt>
                <c:pt idx="62">
                  <c:v>0.10008192730244313</c:v>
                </c:pt>
                <c:pt idx="63">
                  <c:v>6.0243065085353292E-2</c:v>
                </c:pt>
                <c:pt idx="64">
                  <c:v>7.1987056025980073E-2</c:v>
                </c:pt>
                <c:pt idx="65">
                  <c:v>6.8152409069021938E-2</c:v>
                </c:pt>
                <c:pt idx="66">
                  <c:v>4.5952821094194719E-2</c:v>
                </c:pt>
                <c:pt idx="67">
                  <c:v>7.2898903512645802E-2</c:v>
                </c:pt>
                <c:pt idx="68">
                  <c:v>9.0021254737266049E-2</c:v>
                </c:pt>
                <c:pt idx="69">
                  <c:v>0.1070770214269653</c:v>
                </c:pt>
                <c:pt idx="70">
                  <c:v>9.7243960359778517E-2</c:v>
                </c:pt>
                <c:pt idx="71">
                  <c:v>9.9530046735016489E-2</c:v>
                </c:pt>
                <c:pt idx="72">
                  <c:v>0.13821795865983419</c:v>
                </c:pt>
                <c:pt idx="73">
                  <c:v>0.12414260085371001</c:v>
                </c:pt>
                <c:pt idx="74">
                  <c:v>9.7154228642446661E-2</c:v>
                </c:pt>
                <c:pt idx="75">
                  <c:v>5.2140801455206644E-2</c:v>
                </c:pt>
                <c:pt idx="76">
                  <c:v>5.9222510259292642E-2</c:v>
                </c:pt>
                <c:pt idx="77">
                  <c:v>7.1129086131375974E-2</c:v>
                </c:pt>
                <c:pt idx="78">
                  <c:v>4.4736340855389446E-2</c:v>
                </c:pt>
                <c:pt idx="79">
                  <c:v>4.5024640195402928E-2</c:v>
                </c:pt>
                <c:pt idx="80">
                  <c:v>7.444349970199908E-2</c:v>
                </c:pt>
                <c:pt idx="81">
                  <c:v>0.11336917268800996</c:v>
                </c:pt>
                <c:pt idx="82">
                  <c:v>0.10037436068623762</c:v>
                </c:pt>
                <c:pt idx="83">
                  <c:v>9.7078003468254653E-2</c:v>
                </c:pt>
                <c:pt idx="84">
                  <c:v>0.15153741763121187</c:v>
                </c:pt>
                <c:pt idx="85">
                  <c:v>0.14118867204218341</c:v>
                </c:pt>
                <c:pt idx="86">
                  <c:v>0.10650921932640844</c:v>
                </c:pt>
                <c:pt idx="87">
                  <c:v>8.5442946041365639E-2</c:v>
                </c:pt>
                <c:pt idx="88">
                  <c:v>8.4316005180003373E-2</c:v>
                </c:pt>
                <c:pt idx="89">
                  <c:v>9.9858283176716078E-2</c:v>
                </c:pt>
                <c:pt idx="90">
                  <c:v>9.6637422399121584E-2</c:v>
                </c:pt>
                <c:pt idx="91">
                  <c:v>9.2741300326187118E-2</c:v>
                </c:pt>
                <c:pt idx="92">
                  <c:v>0.12506272825704789</c:v>
                </c:pt>
                <c:pt idx="93">
                  <c:v>0.11248657603085509</c:v>
                </c:pt>
                <c:pt idx="94">
                  <c:v>0.12167672662172434</c:v>
                </c:pt>
                <c:pt idx="95">
                  <c:v>0.10692922620354413</c:v>
                </c:pt>
                <c:pt idx="96">
                  <c:v>8.7591221315378956E-2</c:v>
                </c:pt>
                <c:pt idx="97">
                  <c:v>8.1922152707974205E-2</c:v>
                </c:pt>
                <c:pt idx="98">
                  <c:v>3.8252774212903407E-2</c:v>
                </c:pt>
                <c:pt idx="99">
                  <c:v>3.8388650627003501E-2</c:v>
                </c:pt>
                <c:pt idx="100">
                  <c:v>3.7144547451963071E-2</c:v>
                </c:pt>
                <c:pt idx="101">
                  <c:v>3.6968580455266173E-2</c:v>
                </c:pt>
                <c:pt idx="102">
                  <c:v>2.6901557631434331E-2</c:v>
                </c:pt>
                <c:pt idx="103">
                  <c:v>2.5216705399801198E-2</c:v>
                </c:pt>
                <c:pt idx="104">
                  <c:v>2.7865101614992446E-2</c:v>
                </c:pt>
                <c:pt idx="105">
                  <c:v>6.4464843838217933E-2</c:v>
                </c:pt>
                <c:pt idx="106">
                  <c:v>6.5771018186492822E-2</c:v>
                </c:pt>
                <c:pt idx="107">
                  <c:v>6.4535428501355283E-2</c:v>
                </c:pt>
                <c:pt idx="108">
                  <c:v>6.7379766779648839E-2</c:v>
                </c:pt>
                <c:pt idx="109">
                  <c:v>8.1967151353307802E-2</c:v>
                </c:pt>
                <c:pt idx="110">
                  <c:v>8.1382063715374958E-2</c:v>
                </c:pt>
                <c:pt idx="111">
                  <c:v>4.3648494980476522E-2</c:v>
                </c:pt>
                <c:pt idx="112">
                  <c:v>6.1105655079641774E-2</c:v>
                </c:pt>
                <c:pt idx="113">
                  <c:v>7.5717058975250925E-2</c:v>
                </c:pt>
                <c:pt idx="114">
                  <c:v>6.4852228794131356E-2</c:v>
                </c:pt>
                <c:pt idx="115">
                  <c:v>6.7440471954114692E-2</c:v>
                </c:pt>
                <c:pt idx="116">
                  <c:v>8.7386040929770759E-2</c:v>
                </c:pt>
                <c:pt idx="117">
                  <c:v>0.11885506020167969</c:v>
                </c:pt>
                <c:pt idx="118">
                  <c:v>0.10543725469105421</c:v>
                </c:pt>
                <c:pt idx="119">
                  <c:v>9.6218596940334633E-2</c:v>
                </c:pt>
                <c:pt idx="120">
                  <c:v>0.11415970085455415</c:v>
                </c:pt>
                <c:pt idx="121">
                  <c:v>0.11209681728323521</c:v>
                </c:pt>
                <c:pt idx="122">
                  <c:v>8.1566479982971271E-2</c:v>
                </c:pt>
                <c:pt idx="123">
                  <c:v>3.8443675224714924E-2</c:v>
                </c:pt>
                <c:pt idx="124">
                  <c:v>4.367365055701232E-2</c:v>
                </c:pt>
                <c:pt idx="125">
                  <c:v>7.2263706253394497E-2</c:v>
                </c:pt>
                <c:pt idx="126">
                  <c:v>9.6060869143757902E-2</c:v>
                </c:pt>
                <c:pt idx="127">
                  <c:v>0.11266812758680134</c:v>
                </c:pt>
                <c:pt idx="128">
                  <c:v>0.13057554736063454</c:v>
                </c:pt>
                <c:pt idx="129">
                  <c:v>0.14543336016981551</c:v>
                </c:pt>
                <c:pt idx="130">
                  <c:v>0.13784641757911573</c:v>
                </c:pt>
                <c:pt idx="131">
                  <c:v>0.10108888566542133</c:v>
                </c:pt>
                <c:pt idx="132">
                  <c:v>0.12920752562807633</c:v>
                </c:pt>
                <c:pt idx="133">
                  <c:v>0.17362985699738237</c:v>
                </c:pt>
                <c:pt idx="134">
                  <c:v>0.15756037344111606</c:v>
                </c:pt>
                <c:pt idx="135">
                  <c:v>0.14587575476843884</c:v>
                </c:pt>
                <c:pt idx="136">
                  <c:v>0.17784579868932515</c:v>
                </c:pt>
                <c:pt idx="137">
                  <c:v>0.19779132704898938</c:v>
                </c:pt>
                <c:pt idx="138">
                  <c:v>0.12919577475033095</c:v>
                </c:pt>
                <c:pt idx="139">
                  <c:v>0.10107374051290977</c:v>
                </c:pt>
                <c:pt idx="140">
                  <c:v>0.21792137929590824</c:v>
                </c:pt>
                <c:pt idx="141">
                  <c:v>0.25076086757281257</c:v>
                </c:pt>
                <c:pt idx="142">
                  <c:v>0.21436970295310229</c:v>
                </c:pt>
                <c:pt idx="143">
                  <c:v>0.19118645521046804</c:v>
                </c:pt>
                <c:pt idx="144">
                  <c:v>0.2349924881706647</c:v>
                </c:pt>
                <c:pt idx="145">
                  <c:v>0.18092930064525808</c:v>
                </c:pt>
                <c:pt idx="146">
                  <c:v>7.7287247940650658E-2</c:v>
                </c:pt>
                <c:pt idx="147">
                  <c:v>9.558073183186519E-2</c:v>
                </c:pt>
                <c:pt idx="148">
                  <c:v>0.10310117578741236</c:v>
                </c:pt>
                <c:pt idx="149">
                  <c:v>0.11817472930886989</c:v>
                </c:pt>
                <c:pt idx="150">
                  <c:v>0.11080267314703492</c:v>
                </c:pt>
                <c:pt idx="151">
                  <c:v>0.12441694563611186</c:v>
                </c:pt>
                <c:pt idx="152">
                  <c:v>0.16253542135731672</c:v>
                </c:pt>
                <c:pt idx="153">
                  <c:v>0.1822388724039507</c:v>
                </c:pt>
                <c:pt idx="154">
                  <c:v>0.16664090220446631</c:v>
                </c:pt>
                <c:pt idx="155">
                  <c:v>0.16798830020283473</c:v>
                </c:pt>
                <c:pt idx="156">
                  <c:v>0.1783547160839101</c:v>
                </c:pt>
                <c:pt idx="157">
                  <c:v>0.17197308794790708</c:v>
                </c:pt>
                <c:pt idx="158">
                  <c:v>0.11370156386815376</c:v>
                </c:pt>
                <c:pt idx="159">
                  <c:v>7.7966749545582664E-2</c:v>
                </c:pt>
                <c:pt idx="160">
                  <c:v>9.8808112965621142E-2</c:v>
                </c:pt>
                <c:pt idx="161">
                  <c:v>0.1374467351879427</c:v>
                </c:pt>
                <c:pt idx="162">
                  <c:v>0.12270796851564647</c:v>
                </c:pt>
                <c:pt idx="163">
                  <c:v>0.13490977141030366</c:v>
                </c:pt>
                <c:pt idx="164">
                  <c:v>0.20402701412108107</c:v>
                </c:pt>
                <c:pt idx="165">
                  <c:v>0.18898330599784607</c:v>
                </c:pt>
                <c:pt idx="166">
                  <c:v>0.17602883258568114</c:v>
                </c:pt>
                <c:pt idx="167">
                  <c:v>0.13447317036558107</c:v>
                </c:pt>
                <c:pt idx="168">
                  <c:v>0.14867485676315245</c:v>
                </c:pt>
                <c:pt idx="169">
                  <c:v>0.16751237788036052</c:v>
                </c:pt>
                <c:pt idx="170">
                  <c:v>0.10048131991043709</c:v>
                </c:pt>
                <c:pt idx="171">
                  <c:v>0.10789266774668527</c:v>
                </c:pt>
                <c:pt idx="172">
                  <c:v>0.13701724711560176</c:v>
                </c:pt>
                <c:pt idx="173">
                  <c:v>0.27686929010829769</c:v>
                </c:pt>
                <c:pt idx="174">
                  <c:v>0.31628573695795359</c:v>
                </c:pt>
                <c:pt idx="175">
                  <c:v>0.27880126060102045</c:v>
                </c:pt>
                <c:pt idx="176">
                  <c:v>0.34482008780908241</c:v>
                </c:pt>
                <c:pt idx="177">
                  <c:v>0.36574017542830428</c:v>
                </c:pt>
                <c:pt idx="178">
                  <c:v>0.33667271189062975</c:v>
                </c:pt>
                <c:pt idx="179">
                  <c:v>0.28888891132880906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6-40E3-A22E-2B84FC35CB53}"/>
            </c:ext>
          </c:extLst>
        </c:ser>
        <c:ser>
          <c:idx val="5"/>
          <c:order val="5"/>
          <c:tx>
            <c:strRef>
              <c:f>smoothed!$AG$4</c:f>
              <c:strCache>
                <c:ptCount val="1"/>
                <c:pt idx="0">
                  <c:v>Thriller/Suspense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smoothed!$AA$5:$AA$184</c:f>
              <c:numCache>
                <c:formatCode>General</c:formatCod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numCache>
            </c:numRef>
          </c:cat>
          <c:val>
            <c:numRef>
              <c:f>smoothed!$AG$5:$AG$184</c:f>
              <c:numCache>
                <c:formatCode>0%</c:formatCode>
                <c:ptCount val="180"/>
                <c:pt idx="0">
                  <c:v>0</c:v>
                </c:pt>
                <c:pt idx="1">
                  <c:v>5.1023953180099647E-2</c:v>
                </c:pt>
                <c:pt idx="2">
                  <c:v>9.1117192721335463E-2</c:v>
                </c:pt>
                <c:pt idx="3">
                  <c:v>6.2771908456144429E-2</c:v>
                </c:pt>
                <c:pt idx="4">
                  <c:v>0.16966722532755793</c:v>
                </c:pt>
                <c:pt idx="5">
                  <c:v>0.10570053194982504</c:v>
                </c:pt>
                <c:pt idx="6">
                  <c:v>0.10556561678599254</c:v>
                </c:pt>
                <c:pt idx="7">
                  <c:v>0.10506247345182997</c:v>
                </c:pt>
                <c:pt idx="8">
                  <c:v>0.10266834075263225</c:v>
                </c:pt>
                <c:pt idx="9">
                  <c:v>0.10084680663752248</c:v>
                </c:pt>
                <c:pt idx="10">
                  <c:v>6.8293436606816277E-2</c:v>
                </c:pt>
                <c:pt idx="11">
                  <c:v>7.71583772617844E-2</c:v>
                </c:pt>
                <c:pt idx="12">
                  <c:v>8.1626593551758331E-2</c:v>
                </c:pt>
                <c:pt idx="13">
                  <c:v>9.5373074186355516E-2</c:v>
                </c:pt>
                <c:pt idx="14">
                  <c:v>9.1675461140572137E-2</c:v>
                </c:pt>
                <c:pt idx="15">
                  <c:v>0.12852010605691444</c:v>
                </c:pt>
                <c:pt idx="16">
                  <c:v>0.10566185032717509</c:v>
                </c:pt>
                <c:pt idx="17">
                  <c:v>0.1120174642536024</c:v>
                </c:pt>
                <c:pt idx="18">
                  <c:v>9.4544415682037197E-2</c:v>
                </c:pt>
                <c:pt idx="19">
                  <c:v>0.11685426435039704</c:v>
                </c:pt>
                <c:pt idx="20">
                  <c:v>0.11373987704674779</c:v>
                </c:pt>
                <c:pt idx="21">
                  <c:v>7.5717769381980354E-2</c:v>
                </c:pt>
                <c:pt idx="22">
                  <c:v>8.4780054986529269E-2</c:v>
                </c:pt>
                <c:pt idx="23">
                  <c:v>6.4202161599680896E-2</c:v>
                </c:pt>
                <c:pt idx="24">
                  <c:v>7.7766542674831324E-2</c:v>
                </c:pt>
                <c:pt idx="25">
                  <c:v>4.6401353228039677E-2</c:v>
                </c:pt>
                <c:pt idx="26">
                  <c:v>6.6142968779894964E-2</c:v>
                </c:pt>
                <c:pt idx="27">
                  <c:v>7.3301662622730177E-2</c:v>
                </c:pt>
                <c:pt idx="28">
                  <c:v>7.6972764763948501E-2</c:v>
                </c:pt>
                <c:pt idx="29">
                  <c:v>9.9293643108028476E-2</c:v>
                </c:pt>
                <c:pt idx="30">
                  <c:v>7.9636091187149538E-2</c:v>
                </c:pt>
                <c:pt idx="31">
                  <c:v>6.1245960581074198E-2</c:v>
                </c:pt>
                <c:pt idx="32">
                  <c:v>7.8830404049958169E-2</c:v>
                </c:pt>
                <c:pt idx="33">
                  <c:v>8.0322792381362737E-2</c:v>
                </c:pt>
                <c:pt idx="34">
                  <c:v>6.8762886255025191E-2</c:v>
                </c:pt>
                <c:pt idx="35">
                  <c:v>7.2318063291403265E-2</c:v>
                </c:pt>
                <c:pt idx="36">
                  <c:v>0.10465305973228348</c:v>
                </c:pt>
                <c:pt idx="37">
                  <c:v>0.11856818561079162</c:v>
                </c:pt>
                <c:pt idx="38">
                  <c:v>9.0143879907960939E-2</c:v>
                </c:pt>
                <c:pt idx="39">
                  <c:v>0.1030041602009539</c:v>
                </c:pt>
                <c:pt idx="40">
                  <c:v>0.12889377682499706</c:v>
                </c:pt>
                <c:pt idx="41">
                  <c:v>0.11659444839396592</c:v>
                </c:pt>
                <c:pt idx="42">
                  <c:v>8.4007148414772581E-2</c:v>
                </c:pt>
                <c:pt idx="43">
                  <c:v>9.1641290144955562E-2</c:v>
                </c:pt>
                <c:pt idx="44">
                  <c:v>8.9774291943188325E-2</c:v>
                </c:pt>
                <c:pt idx="45">
                  <c:v>8.575029774825231E-2</c:v>
                </c:pt>
                <c:pt idx="46">
                  <c:v>6.7514325191863095E-2</c:v>
                </c:pt>
                <c:pt idx="47">
                  <c:v>6.4459759715311066E-2</c:v>
                </c:pt>
                <c:pt idx="48">
                  <c:v>7.9586152521576164E-2</c:v>
                </c:pt>
                <c:pt idx="49">
                  <c:v>9.0559168920766986E-2</c:v>
                </c:pt>
                <c:pt idx="50">
                  <c:v>8.0834485825017191E-2</c:v>
                </c:pt>
                <c:pt idx="51">
                  <c:v>6.4218504102524152E-2</c:v>
                </c:pt>
                <c:pt idx="52">
                  <c:v>5.909235683464438E-2</c:v>
                </c:pt>
                <c:pt idx="53">
                  <c:v>5.4809395255994861E-2</c:v>
                </c:pt>
                <c:pt idx="54">
                  <c:v>0.11560662530881254</c:v>
                </c:pt>
                <c:pt idx="55">
                  <c:v>9.4073599747320449E-2</c:v>
                </c:pt>
                <c:pt idx="56">
                  <c:v>0.11814109562683717</c:v>
                </c:pt>
                <c:pt idx="57">
                  <c:v>0.1217219792156559</c:v>
                </c:pt>
                <c:pt idx="58">
                  <c:v>0.12821935993664182</c:v>
                </c:pt>
                <c:pt idx="59">
                  <c:v>0.17883767952276949</c:v>
                </c:pt>
                <c:pt idx="60">
                  <c:v>0.11917418662922051</c:v>
                </c:pt>
                <c:pt idx="61">
                  <c:v>0.13880988376419884</c:v>
                </c:pt>
                <c:pt idx="62">
                  <c:v>0.16439877749821316</c:v>
                </c:pt>
                <c:pt idx="63">
                  <c:v>0.16177581613421152</c:v>
                </c:pt>
                <c:pt idx="64">
                  <c:v>0.14729079556340771</c:v>
                </c:pt>
                <c:pt idx="65">
                  <c:v>0.1283873515148487</c:v>
                </c:pt>
                <c:pt idx="66">
                  <c:v>0.10531767241986485</c:v>
                </c:pt>
                <c:pt idx="67">
                  <c:v>9.2926022610906475E-2</c:v>
                </c:pt>
                <c:pt idx="68">
                  <c:v>7.6724129912336694E-2</c:v>
                </c:pt>
                <c:pt idx="69">
                  <c:v>7.2137393812560693E-2</c:v>
                </c:pt>
                <c:pt idx="70">
                  <c:v>7.3767327386323217E-2</c:v>
                </c:pt>
                <c:pt idx="71">
                  <c:v>7.5490176242074589E-2</c:v>
                </c:pt>
                <c:pt idx="72">
                  <c:v>0.10657943797810526</c:v>
                </c:pt>
                <c:pt idx="73">
                  <c:v>0.13733238119426663</c:v>
                </c:pt>
                <c:pt idx="74">
                  <c:v>0.17554775984750326</c:v>
                </c:pt>
                <c:pt idx="75">
                  <c:v>0.19496966523529108</c:v>
                </c:pt>
                <c:pt idx="76">
                  <c:v>0.19195383677859684</c:v>
                </c:pt>
                <c:pt idx="77">
                  <c:v>0.18101663604385027</c:v>
                </c:pt>
                <c:pt idx="78">
                  <c:v>0.15574358970919885</c:v>
                </c:pt>
                <c:pt idx="79">
                  <c:v>0.14517905000099487</c:v>
                </c:pt>
                <c:pt idx="80">
                  <c:v>8.8889496702941079E-2</c:v>
                </c:pt>
                <c:pt idx="81">
                  <c:v>0.1247818574032085</c:v>
                </c:pt>
                <c:pt idx="82">
                  <c:v>0.11724948651203046</c:v>
                </c:pt>
                <c:pt idx="83">
                  <c:v>0.13971960385488902</c:v>
                </c:pt>
                <c:pt idx="84">
                  <c:v>0.15136201321914147</c:v>
                </c:pt>
                <c:pt idx="85">
                  <c:v>0.14779126339895762</c:v>
                </c:pt>
                <c:pt idx="86">
                  <c:v>0.166612439260582</c:v>
                </c:pt>
                <c:pt idx="87">
                  <c:v>0.13258857550411624</c:v>
                </c:pt>
                <c:pt idx="88">
                  <c:v>0.15745188004545449</c:v>
                </c:pt>
                <c:pt idx="89">
                  <c:v>0.12032407141880491</c:v>
                </c:pt>
                <c:pt idx="90">
                  <c:v>9.7772289527783496E-2</c:v>
                </c:pt>
                <c:pt idx="91">
                  <c:v>8.2243576583228936E-2</c:v>
                </c:pt>
                <c:pt idx="92">
                  <c:v>6.5040474602805806E-2</c:v>
                </c:pt>
                <c:pt idx="93">
                  <c:v>0.10290522781628482</c:v>
                </c:pt>
                <c:pt idx="94">
                  <c:v>9.0357836912098574E-2</c:v>
                </c:pt>
                <c:pt idx="95">
                  <c:v>8.3712942750843664E-2</c:v>
                </c:pt>
                <c:pt idx="96">
                  <c:v>0.10129644744725901</c:v>
                </c:pt>
                <c:pt idx="97">
                  <c:v>0.1074461191264677</c:v>
                </c:pt>
                <c:pt idx="98">
                  <c:v>8.6576110190570807E-2</c:v>
                </c:pt>
                <c:pt idx="99">
                  <c:v>1.4000692960637232E-2</c:v>
                </c:pt>
                <c:pt idx="100">
                  <c:v>1.3683112064956033E-2</c:v>
                </c:pt>
                <c:pt idx="101">
                  <c:v>1.4905489661891799E-2</c:v>
                </c:pt>
                <c:pt idx="102">
                  <c:v>3.1492750964308945E-2</c:v>
                </c:pt>
                <c:pt idx="103">
                  <c:v>4.0953693998071562E-2</c:v>
                </c:pt>
                <c:pt idx="104">
                  <c:v>5.3953830809752315E-2</c:v>
                </c:pt>
                <c:pt idx="105">
                  <c:v>8.8572308444703748E-2</c:v>
                </c:pt>
                <c:pt idx="106">
                  <c:v>0.15450528763262114</c:v>
                </c:pt>
                <c:pt idx="107">
                  <c:v>0.14809654032360842</c:v>
                </c:pt>
                <c:pt idx="108">
                  <c:v>0.15086160512071656</c:v>
                </c:pt>
                <c:pt idx="109">
                  <c:v>0.13983742225291002</c:v>
                </c:pt>
                <c:pt idx="110">
                  <c:v>0.12236595527088183</c:v>
                </c:pt>
                <c:pt idx="111">
                  <c:v>8.9821159155746733E-2</c:v>
                </c:pt>
                <c:pt idx="112">
                  <c:v>1.8635886335216949E-2</c:v>
                </c:pt>
                <c:pt idx="113">
                  <c:v>1.7400989283615921E-2</c:v>
                </c:pt>
                <c:pt idx="114">
                  <c:v>8.6716107143502297E-3</c:v>
                </c:pt>
                <c:pt idx="115">
                  <c:v>2.1060882176040116E-2</c:v>
                </c:pt>
                <c:pt idx="116">
                  <c:v>3.6768310245958932E-2</c:v>
                </c:pt>
                <c:pt idx="117">
                  <c:v>8.2816551286511983E-2</c:v>
                </c:pt>
                <c:pt idx="118">
                  <c:v>0.13780878748642625</c:v>
                </c:pt>
                <c:pt idx="119">
                  <c:v>0.12974780940416775</c:v>
                </c:pt>
                <c:pt idx="120">
                  <c:v>0.16593680038284253</c:v>
                </c:pt>
                <c:pt idx="121">
                  <c:v>0.15310746437072967</c:v>
                </c:pt>
                <c:pt idx="122">
                  <c:v>0.15319737773287834</c:v>
                </c:pt>
                <c:pt idx="123">
                  <c:v>0.10228890156641846</c:v>
                </c:pt>
                <c:pt idx="124">
                  <c:v>5.7504555297156118E-2</c:v>
                </c:pt>
                <c:pt idx="125">
                  <c:v>7.6359157706783212E-2</c:v>
                </c:pt>
                <c:pt idx="126">
                  <c:v>5.4465371484737644E-2</c:v>
                </c:pt>
                <c:pt idx="127">
                  <c:v>5.0989746641547574E-2</c:v>
                </c:pt>
                <c:pt idx="128">
                  <c:v>4.5932703506467838E-2</c:v>
                </c:pt>
                <c:pt idx="129">
                  <c:v>8.1593794795844207E-2</c:v>
                </c:pt>
                <c:pt idx="130">
                  <c:v>7.5231973012660255E-2</c:v>
                </c:pt>
                <c:pt idx="131">
                  <c:v>8.4370828735995856E-2</c:v>
                </c:pt>
                <c:pt idx="132">
                  <c:v>9.9391914842636944E-2</c:v>
                </c:pt>
                <c:pt idx="133">
                  <c:v>9.9306156108937491E-2</c:v>
                </c:pt>
                <c:pt idx="134">
                  <c:v>8.099266323214481E-2</c:v>
                </c:pt>
                <c:pt idx="135">
                  <c:v>5.0103404875124345E-2</c:v>
                </c:pt>
                <c:pt idx="136">
                  <c:v>4.8250690665788014E-2</c:v>
                </c:pt>
                <c:pt idx="137">
                  <c:v>4.3370808625761571E-2</c:v>
                </c:pt>
                <c:pt idx="138">
                  <c:v>4.160634891531894E-2</c:v>
                </c:pt>
                <c:pt idx="139">
                  <c:v>5.5899467827469226E-2</c:v>
                </c:pt>
                <c:pt idx="140">
                  <c:v>6.3145673205724867E-2</c:v>
                </c:pt>
                <c:pt idx="141">
                  <c:v>8.0769118234848059E-2</c:v>
                </c:pt>
                <c:pt idx="142">
                  <c:v>7.7294947410441794E-2</c:v>
                </c:pt>
                <c:pt idx="143">
                  <c:v>6.1809565728121275E-2</c:v>
                </c:pt>
                <c:pt idx="144">
                  <c:v>5.889947214083463E-2</c:v>
                </c:pt>
                <c:pt idx="145">
                  <c:v>4.6454165676229175E-2</c:v>
                </c:pt>
                <c:pt idx="146">
                  <c:v>5.3503351570885441E-2</c:v>
                </c:pt>
                <c:pt idx="147">
                  <c:v>3.7033460797753416E-2</c:v>
                </c:pt>
                <c:pt idx="148">
                  <c:v>4.8944260162085328E-2</c:v>
                </c:pt>
                <c:pt idx="149">
                  <c:v>4.8472303104408254E-2</c:v>
                </c:pt>
                <c:pt idx="150">
                  <c:v>4.4114418867001251E-2</c:v>
                </c:pt>
                <c:pt idx="151">
                  <c:v>4.9869278659395479E-2</c:v>
                </c:pt>
                <c:pt idx="152">
                  <c:v>4.1918991666886542E-2</c:v>
                </c:pt>
                <c:pt idx="153">
                  <c:v>3.8474037705862295E-2</c:v>
                </c:pt>
                <c:pt idx="154">
                  <c:v>3.4942571791957575E-2</c:v>
                </c:pt>
                <c:pt idx="155">
                  <c:v>3.4922331436171537E-2</c:v>
                </c:pt>
                <c:pt idx="156">
                  <c:v>6.3951061632347095E-2</c:v>
                </c:pt>
                <c:pt idx="157">
                  <c:v>6.835005977005755E-2</c:v>
                </c:pt>
                <c:pt idx="158">
                  <c:v>9.3081826738329446E-2</c:v>
                </c:pt>
                <c:pt idx="159">
                  <c:v>8.230045085992943E-2</c:v>
                </c:pt>
                <c:pt idx="160">
                  <c:v>8.0905579626993629E-2</c:v>
                </c:pt>
                <c:pt idx="161">
                  <c:v>7.9348491935470805E-2</c:v>
                </c:pt>
                <c:pt idx="162">
                  <c:v>7.2097032142755993E-2</c:v>
                </c:pt>
                <c:pt idx="163">
                  <c:v>7.5668592276683974E-2</c:v>
                </c:pt>
                <c:pt idx="164">
                  <c:v>5.3481604133529648E-2</c:v>
                </c:pt>
                <c:pt idx="165">
                  <c:v>0.11492471243164178</c:v>
                </c:pt>
                <c:pt idx="166">
                  <c:v>0.1154947786930761</c:v>
                </c:pt>
                <c:pt idx="167">
                  <c:v>0.14343284677799795</c:v>
                </c:pt>
                <c:pt idx="168">
                  <c:v>0.14183431357686394</c:v>
                </c:pt>
                <c:pt idx="169">
                  <c:v>0.12715780299559068</c:v>
                </c:pt>
                <c:pt idx="170">
                  <c:v>0.13738793022305137</c:v>
                </c:pt>
                <c:pt idx="171">
                  <c:v>7.6350387103363782E-2</c:v>
                </c:pt>
                <c:pt idx="172">
                  <c:v>9.5548679828510688E-2</c:v>
                </c:pt>
                <c:pt idx="173">
                  <c:v>2.6161259700052914E-2</c:v>
                </c:pt>
                <c:pt idx="174">
                  <c:v>1.484966159777007E-2</c:v>
                </c:pt>
                <c:pt idx="175">
                  <c:v>0.15382616038873967</c:v>
                </c:pt>
                <c:pt idx="176">
                  <c:v>0.17863546434287011</c:v>
                </c:pt>
                <c:pt idx="177">
                  <c:v>0.19529205655397527</c:v>
                </c:pt>
                <c:pt idx="178">
                  <c:v>0.19110565761427517</c:v>
                </c:pt>
                <c:pt idx="179">
                  <c:v>0.17189347010355446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6-40E3-A22E-2B84FC35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5584"/>
        <c:axId val="191682592"/>
      </c:lineChart>
      <c:catAx>
        <c:axId val="1916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2592"/>
        <c:crosses val="autoZero"/>
        <c:auto val="1"/>
        <c:lblAlgn val="ctr"/>
        <c:lblOffset val="100"/>
        <c:noMultiLvlLbl val="0"/>
      </c:catAx>
      <c:valAx>
        <c:axId val="1916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[smoothed_genres.xlsx]output_medianeconomicstable!PivotTable1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output_medianeconomicstable!$P$1:$P$2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output_medianeconomicstable!$O$3:$O$183</c:f>
              <c:strCach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strCache>
            </c:strRef>
          </c:cat>
          <c:val>
            <c:numRef>
              <c:f>output_medianeconomicstable!$P$3:$P$183</c:f>
              <c:numCache>
                <c:formatCode>0.00%</c:formatCode>
                <c:ptCount val="180"/>
                <c:pt idx="0">
                  <c:v>0.15212326589545211</c:v>
                </c:pt>
                <c:pt idx="1">
                  <c:v>1.5768995334241965E-2</c:v>
                </c:pt>
                <c:pt idx="2">
                  <c:v>0.20541911351293432</c:v>
                </c:pt>
                <c:pt idx="3">
                  <c:v>4.3455085079507257E-6</c:v>
                </c:pt>
                <c:pt idx="4">
                  <c:v>0.42921303860772858</c:v>
                </c:pt>
                <c:pt idx="5">
                  <c:v>6.3197239010244211E-2</c:v>
                </c:pt>
                <c:pt idx="6">
                  <c:v>7.182547359472001E-2</c:v>
                </c:pt>
                <c:pt idx="7">
                  <c:v>0</c:v>
                </c:pt>
                <c:pt idx="8">
                  <c:v>0.19622462563569767</c:v>
                </c:pt>
                <c:pt idx="9">
                  <c:v>3.7643710746381891E-2</c:v>
                </c:pt>
                <c:pt idx="10">
                  <c:v>0.19639999069064851</c:v>
                </c:pt>
                <c:pt idx="11">
                  <c:v>0.10729579156722334</c:v>
                </c:pt>
                <c:pt idx="12">
                  <c:v>2.8710828393836181E-4</c:v>
                </c:pt>
                <c:pt idx="13">
                  <c:v>0.23464906997020374</c:v>
                </c:pt>
                <c:pt idx="14">
                  <c:v>0.2960276527388444</c:v>
                </c:pt>
                <c:pt idx="15">
                  <c:v>0.11952256248111288</c:v>
                </c:pt>
                <c:pt idx="16">
                  <c:v>0</c:v>
                </c:pt>
                <c:pt idx="17">
                  <c:v>0.28998601303265081</c:v>
                </c:pt>
                <c:pt idx="18">
                  <c:v>0.34200806737036832</c:v>
                </c:pt>
                <c:pt idx="19">
                  <c:v>0.21420917123688199</c:v>
                </c:pt>
                <c:pt idx="20">
                  <c:v>0.20114659343941912</c:v>
                </c:pt>
                <c:pt idx="21">
                  <c:v>0</c:v>
                </c:pt>
                <c:pt idx="22">
                  <c:v>0.15452885930061236</c:v>
                </c:pt>
                <c:pt idx="23">
                  <c:v>2.9148000045845071E-2</c:v>
                </c:pt>
                <c:pt idx="24">
                  <c:v>0.35772168274453298</c:v>
                </c:pt>
                <c:pt idx="25">
                  <c:v>7.4248496894365063E-6</c:v>
                </c:pt>
                <c:pt idx="26">
                  <c:v>5.5285662857153008E-2</c:v>
                </c:pt>
                <c:pt idx="27">
                  <c:v>0.11694028987637027</c:v>
                </c:pt>
                <c:pt idx="28">
                  <c:v>4.4799886578858389E-2</c:v>
                </c:pt>
                <c:pt idx="29">
                  <c:v>0.12589971989860668</c:v>
                </c:pt>
                <c:pt idx="30">
                  <c:v>0.7643882770764433</c:v>
                </c:pt>
                <c:pt idx="31">
                  <c:v>8.582471754620126E-2</c:v>
                </c:pt>
                <c:pt idx="32">
                  <c:v>3.7587000473540584E-2</c:v>
                </c:pt>
                <c:pt idx="33">
                  <c:v>6.2460936180392924E-2</c:v>
                </c:pt>
                <c:pt idx="34">
                  <c:v>0.1785940324301365</c:v>
                </c:pt>
                <c:pt idx="35">
                  <c:v>2.5036051426403482E-2</c:v>
                </c:pt>
                <c:pt idx="36">
                  <c:v>5.6567787685595859E-2</c:v>
                </c:pt>
                <c:pt idx="37">
                  <c:v>2.0430816404580793E-2</c:v>
                </c:pt>
                <c:pt idx="38">
                  <c:v>0.15390519911392234</c:v>
                </c:pt>
                <c:pt idx="39">
                  <c:v>0.34796306009311734</c:v>
                </c:pt>
                <c:pt idx="40">
                  <c:v>0.23332090957819154</c:v>
                </c:pt>
                <c:pt idx="41">
                  <c:v>0.49751788243752271</c:v>
                </c:pt>
                <c:pt idx="42">
                  <c:v>2.7252587176249354E-4</c:v>
                </c:pt>
                <c:pt idx="43">
                  <c:v>0.32673489262770578</c:v>
                </c:pt>
                <c:pt idx="44">
                  <c:v>9.2391811610608623E-2</c:v>
                </c:pt>
                <c:pt idx="45">
                  <c:v>4.3459264034800403E-2</c:v>
                </c:pt>
                <c:pt idx="46">
                  <c:v>0.16668229300558235</c:v>
                </c:pt>
                <c:pt idx="47">
                  <c:v>0.50908253001300441</c:v>
                </c:pt>
                <c:pt idx="48">
                  <c:v>0.23534573364735131</c:v>
                </c:pt>
                <c:pt idx="49">
                  <c:v>3.4181923447965119E-5</c:v>
                </c:pt>
                <c:pt idx="50">
                  <c:v>1.6168339714408585E-2</c:v>
                </c:pt>
                <c:pt idx="51">
                  <c:v>0.36638727478214761</c:v>
                </c:pt>
                <c:pt idx="52">
                  <c:v>0.55517927210507978</c:v>
                </c:pt>
                <c:pt idx="53">
                  <c:v>0.14903920873600315</c:v>
                </c:pt>
                <c:pt idx="54">
                  <c:v>4.7338350943134648E-2</c:v>
                </c:pt>
                <c:pt idx="55">
                  <c:v>0.1542568032099581</c:v>
                </c:pt>
                <c:pt idx="56">
                  <c:v>4.5909612533784533E-2</c:v>
                </c:pt>
                <c:pt idx="57">
                  <c:v>0.14637273663218991</c:v>
                </c:pt>
                <c:pt idx="58">
                  <c:v>0.1085406035975572</c:v>
                </c:pt>
                <c:pt idx="59">
                  <c:v>0</c:v>
                </c:pt>
                <c:pt idx="60">
                  <c:v>0.44193063407649885</c:v>
                </c:pt>
                <c:pt idx="61">
                  <c:v>0.13066755402535188</c:v>
                </c:pt>
                <c:pt idx="62">
                  <c:v>0.18311335319602176</c:v>
                </c:pt>
                <c:pt idx="63">
                  <c:v>0.21156549170171735</c:v>
                </c:pt>
                <c:pt idx="64">
                  <c:v>0.16684610522141702</c:v>
                </c:pt>
                <c:pt idx="65">
                  <c:v>0.54289815015427501</c:v>
                </c:pt>
                <c:pt idx="66">
                  <c:v>0.2618604520157003</c:v>
                </c:pt>
                <c:pt idx="67">
                  <c:v>3.047611011273824E-2</c:v>
                </c:pt>
                <c:pt idx="68">
                  <c:v>0.12391522464895179</c:v>
                </c:pt>
                <c:pt idx="69">
                  <c:v>0.13788238957997667</c:v>
                </c:pt>
                <c:pt idx="70">
                  <c:v>8.2323529675945473E-2</c:v>
                </c:pt>
                <c:pt idx="71">
                  <c:v>0.41676184598433963</c:v>
                </c:pt>
                <c:pt idx="72">
                  <c:v>0.41477418265129395</c:v>
                </c:pt>
                <c:pt idx="73">
                  <c:v>0.1587567589122684</c:v>
                </c:pt>
                <c:pt idx="74">
                  <c:v>4.0778884843436893E-3</c:v>
                </c:pt>
                <c:pt idx="75">
                  <c:v>5.9157110018528351E-2</c:v>
                </c:pt>
                <c:pt idx="76">
                  <c:v>0.64060255661994725</c:v>
                </c:pt>
                <c:pt idx="77">
                  <c:v>4.3870017902434008E-3</c:v>
                </c:pt>
                <c:pt idx="78">
                  <c:v>0.45134370747597929</c:v>
                </c:pt>
                <c:pt idx="79">
                  <c:v>0.2007677235160121</c:v>
                </c:pt>
                <c:pt idx="80">
                  <c:v>0.1359757058238687</c:v>
                </c:pt>
                <c:pt idx="81">
                  <c:v>1.0893151625693436E-3</c:v>
                </c:pt>
                <c:pt idx="82">
                  <c:v>0.23635356523236009</c:v>
                </c:pt>
                <c:pt idx="83">
                  <c:v>0</c:v>
                </c:pt>
                <c:pt idx="84">
                  <c:v>0.2282480733886913</c:v>
                </c:pt>
                <c:pt idx="85">
                  <c:v>0.14057317428548274</c:v>
                </c:pt>
                <c:pt idx="86">
                  <c:v>0.12543093934749019</c:v>
                </c:pt>
                <c:pt idx="87">
                  <c:v>0.11964451988645092</c:v>
                </c:pt>
                <c:pt idx="88">
                  <c:v>0.48752294835822291</c:v>
                </c:pt>
                <c:pt idx="89">
                  <c:v>0.384624798926331</c:v>
                </c:pt>
                <c:pt idx="90">
                  <c:v>0.24170664217070781</c:v>
                </c:pt>
                <c:pt idx="91">
                  <c:v>0.24810669376941233</c:v>
                </c:pt>
                <c:pt idx="92">
                  <c:v>9.3772828873744718E-2</c:v>
                </c:pt>
                <c:pt idx="93">
                  <c:v>1.1382487551251505E-2</c:v>
                </c:pt>
                <c:pt idx="94">
                  <c:v>0.23092228693021485</c:v>
                </c:pt>
                <c:pt idx="95">
                  <c:v>0.20279245287204586</c:v>
                </c:pt>
                <c:pt idx="96">
                  <c:v>0.16533977199586006</c:v>
                </c:pt>
                <c:pt idx="97">
                  <c:v>0.22628671247604012</c:v>
                </c:pt>
                <c:pt idx="98">
                  <c:v>0.22153984046863459</c:v>
                </c:pt>
                <c:pt idx="99">
                  <c:v>0.37332503302385794</c:v>
                </c:pt>
                <c:pt idx="100">
                  <c:v>0.55984572763252638</c:v>
                </c:pt>
                <c:pt idx="101">
                  <c:v>0.39900450850999319</c:v>
                </c:pt>
                <c:pt idx="102">
                  <c:v>0.1555118819953977</c:v>
                </c:pt>
                <c:pt idx="103">
                  <c:v>0.39199853077184094</c:v>
                </c:pt>
                <c:pt idx="104">
                  <c:v>0.51597196356164821</c:v>
                </c:pt>
                <c:pt idx="105">
                  <c:v>0.10586877314992582</c:v>
                </c:pt>
                <c:pt idx="106">
                  <c:v>2.6423397708832316E-5</c:v>
                </c:pt>
                <c:pt idx="107">
                  <c:v>0</c:v>
                </c:pt>
                <c:pt idx="108">
                  <c:v>0.20165477588357553</c:v>
                </c:pt>
                <c:pt idx="109">
                  <c:v>0.24036155370346104</c:v>
                </c:pt>
                <c:pt idx="110">
                  <c:v>0.24470465189898957</c:v>
                </c:pt>
                <c:pt idx="111">
                  <c:v>0.5437805508458371</c:v>
                </c:pt>
                <c:pt idx="112">
                  <c:v>0.50189913401797981</c:v>
                </c:pt>
                <c:pt idx="113">
                  <c:v>0.46205767338928844</c:v>
                </c:pt>
                <c:pt idx="114">
                  <c:v>0.36785068540445598</c:v>
                </c:pt>
                <c:pt idx="115">
                  <c:v>0.24111555267873952</c:v>
                </c:pt>
                <c:pt idx="116">
                  <c:v>0.12809196584254434</c:v>
                </c:pt>
                <c:pt idx="117">
                  <c:v>4.0464585291182527E-2</c:v>
                </c:pt>
                <c:pt idx="118">
                  <c:v>0.18505089058130167</c:v>
                </c:pt>
                <c:pt idx="119">
                  <c:v>1.7033207261018809E-2</c:v>
                </c:pt>
                <c:pt idx="120">
                  <c:v>7.2341671268730479E-2</c:v>
                </c:pt>
                <c:pt idx="121">
                  <c:v>0.59194468659877775</c:v>
                </c:pt>
                <c:pt idx="122">
                  <c:v>0.36567445505344742</c:v>
                </c:pt>
                <c:pt idx="123">
                  <c:v>0.11128100796253708</c:v>
                </c:pt>
                <c:pt idx="124">
                  <c:v>0.63532913173826078</c:v>
                </c:pt>
                <c:pt idx="125">
                  <c:v>0.11817959328569518</c:v>
                </c:pt>
                <c:pt idx="126">
                  <c:v>0.10895523829639615</c:v>
                </c:pt>
                <c:pt idx="127">
                  <c:v>0.41367796340621588</c:v>
                </c:pt>
                <c:pt idx="128">
                  <c:v>2.6135381886821523E-3</c:v>
                </c:pt>
                <c:pt idx="129">
                  <c:v>0.12900255884641568</c:v>
                </c:pt>
                <c:pt idx="130">
                  <c:v>0.22289488627961668</c:v>
                </c:pt>
                <c:pt idx="131">
                  <c:v>4.6983249940461595E-2</c:v>
                </c:pt>
                <c:pt idx="132">
                  <c:v>0.13616220231901585</c:v>
                </c:pt>
                <c:pt idx="133">
                  <c:v>0.15579421926108294</c:v>
                </c:pt>
                <c:pt idx="134">
                  <c:v>0.42554166406891553</c:v>
                </c:pt>
                <c:pt idx="135">
                  <c:v>0.52791233945016924</c:v>
                </c:pt>
                <c:pt idx="136">
                  <c:v>0.42481978513122015</c:v>
                </c:pt>
                <c:pt idx="137">
                  <c:v>0.37477434918430469</c:v>
                </c:pt>
                <c:pt idx="138">
                  <c:v>0.66046773423924399</c:v>
                </c:pt>
                <c:pt idx="139">
                  <c:v>0.17953265905247939</c:v>
                </c:pt>
                <c:pt idx="140">
                  <c:v>0.15275494035190812</c:v>
                </c:pt>
                <c:pt idx="141">
                  <c:v>0.12978465836400258</c:v>
                </c:pt>
                <c:pt idx="142">
                  <c:v>0.47564840157255056</c:v>
                </c:pt>
                <c:pt idx="143">
                  <c:v>5.0286497957878701E-3</c:v>
                </c:pt>
                <c:pt idx="144">
                  <c:v>0.38596207059735033</c:v>
                </c:pt>
                <c:pt idx="145">
                  <c:v>0.62010249713585042</c:v>
                </c:pt>
                <c:pt idx="146">
                  <c:v>0.19361142741058798</c:v>
                </c:pt>
                <c:pt idx="147">
                  <c:v>0.56228063002843942</c:v>
                </c:pt>
                <c:pt idx="148">
                  <c:v>0.47874728868969757</c:v>
                </c:pt>
                <c:pt idx="149">
                  <c:v>0.41853775963468304</c:v>
                </c:pt>
                <c:pt idx="150">
                  <c:v>0.60632451912658036</c:v>
                </c:pt>
                <c:pt idx="151">
                  <c:v>0.37339614785277708</c:v>
                </c:pt>
                <c:pt idx="152">
                  <c:v>0.12548963561666887</c:v>
                </c:pt>
                <c:pt idx="153">
                  <c:v>0.21458619191132378</c:v>
                </c:pt>
                <c:pt idx="154">
                  <c:v>3.9779174804960189E-2</c:v>
                </c:pt>
                <c:pt idx="155">
                  <c:v>0.38181140430015598</c:v>
                </c:pt>
                <c:pt idx="156">
                  <c:v>8.1818478540731709E-2</c:v>
                </c:pt>
                <c:pt idx="157">
                  <c:v>0.21115067313572686</c:v>
                </c:pt>
                <c:pt idx="158">
                  <c:v>0.44579885935307084</c:v>
                </c:pt>
                <c:pt idx="159">
                  <c:v>0.71642191215325657</c:v>
                </c:pt>
                <c:pt idx="160">
                  <c:v>0.24044740355934918</c:v>
                </c:pt>
                <c:pt idx="161">
                  <c:v>7.5490570859139142E-2</c:v>
                </c:pt>
                <c:pt idx="162">
                  <c:v>0.31119038739072413</c:v>
                </c:pt>
                <c:pt idx="163">
                  <c:v>0.23962906013026</c:v>
                </c:pt>
                <c:pt idx="164">
                  <c:v>5.4674258701026303E-2</c:v>
                </c:pt>
                <c:pt idx="165">
                  <c:v>9.4598825810545364E-2</c:v>
                </c:pt>
                <c:pt idx="166">
                  <c:v>0.11123187254784667</c:v>
                </c:pt>
                <c:pt idx="167">
                  <c:v>4.0905546327614966E-3</c:v>
                </c:pt>
                <c:pt idx="168">
                  <c:v>0.49987358842937568</c:v>
                </c:pt>
                <c:pt idx="169">
                  <c:v>0.14667306329872506</c:v>
                </c:pt>
                <c:pt idx="170">
                  <c:v>0.10450121709937328</c:v>
                </c:pt>
                <c:pt idx="171">
                  <c:v>0</c:v>
                </c:pt>
                <c:pt idx="172">
                  <c:v>0</c:v>
                </c:pt>
                <c:pt idx="173">
                  <c:v>0.16460697623841292</c:v>
                </c:pt>
                <c:pt idx="174">
                  <c:v>0.12377624852564777</c:v>
                </c:pt>
                <c:pt idx="175">
                  <c:v>1.221153932063457E-2</c:v>
                </c:pt>
                <c:pt idx="176">
                  <c:v>0.84738165013900046</c:v>
                </c:pt>
                <c:pt idx="177">
                  <c:v>0</c:v>
                </c:pt>
                <c:pt idx="178">
                  <c:v>1.205669528295557E-2</c:v>
                </c:pt>
                <c:pt idx="179">
                  <c:v>0.73574570103360759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0-4DE4-9D56-1968165C5F3A}"/>
            </c:ext>
          </c:extLst>
        </c:ser>
        <c:ser>
          <c:idx val="1"/>
          <c:order val="1"/>
          <c:tx>
            <c:strRef>
              <c:f>output_medianeconomicstable!$Q$1:$Q$2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output_medianeconomicstable!$O$3:$O$183</c:f>
              <c:strCach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strCache>
            </c:strRef>
          </c:cat>
          <c:val>
            <c:numRef>
              <c:f>output_medianeconomicstable!$Q$3:$Q$183</c:f>
              <c:numCache>
                <c:formatCode>0.00%</c:formatCode>
                <c:ptCount val="180"/>
                <c:pt idx="0">
                  <c:v>0.23189711713787581</c:v>
                </c:pt>
                <c:pt idx="1">
                  <c:v>0.43408449098013446</c:v>
                </c:pt>
                <c:pt idx="2">
                  <c:v>0.31863101563041735</c:v>
                </c:pt>
                <c:pt idx="3">
                  <c:v>0.2159506403632358</c:v>
                </c:pt>
                <c:pt idx="4">
                  <c:v>0.26066275419213181</c:v>
                </c:pt>
                <c:pt idx="5">
                  <c:v>0.45633185416896582</c:v>
                </c:pt>
                <c:pt idx="6">
                  <c:v>0.59377465208954439</c:v>
                </c:pt>
                <c:pt idx="7">
                  <c:v>0.12848079889793707</c:v>
                </c:pt>
                <c:pt idx="8">
                  <c:v>0.20742555945831606</c:v>
                </c:pt>
                <c:pt idx="9">
                  <c:v>8.0215157675889463E-4</c:v>
                </c:pt>
                <c:pt idx="10">
                  <c:v>0.40105869105051345</c:v>
                </c:pt>
                <c:pt idx="11">
                  <c:v>0.32012547027602173</c:v>
                </c:pt>
                <c:pt idx="12">
                  <c:v>0.11823284679506763</c:v>
                </c:pt>
                <c:pt idx="13">
                  <c:v>0</c:v>
                </c:pt>
                <c:pt idx="14">
                  <c:v>0.13227937866012304</c:v>
                </c:pt>
                <c:pt idx="15">
                  <c:v>0</c:v>
                </c:pt>
                <c:pt idx="16">
                  <c:v>0.91241462510664617</c:v>
                </c:pt>
                <c:pt idx="17">
                  <c:v>0.40901183913493555</c:v>
                </c:pt>
                <c:pt idx="18">
                  <c:v>0.50053281155864227</c:v>
                </c:pt>
                <c:pt idx="19">
                  <c:v>0.13606704309498724</c:v>
                </c:pt>
                <c:pt idx="20">
                  <c:v>3.3198024136152256E-2</c:v>
                </c:pt>
                <c:pt idx="21">
                  <c:v>2.9365206313456856E-2</c:v>
                </c:pt>
                <c:pt idx="22">
                  <c:v>0.28336868467708415</c:v>
                </c:pt>
                <c:pt idx="23">
                  <c:v>0.38217808928484087</c:v>
                </c:pt>
                <c:pt idx="24">
                  <c:v>3.6369532399515E-2</c:v>
                </c:pt>
                <c:pt idx="25">
                  <c:v>0.40427085928287138</c:v>
                </c:pt>
                <c:pt idx="26">
                  <c:v>0.43826227380307892</c:v>
                </c:pt>
                <c:pt idx="27">
                  <c:v>0.10700048822612483</c:v>
                </c:pt>
                <c:pt idx="28">
                  <c:v>0.74739652442609028</c:v>
                </c:pt>
                <c:pt idx="29">
                  <c:v>0.5373131136186301</c:v>
                </c:pt>
                <c:pt idx="30">
                  <c:v>0.12876601590322079</c:v>
                </c:pt>
                <c:pt idx="31">
                  <c:v>0.27351808017373325</c:v>
                </c:pt>
                <c:pt idx="32">
                  <c:v>4.8530835687899003E-2</c:v>
                </c:pt>
                <c:pt idx="33">
                  <c:v>0.13945418616079228</c:v>
                </c:pt>
                <c:pt idx="34">
                  <c:v>0.26137076586513042</c:v>
                </c:pt>
                <c:pt idx="35">
                  <c:v>0.21682918154097047</c:v>
                </c:pt>
                <c:pt idx="36">
                  <c:v>0.29133008472531141</c:v>
                </c:pt>
                <c:pt idx="37">
                  <c:v>0.25989785602557752</c:v>
                </c:pt>
                <c:pt idx="38">
                  <c:v>0.34133669120096055</c:v>
                </c:pt>
                <c:pt idx="39">
                  <c:v>1.8286175404448053E-2</c:v>
                </c:pt>
                <c:pt idx="40">
                  <c:v>0.55777510899376859</c:v>
                </c:pt>
                <c:pt idx="41">
                  <c:v>1.7261651825826573E-2</c:v>
                </c:pt>
                <c:pt idx="42">
                  <c:v>0.68312275789879817</c:v>
                </c:pt>
                <c:pt idx="43">
                  <c:v>4.3345860116138397E-2</c:v>
                </c:pt>
                <c:pt idx="44">
                  <c:v>0.24479386475902545</c:v>
                </c:pt>
                <c:pt idx="45">
                  <c:v>0.22391356265950685</c:v>
                </c:pt>
                <c:pt idx="46">
                  <c:v>0.13636294374117358</c:v>
                </c:pt>
                <c:pt idx="47">
                  <c:v>0.29219130233205237</c:v>
                </c:pt>
                <c:pt idx="48">
                  <c:v>0.20807963160413057</c:v>
                </c:pt>
                <c:pt idx="49">
                  <c:v>0.14996652686390891</c:v>
                </c:pt>
                <c:pt idx="50">
                  <c:v>0.71509033505008956</c:v>
                </c:pt>
                <c:pt idx="51">
                  <c:v>3.4531401178925787E-2</c:v>
                </c:pt>
                <c:pt idx="52">
                  <c:v>0.26056002839616471</c:v>
                </c:pt>
                <c:pt idx="53">
                  <c:v>0.44109478156372989</c:v>
                </c:pt>
                <c:pt idx="54">
                  <c:v>0.46640891369406318</c:v>
                </c:pt>
                <c:pt idx="55">
                  <c:v>4.3718860320049298E-2</c:v>
                </c:pt>
                <c:pt idx="56">
                  <c:v>0.13945800990505219</c:v>
                </c:pt>
                <c:pt idx="57">
                  <c:v>0</c:v>
                </c:pt>
                <c:pt idx="58">
                  <c:v>0.46040153252225202</c:v>
                </c:pt>
                <c:pt idx="59">
                  <c:v>0.47830495973277382</c:v>
                </c:pt>
                <c:pt idx="60">
                  <c:v>9.3796476846964624E-3</c:v>
                </c:pt>
                <c:pt idx="61">
                  <c:v>0.13561909806231254</c:v>
                </c:pt>
                <c:pt idx="62">
                  <c:v>0.30158480025954765</c:v>
                </c:pt>
                <c:pt idx="63">
                  <c:v>0.2624981614346707</c:v>
                </c:pt>
                <c:pt idx="64">
                  <c:v>0.37284236716029279</c:v>
                </c:pt>
                <c:pt idx="65">
                  <c:v>0.24232715735217264</c:v>
                </c:pt>
                <c:pt idx="66">
                  <c:v>0.51833663275296682</c:v>
                </c:pt>
                <c:pt idx="67">
                  <c:v>0.28163385796306351</c:v>
                </c:pt>
                <c:pt idx="68">
                  <c:v>0</c:v>
                </c:pt>
                <c:pt idx="69">
                  <c:v>0.27895628605103645</c:v>
                </c:pt>
                <c:pt idx="70">
                  <c:v>0.26874503259029947</c:v>
                </c:pt>
                <c:pt idx="71">
                  <c:v>0.20840788672212776</c:v>
                </c:pt>
                <c:pt idx="72">
                  <c:v>4.081214115709936E-4</c:v>
                </c:pt>
                <c:pt idx="73">
                  <c:v>0.16077553548812401</c:v>
                </c:pt>
                <c:pt idx="74">
                  <c:v>0.38987121305539812</c:v>
                </c:pt>
                <c:pt idx="75">
                  <c:v>0.10715705894390799</c:v>
                </c:pt>
                <c:pt idx="76">
                  <c:v>0.16654467620377944</c:v>
                </c:pt>
                <c:pt idx="77">
                  <c:v>0.47035215809915715</c:v>
                </c:pt>
                <c:pt idx="78">
                  <c:v>0.42637986744219958</c:v>
                </c:pt>
                <c:pt idx="79">
                  <c:v>0.1476786069258012</c:v>
                </c:pt>
                <c:pt idx="80">
                  <c:v>0.25092976094920844</c:v>
                </c:pt>
                <c:pt idx="81">
                  <c:v>5.0941824615613515E-2</c:v>
                </c:pt>
                <c:pt idx="82">
                  <c:v>0.18971200057849877</c:v>
                </c:pt>
                <c:pt idx="83">
                  <c:v>0.53647274938634371</c:v>
                </c:pt>
                <c:pt idx="84">
                  <c:v>0</c:v>
                </c:pt>
                <c:pt idx="85">
                  <c:v>0.10427495098775376</c:v>
                </c:pt>
                <c:pt idx="86">
                  <c:v>0.49834143754348253</c:v>
                </c:pt>
                <c:pt idx="87">
                  <c:v>0</c:v>
                </c:pt>
                <c:pt idx="88">
                  <c:v>0.23133076437813435</c:v>
                </c:pt>
                <c:pt idx="89">
                  <c:v>0.20928775510875727</c:v>
                </c:pt>
                <c:pt idx="90">
                  <c:v>0.39283367478563669</c:v>
                </c:pt>
                <c:pt idx="91">
                  <c:v>0.23103149783601865</c:v>
                </c:pt>
                <c:pt idx="92">
                  <c:v>0.26732499102790414</c:v>
                </c:pt>
                <c:pt idx="93">
                  <c:v>0</c:v>
                </c:pt>
                <c:pt idx="94">
                  <c:v>0.54909418567498836</c:v>
                </c:pt>
                <c:pt idx="95">
                  <c:v>0.4171322091245015</c:v>
                </c:pt>
                <c:pt idx="96">
                  <c:v>0.19393467094177638</c:v>
                </c:pt>
                <c:pt idx="97">
                  <c:v>0.38797817636361698</c:v>
                </c:pt>
                <c:pt idx="98">
                  <c:v>0.42541526686291303</c:v>
                </c:pt>
                <c:pt idx="99">
                  <c:v>0.17506433187559942</c:v>
                </c:pt>
                <c:pt idx="100">
                  <c:v>0.22860864806981457</c:v>
                </c:pt>
                <c:pt idx="101">
                  <c:v>0.20395969969022826</c:v>
                </c:pt>
                <c:pt idx="102">
                  <c:v>0.45712010886697169</c:v>
                </c:pt>
                <c:pt idx="103">
                  <c:v>0.19171620046928547</c:v>
                </c:pt>
                <c:pt idx="104">
                  <c:v>0.11453683259938222</c:v>
                </c:pt>
                <c:pt idx="105">
                  <c:v>0.12202005276172154</c:v>
                </c:pt>
                <c:pt idx="106">
                  <c:v>0.45738812812724255</c:v>
                </c:pt>
                <c:pt idx="107">
                  <c:v>0.35144022139236097</c:v>
                </c:pt>
                <c:pt idx="108">
                  <c:v>0.23069814899236571</c:v>
                </c:pt>
                <c:pt idx="109">
                  <c:v>0.24851122544197979</c:v>
                </c:pt>
                <c:pt idx="110">
                  <c:v>0.23064416521052941</c:v>
                </c:pt>
                <c:pt idx="111">
                  <c:v>0.10908770880642135</c:v>
                </c:pt>
                <c:pt idx="112">
                  <c:v>0.20359227153678777</c:v>
                </c:pt>
                <c:pt idx="113">
                  <c:v>0.28270946411258102</c:v>
                </c:pt>
                <c:pt idx="114">
                  <c:v>0.31805961649536224</c:v>
                </c:pt>
                <c:pt idx="115">
                  <c:v>3.5358075058834738E-2</c:v>
                </c:pt>
                <c:pt idx="116">
                  <c:v>0.32908256525534713</c:v>
                </c:pt>
                <c:pt idx="117">
                  <c:v>4.9469565322471001E-2</c:v>
                </c:pt>
                <c:pt idx="118">
                  <c:v>0.23439139407221277</c:v>
                </c:pt>
                <c:pt idx="119">
                  <c:v>0.69565037719048406</c:v>
                </c:pt>
                <c:pt idx="120">
                  <c:v>0.30394412476187688</c:v>
                </c:pt>
                <c:pt idx="121">
                  <c:v>5.3002250350467184E-2</c:v>
                </c:pt>
                <c:pt idx="122">
                  <c:v>0.31528541221472478</c:v>
                </c:pt>
                <c:pt idx="123">
                  <c:v>0.5760312781319975</c:v>
                </c:pt>
                <c:pt idx="124">
                  <c:v>0.20791646682896939</c:v>
                </c:pt>
                <c:pt idx="125">
                  <c:v>0.4458777658054186</c:v>
                </c:pt>
                <c:pt idx="126">
                  <c:v>0.47585828699280036</c:v>
                </c:pt>
                <c:pt idx="127">
                  <c:v>0.17084481950494665</c:v>
                </c:pt>
                <c:pt idx="128">
                  <c:v>0.3212947089219374</c:v>
                </c:pt>
                <c:pt idx="129">
                  <c:v>4.3099174714811908E-2</c:v>
                </c:pt>
                <c:pt idx="130">
                  <c:v>0.372088847869809</c:v>
                </c:pt>
                <c:pt idx="131">
                  <c:v>0.56113008649600948</c:v>
                </c:pt>
                <c:pt idx="132">
                  <c:v>5.8892688899613049E-2</c:v>
                </c:pt>
                <c:pt idx="133">
                  <c:v>0.20518417823056342</c:v>
                </c:pt>
                <c:pt idx="134">
                  <c:v>0.39353921120690527</c:v>
                </c:pt>
                <c:pt idx="135">
                  <c:v>9.2284726415609988E-2</c:v>
                </c:pt>
                <c:pt idx="136">
                  <c:v>0.25222734277891823</c:v>
                </c:pt>
                <c:pt idx="137">
                  <c:v>0.3951962981515838</c:v>
                </c:pt>
                <c:pt idx="138">
                  <c:v>0.12490540725844358</c:v>
                </c:pt>
                <c:pt idx="139">
                  <c:v>0.1082016073600077</c:v>
                </c:pt>
                <c:pt idx="140">
                  <c:v>5.8426200277314738E-2</c:v>
                </c:pt>
                <c:pt idx="141">
                  <c:v>4.1712412627956157E-2</c:v>
                </c:pt>
                <c:pt idx="142">
                  <c:v>4.0652255349426805E-2</c:v>
                </c:pt>
                <c:pt idx="143">
                  <c:v>0.7306706505268733</c:v>
                </c:pt>
                <c:pt idx="144">
                  <c:v>0.10537916620905051</c:v>
                </c:pt>
                <c:pt idx="145">
                  <c:v>0.11000987489994181</c:v>
                </c:pt>
                <c:pt idx="146">
                  <c:v>0.35482045536535972</c:v>
                </c:pt>
                <c:pt idx="147">
                  <c:v>2.1875103158900087E-3</c:v>
                </c:pt>
                <c:pt idx="148">
                  <c:v>0.31537070031624437</c:v>
                </c:pt>
                <c:pt idx="149">
                  <c:v>0.40410498411558154</c:v>
                </c:pt>
                <c:pt idx="150">
                  <c:v>0.19688418113549266</c:v>
                </c:pt>
                <c:pt idx="151">
                  <c:v>0.26733880184160247</c:v>
                </c:pt>
                <c:pt idx="152">
                  <c:v>0.12760285310292838</c:v>
                </c:pt>
                <c:pt idx="153">
                  <c:v>2.3057788044220865E-4</c:v>
                </c:pt>
                <c:pt idx="154">
                  <c:v>0.50544123627082838</c:v>
                </c:pt>
                <c:pt idx="155">
                  <c:v>0.34037986627869371</c:v>
                </c:pt>
                <c:pt idx="156">
                  <c:v>3.8330780157227448E-2</c:v>
                </c:pt>
                <c:pt idx="157">
                  <c:v>0.53556825382071771</c:v>
                </c:pt>
                <c:pt idx="158">
                  <c:v>0.16649656552069683</c:v>
                </c:pt>
                <c:pt idx="159">
                  <c:v>1.2967211888568799E-2</c:v>
                </c:pt>
                <c:pt idx="160">
                  <c:v>0.44316246631303224</c:v>
                </c:pt>
                <c:pt idx="161">
                  <c:v>0.66240879533987251</c:v>
                </c:pt>
                <c:pt idx="162">
                  <c:v>0.43268454208000501</c:v>
                </c:pt>
                <c:pt idx="163">
                  <c:v>0.17135565193118274</c:v>
                </c:pt>
                <c:pt idx="164">
                  <c:v>7.7438042205597871E-2</c:v>
                </c:pt>
                <c:pt idx="165">
                  <c:v>0.27063510303742233</c:v>
                </c:pt>
                <c:pt idx="166">
                  <c:v>0.39233878929386035</c:v>
                </c:pt>
                <c:pt idx="167">
                  <c:v>0.6722345191432868</c:v>
                </c:pt>
                <c:pt idx="168">
                  <c:v>0.15939193589041606</c:v>
                </c:pt>
                <c:pt idx="169">
                  <c:v>0.38662575492057583</c:v>
                </c:pt>
                <c:pt idx="170">
                  <c:v>0.59618219696225394</c:v>
                </c:pt>
                <c:pt idx="171">
                  <c:v>0</c:v>
                </c:pt>
                <c:pt idx="172">
                  <c:v>0</c:v>
                </c:pt>
                <c:pt idx="173">
                  <c:v>3.0875602727467651E-2</c:v>
                </c:pt>
                <c:pt idx="174">
                  <c:v>0</c:v>
                </c:pt>
                <c:pt idx="175">
                  <c:v>5.6259793268335918E-2</c:v>
                </c:pt>
                <c:pt idx="176">
                  <c:v>0</c:v>
                </c:pt>
                <c:pt idx="177">
                  <c:v>2.240409734395683E-2</c:v>
                </c:pt>
                <c:pt idx="178">
                  <c:v>0.52507973425601695</c:v>
                </c:pt>
                <c:pt idx="179">
                  <c:v>0.13040984249999379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0-4DE4-9D56-1968165C5F3A}"/>
            </c:ext>
          </c:extLst>
        </c:ser>
        <c:ser>
          <c:idx val="2"/>
          <c:order val="2"/>
          <c:tx>
            <c:strRef>
              <c:f>output_medianeconomicstable!$R$1:$R$2</c:f>
              <c:strCache>
                <c:ptCount val="1"/>
                <c:pt idx="0">
                  <c:v>Comedy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output_medianeconomicstable!$O$3:$O$183</c:f>
              <c:strCach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strCache>
            </c:strRef>
          </c:cat>
          <c:val>
            <c:numRef>
              <c:f>output_medianeconomicstable!$R$3:$R$183</c:f>
              <c:numCache>
                <c:formatCode>0.00%</c:formatCode>
                <c:ptCount val="180"/>
                <c:pt idx="0">
                  <c:v>0.27455175859713055</c:v>
                </c:pt>
                <c:pt idx="1">
                  <c:v>0.21112001702992816</c:v>
                </c:pt>
                <c:pt idx="2">
                  <c:v>0.19195350749621329</c:v>
                </c:pt>
                <c:pt idx="3">
                  <c:v>0.37965318054217451</c:v>
                </c:pt>
                <c:pt idx="4">
                  <c:v>9.1897122209827382E-3</c:v>
                </c:pt>
                <c:pt idx="5">
                  <c:v>0.35301997211082098</c:v>
                </c:pt>
                <c:pt idx="6">
                  <c:v>0.2762599993941483</c:v>
                </c:pt>
                <c:pt idx="7">
                  <c:v>0.3489828008469642</c:v>
                </c:pt>
                <c:pt idx="8">
                  <c:v>5.6570874990856168E-2</c:v>
                </c:pt>
                <c:pt idx="9">
                  <c:v>0.13612826290787938</c:v>
                </c:pt>
                <c:pt idx="10">
                  <c:v>0.27522623945661706</c:v>
                </c:pt>
                <c:pt idx="11">
                  <c:v>5.101792037925045E-3</c:v>
                </c:pt>
                <c:pt idx="12">
                  <c:v>0.31880554375055281</c:v>
                </c:pt>
                <c:pt idx="13">
                  <c:v>0.23659677086254999</c:v>
                </c:pt>
                <c:pt idx="14">
                  <c:v>0.31850947301216248</c:v>
                </c:pt>
                <c:pt idx="15">
                  <c:v>0.26365030326091327</c:v>
                </c:pt>
                <c:pt idx="16">
                  <c:v>8.5285224497495555E-3</c:v>
                </c:pt>
                <c:pt idx="17">
                  <c:v>0.10834177389831845</c:v>
                </c:pt>
                <c:pt idx="18">
                  <c:v>0.13537057276544315</c:v>
                </c:pt>
                <c:pt idx="19">
                  <c:v>0.27463116578002927</c:v>
                </c:pt>
                <c:pt idx="20">
                  <c:v>0.36473605432747008</c:v>
                </c:pt>
                <c:pt idx="21">
                  <c:v>0.2226958739649034</c:v>
                </c:pt>
                <c:pt idx="22">
                  <c:v>0.14130948126708445</c:v>
                </c:pt>
                <c:pt idx="23">
                  <c:v>0.17910890463858442</c:v>
                </c:pt>
                <c:pt idx="24">
                  <c:v>0.27251316428056965</c:v>
                </c:pt>
                <c:pt idx="25">
                  <c:v>0.20503795753732112</c:v>
                </c:pt>
                <c:pt idx="26">
                  <c:v>0.18153871069013514</c:v>
                </c:pt>
                <c:pt idx="27">
                  <c:v>0.24621557526551408</c:v>
                </c:pt>
                <c:pt idx="28">
                  <c:v>0.14890122466213054</c:v>
                </c:pt>
                <c:pt idx="29">
                  <c:v>0.24980388012814675</c:v>
                </c:pt>
                <c:pt idx="30">
                  <c:v>9.3307040268662475E-2</c:v>
                </c:pt>
                <c:pt idx="31">
                  <c:v>0.44399412476108807</c:v>
                </c:pt>
                <c:pt idx="32">
                  <c:v>0.21280728927387402</c:v>
                </c:pt>
                <c:pt idx="33">
                  <c:v>7.4872533088563037E-2</c:v>
                </c:pt>
                <c:pt idx="34">
                  <c:v>0.17775636563549241</c:v>
                </c:pt>
                <c:pt idx="35">
                  <c:v>0.22319804945464705</c:v>
                </c:pt>
                <c:pt idx="36">
                  <c:v>7.2668896455329063E-2</c:v>
                </c:pt>
                <c:pt idx="37">
                  <c:v>0.25503030442061597</c:v>
                </c:pt>
                <c:pt idx="38">
                  <c:v>0.1661277335634968</c:v>
                </c:pt>
                <c:pt idx="39">
                  <c:v>0.1732514890455433</c:v>
                </c:pt>
                <c:pt idx="40">
                  <c:v>2.9043487473708648E-2</c:v>
                </c:pt>
                <c:pt idx="41">
                  <c:v>0.40389261549450167</c:v>
                </c:pt>
                <c:pt idx="42">
                  <c:v>0.14872879833480557</c:v>
                </c:pt>
                <c:pt idx="43">
                  <c:v>0.14321541151782485</c:v>
                </c:pt>
                <c:pt idx="44">
                  <c:v>0.10471804310626499</c:v>
                </c:pt>
                <c:pt idx="45">
                  <c:v>0.3982433773022474</c:v>
                </c:pt>
                <c:pt idx="46">
                  <c:v>4.8208028776212969E-2</c:v>
                </c:pt>
                <c:pt idx="47">
                  <c:v>4.4014807463125406E-3</c:v>
                </c:pt>
                <c:pt idx="48">
                  <c:v>3.8374916823035593E-2</c:v>
                </c:pt>
                <c:pt idx="49">
                  <c:v>7.5641316447192339E-2</c:v>
                </c:pt>
                <c:pt idx="50">
                  <c:v>9.0618447010110417E-2</c:v>
                </c:pt>
                <c:pt idx="51">
                  <c:v>0.19339819642763292</c:v>
                </c:pt>
                <c:pt idx="52">
                  <c:v>0.11527407519069294</c:v>
                </c:pt>
                <c:pt idx="53">
                  <c:v>0.16302522711276241</c:v>
                </c:pt>
                <c:pt idx="54">
                  <c:v>8.5717367346711371E-2</c:v>
                </c:pt>
                <c:pt idx="55">
                  <c:v>0.31842372699473104</c:v>
                </c:pt>
                <c:pt idx="56">
                  <c:v>0.14836233869759097</c:v>
                </c:pt>
                <c:pt idx="57">
                  <c:v>1.1143397322416456E-2</c:v>
                </c:pt>
                <c:pt idx="58">
                  <c:v>0.13816349437185288</c:v>
                </c:pt>
                <c:pt idx="59">
                  <c:v>0.17226833625542601</c:v>
                </c:pt>
                <c:pt idx="60">
                  <c:v>0.17144784617440711</c:v>
                </c:pt>
                <c:pt idx="61">
                  <c:v>0.46530924049949018</c:v>
                </c:pt>
                <c:pt idx="62">
                  <c:v>7.0246503099019697E-2</c:v>
                </c:pt>
                <c:pt idx="63">
                  <c:v>0.11883667772973498</c:v>
                </c:pt>
                <c:pt idx="64">
                  <c:v>0.38975472187390148</c:v>
                </c:pt>
                <c:pt idx="65">
                  <c:v>9.3107594325498158E-2</c:v>
                </c:pt>
                <c:pt idx="66">
                  <c:v>0.20390629237965677</c:v>
                </c:pt>
                <c:pt idx="67">
                  <c:v>0.13018100426254617</c:v>
                </c:pt>
                <c:pt idx="68">
                  <c:v>2.7861764638542674E-2</c:v>
                </c:pt>
                <c:pt idx="69">
                  <c:v>1.1521884368247699E-2</c:v>
                </c:pt>
                <c:pt idx="70">
                  <c:v>0.18542665268116726</c:v>
                </c:pt>
                <c:pt idx="71">
                  <c:v>4.6501805058597113E-2</c:v>
                </c:pt>
                <c:pt idx="72">
                  <c:v>6.0613206135248829E-2</c:v>
                </c:pt>
                <c:pt idx="73">
                  <c:v>2.8041198525755689E-2</c:v>
                </c:pt>
                <c:pt idx="74">
                  <c:v>0.1992020641787263</c:v>
                </c:pt>
                <c:pt idx="75">
                  <c:v>0.36093875497330491</c:v>
                </c:pt>
                <c:pt idx="76">
                  <c:v>0.11103054326783533</c:v>
                </c:pt>
                <c:pt idx="77">
                  <c:v>0.34627903652512493</c:v>
                </c:pt>
                <c:pt idx="78">
                  <c:v>3.471246373409409E-2</c:v>
                </c:pt>
                <c:pt idx="79">
                  <c:v>0.1425385772274515</c:v>
                </c:pt>
                <c:pt idx="80">
                  <c:v>0.11176839573825118</c:v>
                </c:pt>
                <c:pt idx="81">
                  <c:v>0.10127254151038503</c:v>
                </c:pt>
                <c:pt idx="82">
                  <c:v>1.2839043849672218E-4</c:v>
                </c:pt>
                <c:pt idx="83">
                  <c:v>0.15121131798089196</c:v>
                </c:pt>
                <c:pt idx="84">
                  <c:v>0.2628497195208066</c:v>
                </c:pt>
                <c:pt idx="85">
                  <c:v>0.36782986881849955</c:v>
                </c:pt>
                <c:pt idx="86">
                  <c:v>5.029890117359867E-2</c:v>
                </c:pt>
                <c:pt idx="87">
                  <c:v>7.8142458553938615E-2</c:v>
                </c:pt>
                <c:pt idx="88">
                  <c:v>8.752721002322697E-2</c:v>
                </c:pt>
                <c:pt idx="89">
                  <c:v>0.24105433019060299</c:v>
                </c:pt>
                <c:pt idx="90">
                  <c:v>0.14584366344347754</c:v>
                </c:pt>
                <c:pt idx="91">
                  <c:v>0.27279409242001751</c:v>
                </c:pt>
                <c:pt idx="92">
                  <c:v>4.1634051588038561E-2</c:v>
                </c:pt>
                <c:pt idx="93">
                  <c:v>0.14524017535250791</c:v>
                </c:pt>
                <c:pt idx="94">
                  <c:v>0.10218369420881322</c:v>
                </c:pt>
                <c:pt idx="95">
                  <c:v>0.24850954757965063</c:v>
                </c:pt>
                <c:pt idx="96">
                  <c:v>0.31345997661836128</c:v>
                </c:pt>
                <c:pt idx="97">
                  <c:v>9.254106493153785E-3</c:v>
                </c:pt>
                <c:pt idx="98">
                  <c:v>0.11246902859854289</c:v>
                </c:pt>
                <c:pt idx="99">
                  <c:v>0.14399514216060869</c:v>
                </c:pt>
                <c:pt idx="100">
                  <c:v>0.1626642657156927</c:v>
                </c:pt>
                <c:pt idx="101">
                  <c:v>0.22165208745910631</c:v>
                </c:pt>
                <c:pt idx="102">
                  <c:v>0.17244432927389441</c:v>
                </c:pt>
                <c:pt idx="103">
                  <c:v>0.14107856071803357</c:v>
                </c:pt>
                <c:pt idx="104">
                  <c:v>8.615390381625361E-2</c:v>
                </c:pt>
                <c:pt idx="105">
                  <c:v>5.3247901180910377E-2</c:v>
                </c:pt>
                <c:pt idx="106">
                  <c:v>8.2079766872253435E-2</c:v>
                </c:pt>
                <c:pt idx="107">
                  <c:v>3.4570969935710572E-2</c:v>
                </c:pt>
                <c:pt idx="108">
                  <c:v>0.13390512064989793</c:v>
                </c:pt>
                <c:pt idx="109">
                  <c:v>0.14554828263383465</c:v>
                </c:pt>
                <c:pt idx="110">
                  <c:v>0.19120716480699138</c:v>
                </c:pt>
                <c:pt idx="111">
                  <c:v>1.85388171591097E-4</c:v>
                </c:pt>
                <c:pt idx="112">
                  <c:v>0.1829644141496419</c:v>
                </c:pt>
                <c:pt idx="113">
                  <c:v>0.16129961083468633</c:v>
                </c:pt>
                <c:pt idx="114">
                  <c:v>0.18405668960280031</c:v>
                </c:pt>
                <c:pt idx="115">
                  <c:v>1.7886266702514704E-2</c:v>
                </c:pt>
                <c:pt idx="116">
                  <c:v>0.10246960997338955</c:v>
                </c:pt>
                <c:pt idx="117">
                  <c:v>3.3698559532416253E-2</c:v>
                </c:pt>
                <c:pt idx="118">
                  <c:v>6.7088492660826199E-2</c:v>
                </c:pt>
                <c:pt idx="119">
                  <c:v>0.13617852847249176</c:v>
                </c:pt>
                <c:pt idx="120">
                  <c:v>0.26402864545781957</c:v>
                </c:pt>
                <c:pt idx="121">
                  <c:v>9.7819407522032095E-2</c:v>
                </c:pt>
                <c:pt idx="122">
                  <c:v>8.8484536194660512E-2</c:v>
                </c:pt>
                <c:pt idx="123">
                  <c:v>0.24117137772355218</c:v>
                </c:pt>
                <c:pt idx="124">
                  <c:v>6.6416375313918502E-2</c:v>
                </c:pt>
                <c:pt idx="125">
                  <c:v>0.11245257682653675</c:v>
                </c:pt>
                <c:pt idx="126">
                  <c:v>0.18268856685213708</c:v>
                </c:pt>
                <c:pt idx="127">
                  <c:v>0.11575837091042761</c:v>
                </c:pt>
                <c:pt idx="128">
                  <c:v>6.2270823988483867E-2</c:v>
                </c:pt>
                <c:pt idx="129">
                  <c:v>0.17974159472677767</c:v>
                </c:pt>
                <c:pt idx="130">
                  <c:v>1.7261521260002043E-2</c:v>
                </c:pt>
                <c:pt idx="131">
                  <c:v>8.3099367484782333E-2</c:v>
                </c:pt>
                <c:pt idx="132">
                  <c:v>7.7160977424317228E-3</c:v>
                </c:pt>
                <c:pt idx="133">
                  <c:v>3.7480192812709583E-2</c:v>
                </c:pt>
                <c:pt idx="134">
                  <c:v>8.7706236936425912E-3</c:v>
                </c:pt>
                <c:pt idx="135">
                  <c:v>0.15809982059329764</c:v>
                </c:pt>
                <c:pt idx="136">
                  <c:v>0.1133051068709129</c:v>
                </c:pt>
                <c:pt idx="137">
                  <c:v>1.8913980345640638E-2</c:v>
                </c:pt>
                <c:pt idx="138">
                  <c:v>0.11423570205071093</c:v>
                </c:pt>
                <c:pt idx="139">
                  <c:v>6.5679283991949791E-2</c:v>
                </c:pt>
                <c:pt idx="140">
                  <c:v>5.048086433603223E-3</c:v>
                </c:pt>
                <c:pt idx="141">
                  <c:v>9.0189804081939398E-2</c:v>
                </c:pt>
                <c:pt idx="142">
                  <c:v>0.15479948946810301</c:v>
                </c:pt>
                <c:pt idx="143">
                  <c:v>0.11533682944796732</c:v>
                </c:pt>
                <c:pt idx="144">
                  <c:v>9.7668904794498022E-4</c:v>
                </c:pt>
                <c:pt idx="145">
                  <c:v>6.2723829818576812E-2</c:v>
                </c:pt>
                <c:pt idx="146">
                  <c:v>4.3014552890537947E-2</c:v>
                </c:pt>
                <c:pt idx="147">
                  <c:v>0.10007211757661483</c:v>
                </c:pt>
                <c:pt idx="148">
                  <c:v>0.12035395974278701</c:v>
                </c:pt>
                <c:pt idx="149">
                  <c:v>6.7901885683990415E-2</c:v>
                </c:pt>
                <c:pt idx="150">
                  <c:v>1.7479150749335415E-2</c:v>
                </c:pt>
                <c:pt idx="151">
                  <c:v>6.8560518900332795E-2</c:v>
                </c:pt>
                <c:pt idx="152">
                  <c:v>0.22620007895474606</c:v>
                </c:pt>
                <c:pt idx="153">
                  <c:v>4.5160110510104783E-3</c:v>
                </c:pt>
                <c:pt idx="154">
                  <c:v>0.11262268526008716</c:v>
                </c:pt>
                <c:pt idx="155">
                  <c:v>7.4917937373288918E-2</c:v>
                </c:pt>
                <c:pt idx="156">
                  <c:v>0.2467213294068307</c:v>
                </c:pt>
                <c:pt idx="157">
                  <c:v>4.9664589685576049E-2</c:v>
                </c:pt>
                <c:pt idx="158">
                  <c:v>8.9556323870361734E-2</c:v>
                </c:pt>
                <c:pt idx="159">
                  <c:v>2.9704554237833768E-2</c:v>
                </c:pt>
                <c:pt idx="160">
                  <c:v>6.3769639529773242E-2</c:v>
                </c:pt>
                <c:pt idx="161">
                  <c:v>3.643447658834658E-2</c:v>
                </c:pt>
                <c:pt idx="162">
                  <c:v>1.9924428432617981E-2</c:v>
                </c:pt>
                <c:pt idx="163">
                  <c:v>0.1253739577119494</c:v>
                </c:pt>
                <c:pt idx="164">
                  <c:v>6.0883082629629645E-3</c:v>
                </c:pt>
                <c:pt idx="165">
                  <c:v>0.10810433279640702</c:v>
                </c:pt>
                <c:pt idx="166">
                  <c:v>3.6280884707604058E-2</c:v>
                </c:pt>
                <c:pt idx="167">
                  <c:v>7.9964689471997204E-4</c:v>
                </c:pt>
                <c:pt idx="168">
                  <c:v>4.5945294611341864E-2</c:v>
                </c:pt>
                <c:pt idx="169">
                  <c:v>1.9607532678036672E-2</c:v>
                </c:pt>
                <c:pt idx="170">
                  <c:v>1.5726448076681522E-4</c:v>
                </c:pt>
                <c:pt idx="171">
                  <c:v>3.3299415646713376E-2</c:v>
                </c:pt>
                <c:pt idx="172">
                  <c:v>2.2415821877876323E-2</c:v>
                </c:pt>
                <c:pt idx="173">
                  <c:v>6.0488503156947533E-4</c:v>
                </c:pt>
                <c:pt idx="174">
                  <c:v>2.9810866400274082E-3</c:v>
                </c:pt>
                <c:pt idx="175">
                  <c:v>4.0225110743425573E-2</c:v>
                </c:pt>
                <c:pt idx="176">
                  <c:v>9.4392520070741958E-3</c:v>
                </c:pt>
                <c:pt idx="177">
                  <c:v>0.29163354023739718</c:v>
                </c:pt>
                <c:pt idx="178">
                  <c:v>6.1956698516205631E-3</c:v>
                </c:pt>
                <c:pt idx="179">
                  <c:v>4.3329493171538939E-2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0-4DE4-9D56-1968165C5F3A}"/>
            </c:ext>
          </c:extLst>
        </c:ser>
        <c:ser>
          <c:idx val="3"/>
          <c:order val="3"/>
          <c:tx>
            <c:strRef>
              <c:f>output_medianeconomicstable!$S$1:$S$2</c:f>
              <c:strCache>
                <c:ptCount val="1"/>
                <c:pt idx="0">
                  <c:v>Drama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output_medianeconomicstable!$O$3:$O$183</c:f>
              <c:strCach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strCache>
            </c:strRef>
          </c:cat>
          <c:val>
            <c:numRef>
              <c:f>output_medianeconomicstable!$S$3:$S$183</c:f>
              <c:numCache>
                <c:formatCode>0.00%</c:formatCode>
                <c:ptCount val="180"/>
                <c:pt idx="0">
                  <c:v>0.23019516535878051</c:v>
                </c:pt>
                <c:pt idx="1">
                  <c:v>5.4270412601784557E-2</c:v>
                </c:pt>
                <c:pt idx="2">
                  <c:v>1.1100909103939727E-2</c:v>
                </c:pt>
                <c:pt idx="3">
                  <c:v>0.19536652247297243</c:v>
                </c:pt>
                <c:pt idx="4">
                  <c:v>1.0695523992970406E-2</c:v>
                </c:pt>
                <c:pt idx="5">
                  <c:v>7.4726599344038441E-2</c:v>
                </c:pt>
                <c:pt idx="6">
                  <c:v>3.9680765224853814E-3</c:v>
                </c:pt>
                <c:pt idx="7">
                  <c:v>0.40055874198953895</c:v>
                </c:pt>
                <c:pt idx="8">
                  <c:v>0.39404084146573054</c:v>
                </c:pt>
                <c:pt idx="9">
                  <c:v>0.45067202054388977</c:v>
                </c:pt>
                <c:pt idx="10">
                  <c:v>4.1620515866211807E-2</c:v>
                </c:pt>
                <c:pt idx="11">
                  <c:v>0.4773215095887165</c:v>
                </c:pt>
                <c:pt idx="12">
                  <c:v>0.44237424499554279</c:v>
                </c:pt>
                <c:pt idx="13">
                  <c:v>0.25757341170000819</c:v>
                </c:pt>
                <c:pt idx="14">
                  <c:v>0.10646814108942666</c:v>
                </c:pt>
                <c:pt idx="15">
                  <c:v>2.4076361945968919E-2</c:v>
                </c:pt>
                <c:pt idx="16">
                  <c:v>5.1041300769231766E-2</c:v>
                </c:pt>
                <c:pt idx="17">
                  <c:v>3.8461457760709299E-2</c:v>
                </c:pt>
                <c:pt idx="18">
                  <c:v>7.2484064751075702E-3</c:v>
                </c:pt>
                <c:pt idx="19">
                  <c:v>1.638018540081362E-2</c:v>
                </c:pt>
                <c:pt idx="20">
                  <c:v>0.21115321061140577</c:v>
                </c:pt>
                <c:pt idx="21">
                  <c:v>0.4150468365288672</c:v>
                </c:pt>
                <c:pt idx="22">
                  <c:v>0.35610470030209329</c:v>
                </c:pt>
                <c:pt idx="23">
                  <c:v>0.14673616470032694</c:v>
                </c:pt>
                <c:pt idx="24">
                  <c:v>2.7008179052847008E-2</c:v>
                </c:pt>
                <c:pt idx="25">
                  <c:v>0.19478386431300634</c:v>
                </c:pt>
                <c:pt idx="26">
                  <c:v>4.2224825102563923E-2</c:v>
                </c:pt>
                <c:pt idx="27">
                  <c:v>1.3348159774129682E-2</c:v>
                </c:pt>
                <c:pt idx="28">
                  <c:v>7.8345826254010761E-3</c:v>
                </c:pt>
                <c:pt idx="29">
                  <c:v>2.6450697583642917E-2</c:v>
                </c:pt>
                <c:pt idx="30">
                  <c:v>6.0499048331317268E-3</c:v>
                </c:pt>
                <c:pt idx="31">
                  <c:v>3.494620592929077E-2</c:v>
                </c:pt>
                <c:pt idx="32">
                  <c:v>0.25714430332913346</c:v>
                </c:pt>
                <c:pt idx="33">
                  <c:v>0.19673156555895965</c:v>
                </c:pt>
                <c:pt idx="34">
                  <c:v>0.38072018165309141</c:v>
                </c:pt>
                <c:pt idx="35">
                  <c:v>0.45751393262568935</c:v>
                </c:pt>
                <c:pt idx="36">
                  <c:v>9.8679142472530151E-2</c:v>
                </c:pt>
                <c:pt idx="37">
                  <c:v>2.5134517379946472E-2</c:v>
                </c:pt>
                <c:pt idx="38">
                  <c:v>5.7606724087175109E-3</c:v>
                </c:pt>
                <c:pt idx="39">
                  <c:v>0.22735656573622923</c:v>
                </c:pt>
                <c:pt idx="40">
                  <c:v>3.115092527811344E-3</c:v>
                </c:pt>
                <c:pt idx="41">
                  <c:v>7.5904818691590298E-2</c:v>
                </c:pt>
                <c:pt idx="42">
                  <c:v>0.15064845570284721</c:v>
                </c:pt>
                <c:pt idx="43">
                  <c:v>8.6825802543555985E-2</c:v>
                </c:pt>
                <c:pt idx="44">
                  <c:v>5.6801496336285215E-2</c:v>
                </c:pt>
                <c:pt idx="45">
                  <c:v>5.5007637654935736E-2</c:v>
                </c:pt>
                <c:pt idx="46">
                  <c:v>0.61108823784518795</c:v>
                </c:pt>
                <c:pt idx="47">
                  <c:v>0.17754243044705906</c:v>
                </c:pt>
                <c:pt idx="48">
                  <c:v>6.2469787758749215E-2</c:v>
                </c:pt>
                <c:pt idx="49">
                  <c:v>0.14940047798731496</c:v>
                </c:pt>
                <c:pt idx="50">
                  <c:v>0.14294112908448506</c:v>
                </c:pt>
                <c:pt idx="51">
                  <c:v>0.12989747654525252</c:v>
                </c:pt>
                <c:pt idx="52">
                  <c:v>6.684695719128296E-2</c:v>
                </c:pt>
                <c:pt idx="53">
                  <c:v>0.22255515734133988</c:v>
                </c:pt>
                <c:pt idx="54">
                  <c:v>2.9273521888303903E-2</c:v>
                </c:pt>
                <c:pt idx="55">
                  <c:v>0.19891649882143481</c:v>
                </c:pt>
                <c:pt idx="56">
                  <c:v>0.11995375555737224</c:v>
                </c:pt>
                <c:pt idx="57">
                  <c:v>0.2654707737084831</c:v>
                </c:pt>
                <c:pt idx="58">
                  <c:v>0.24878184921234947</c:v>
                </c:pt>
                <c:pt idx="59">
                  <c:v>0.14931864339827397</c:v>
                </c:pt>
                <c:pt idx="60">
                  <c:v>6.3059433443887536E-2</c:v>
                </c:pt>
                <c:pt idx="61">
                  <c:v>2.0949342318009604E-2</c:v>
                </c:pt>
                <c:pt idx="62">
                  <c:v>8.2421471602318525E-2</c:v>
                </c:pt>
                <c:pt idx="63">
                  <c:v>0.12307115997646055</c:v>
                </c:pt>
                <c:pt idx="64">
                  <c:v>1.7043741905159903E-2</c:v>
                </c:pt>
                <c:pt idx="65">
                  <c:v>9.0884102710087847E-3</c:v>
                </c:pt>
                <c:pt idx="66">
                  <c:v>1.5158671770083058E-2</c:v>
                </c:pt>
                <c:pt idx="67">
                  <c:v>0.24642404805512735</c:v>
                </c:pt>
                <c:pt idx="68">
                  <c:v>0.41298141732925975</c:v>
                </c:pt>
                <c:pt idx="69">
                  <c:v>0.12030945950602169</c:v>
                </c:pt>
                <c:pt idx="70">
                  <c:v>0.46044570803913304</c:v>
                </c:pt>
                <c:pt idx="71">
                  <c:v>0.20304680603929195</c:v>
                </c:pt>
                <c:pt idx="72">
                  <c:v>7.5509339591390626E-2</c:v>
                </c:pt>
                <c:pt idx="73">
                  <c:v>0.24646165191339747</c:v>
                </c:pt>
                <c:pt idx="74">
                  <c:v>1.7903974052560525E-2</c:v>
                </c:pt>
                <c:pt idx="75">
                  <c:v>0.21610799314357731</c:v>
                </c:pt>
                <c:pt idx="76">
                  <c:v>4.7550420732248702E-2</c:v>
                </c:pt>
                <c:pt idx="77">
                  <c:v>2.2413231014638858E-2</c:v>
                </c:pt>
                <c:pt idx="78">
                  <c:v>3.7182163978755928E-2</c:v>
                </c:pt>
                <c:pt idx="79">
                  <c:v>0.16758315470463972</c:v>
                </c:pt>
                <c:pt idx="80">
                  <c:v>0.16098316439808319</c:v>
                </c:pt>
                <c:pt idx="81">
                  <c:v>6.5623386788239077E-2</c:v>
                </c:pt>
                <c:pt idx="82">
                  <c:v>0.55522244224282524</c:v>
                </c:pt>
                <c:pt idx="83">
                  <c:v>6.4212864676548201E-2</c:v>
                </c:pt>
                <c:pt idx="84">
                  <c:v>1.5602984036185503E-2</c:v>
                </c:pt>
                <c:pt idx="85">
                  <c:v>0.15063754831426607</c:v>
                </c:pt>
                <c:pt idx="86">
                  <c:v>8.6539435816579663E-2</c:v>
                </c:pt>
                <c:pt idx="87">
                  <c:v>0.30630433531050272</c:v>
                </c:pt>
                <c:pt idx="88">
                  <c:v>0.11204109556980435</c:v>
                </c:pt>
                <c:pt idx="89">
                  <c:v>7.0329783664427881E-3</c:v>
                </c:pt>
                <c:pt idx="90">
                  <c:v>1.2144744376692782E-2</c:v>
                </c:pt>
                <c:pt idx="91">
                  <c:v>0.17401916717529284</c:v>
                </c:pt>
                <c:pt idx="92">
                  <c:v>8.7714199076984009E-2</c:v>
                </c:pt>
                <c:pt idx="93">
                  <c:v>0.25419399278156712</c:v>
                </c:pt>
                <c:pt idx="94">
                  <c:v>0.11772193737388129</c:v>
                </c:pt>
                <c:pt idx="95">
                  <c:v>0.13152381999732671</c:v>
                </c:pt>
                <c:pt idx="96">
                  <c:v>0.10178092962637188</c:v>
                </c:pt>
                <c:pt idx="97">
                  <c:v>0.32679092211196203</c:v>
                </c:pt>
                <c:pt idx="98">
                  <c:v>0.23892336067565714</c:v>
                </c:pt>
                <c:pt idx="99">
                  <c:v>0.17395841180839619</c:v>
                </c:pt>
                <c:pt idx="100">
                  <c:v>4.8258559696334205E-2</c:v>
                </c:pt>
                <c:pt idx="101">
                  <c:v>0.1685102953462467</c:v>
                </c:pt>
                <c:pt idx="102">
                  <c:v>3.4193508538512933E-2</c:v>
                </c:pt>
                <c:pt idx="103">
                  <c:v>0.18111070073070545</c:v>
                </c:pt>
                <c:pt idx="104">
                  <c:v>0.14738053724063305</c:v>
                </c:pt>
                <c:pt idx="105">
                  <c:v>0.20766931015558435</c:v>
                </c:pt>
                <c:pt idx="106">
                  <c:v>0.14553344233890855</c:v>
                </c:pt>
                <c:pt idx="107">
                  <c:v>0.60874222566194158</c:v>
                </c:pt>
                <c:pt idx="108">
                  <c:v>0.21763300935336624</c:v>
                </c:pt>
                <c:pt idx="109">
                  <c:v>0.29297369358054676</c:v>
                </c:pt>
                <c:pt idx="110">
                  <c:v>0.28069808268131852</c:v>
                </c:pt>
                <c:pt idx="111">
                  <c:v>0.20456745995385861</c:v>
                </c:pt>
                <c:pt idx="112">
                  <c:v>3.3599822396525779E-2</c:v>
                </c:pt>
                <c:pt idx="113">
                  <c:v>1.9772803771089351E-2</c:v>
                </c:pt>
                <c:pt idx="114">
                  <c:v>8.2961830201347356E-2</c:v>
                </c:pt>
                <c:pt idx="115">
                  <c:v>0.47441974948321425</c:v>
                </c:pt>
                <c:pt idx="116">
                  <c:v>0.11245562082515816</c:v>
                </c:pt>
                <c:pt idx="117">
                  <c:v>8.5922537380017205E-2</c:v>
                </c:pt>
                <c:pt idx="118">
                  <c:v>0.22724274583690293</c:v>
                </c:pt>
                <c:pt idx="119">
                  <c:v>0.10292572305548055</c:v>
                </c:pt>
                <c:pt idx="120">
                  <c:v>2.0327921030308661E-2</c:v>
                </c:pt>
                <c:pt idx="121">
                  <c:v>0.15418815178829073</c:v>
                </c:pt>
                <c:pt idx="122">
                  <c:v>8.3710759536587825E-2</c:v>
                </c:pt>
                <c:pt idx="123">
                  <c:v>5.7190071237025977E-2</c:v>
                </c:pt>
                <c:pt idx="124">
                  <c:v>1.8975420648771963E-2</c:v>
                </c:pt>
                <c:pt idx="125">
                  <c:v>0.1084770430332843</c:v>
                </c:pt>
                <c:pt idx="126">
                  <c:v>1.4669901767165957E-2</c:v>
                </c:pt>
                <c:pt idx="127">
                  <c:v>8.476393528592964E-2</c:v>
                </c:pt>
                <c:pt idx="128">
                  <c:v>0.34250235100721749</c:v>
                </c:pt>
                <c:pt idx="129">
                  <c:v>0.11288283944694473</c:v>
                </c:pt>
                <c:pt idx="130">
                  <c:v>0.37078685374144976</c:v>
                </c:pt>
                <c:pt idx="131">
                  <c:v>0.20929733557565616</c:v>
                </c:pt>
                <c:pt idx="132">
                  <c:v>0.15628597804217978</c:v>
                </c:pt>
                <c:pt idx="133">
                  <c:v>0.14105044857171237</c:v>
                </c:pt>
                <c:pt idx="134">
                  <c:v>0.11063643621756293</c:v>
                </c:pt>
                <c:pt idx="135">
                  <c:v>0.14000413615737409</c:v>
                </c:pt>
                <c:pt idx="136">
                  <c:v>4.6490279306902749E-2</c:v>
                </c:pt>
                <c:pt idx="137">
                  <c:v>5.5735284557339497E-2</c:v>
                </c:pt>
                <c:pt idx="138">
                  <c:v>2.1195460758137104E-2</c:v>
                </c:pt>
                <c:pt idx="139">
                  <c:v>6.7095110368873279E-2</c:v>
                </c:pt>
                <c:pt idx="140">
                  <c:v>5.3251394997108119E-2</c:v>
                </c:pt>
                <c:pt idx="141">
                  <c:v>0.12489593032648823</c:v>
                </c:pt>
                <c:pt idx="142">
                  <c:v>0.32862916685681776</c:v>
                </c:pt>
                <c:pt idx="143">
                  <c:v>0.13221357499828265</c:v>
                </c:pt>
                <c:pt idx="144">
                  <c:v>0.181347023932423</c:v>
                </c:pt>
                <c:pt idx="145">
                  <c:v>0.13352122787873866</c:v>
                </c:pt>
                <c:pt idx="146">
                  <c:v>0.2110372031761511</c:v>
                </c:pt>
                <c:pt idx="147">
                  <c:v>1.4950430509952886E-2</c:v>
                </c:pt>
                <c:pt idx="148">
                  <c:v>6.1747341374012686E-3</c:v>
                </c:pt>
                <c:pt idx="149">
                  <c:v>3.6342873547951328E-2</c:v>
                </c:pt>
                <c:pt idx="150">
                  <c:v>2.2703830902937594E-2</c:v>
                </c:pt>
                <c:pt idx="151">
                  <c:v>9.2904007602115951E-2</c:v>
                </c:pt>
                <c:pt idx="152">
                  <c:v>6.8858461572627469E-2</c:v>
                </c:pt>
                <c:pt idx="153">
                  <c:v>0.32542332264360907</c:v>
                </c:pt>
                <c:pt idx="154">
                  <c:v>0.27726861589680396</c:v>
                </c:pt>
                <c:pt idx="155">
                  <c:v>0.20093437983756202</c:v>
                </c:pt>
                <c:pt idx="156">
                  <c:v>9.6381463617854185E-2</c:v>
                </c:pt>
                <c:pt idx="157">
                  <c:v>2.5078347512700095E-2</c:v>
                </c:pt>
                <c:pt idx="158">
                  <c:v>8.6250133315394203E-2</c:v>
                </c:pt>
                <c:pt idx="159">
                  <c:v>4.3517953826900393E-2</c:v>
                </c:pt>
                <c:pt idx="160">
                  <c:v>0.11321414444066187</c:v>
                </c:pt>
                <c:pt idx="161">
                  <c:v>8.6531343683085016E-3</c:v>
                </c:pt>
                <c:pt idx="162">
                  <c:v>1.702111218536342E-2</c:v>
                </c:pt>
                <c:pt idx="163">
                  <c:v>0.14050998629799932</c:v>
                </c:pt>
                <c:pt idx="164">
                  <c:v>0.28332105700376592</c:v>
                </c:pt>
                <c:pt idx="165">
                  <c:v>3.357238996621581E-2</c:v>
                </c:pt>
                <c:pt idx="166">
                  <c:v>0.37172919425396828</c:v>
                </c:pt>
                <c:pt idx="167">
                  <c:v>0.15066347587384038</c:v>
                </c:pt>
                <c:pt idx="168">
                  <c:v>2.8791813919603639E-2</c:v>
                </c:pt>
                <c:pt idx="169">
                  <c:v>7.6627076915354891E-2</c:v>
                </c:pt>
                <c:pt idx="170">
                  <c:v>0.23510183651535346</c:v>
                </c:pt>
                <c:pt idx="171">
                  <c:v>0.23164810884670176</c:v>
                </c:pt>
                <c:pt idx="172">
                  <c:v>0</c:v>
                </c:pt>
                <c:pt idx="173">
                  <c:v>5.6135018624091761E-3</c:v>
                </c:pt>
                <c:pt idx="174">
                  <c:v>0.22521240422879973</c:v>
                </c:pt>
                <c:pt idx="175">
                  <c:v>5.9259514892410346E-2</c:v>
                </c:pt>
                <c:pt idx="176">
                  <c:v>4.5527290797878678E-2</c:v>
                </c:pt>
                <c:pt idx="177">
                  <c:v>3.016473613504388E-2</c:v>
                </c:pt>
                <c:pt idx="178">
                  <c:v>1.9881996096762181E-2</c:v>
                </c:pt>
                <c:pt idx="179">
                  <c:v>2.4523494294134203E-2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0-4DE4-9D56-1968165C5F3A}"/>
            </c:ext>
          </c:extLst>
        </c:ser>
        <c:ser>
          <c:idx val="4"/>
          <c:order val="4"/>
          <c:tx>
            <c:strRef>
              <c:f>output_medianeconomicstable!$T$1:$T$2</c:f>
              <c:strCache>
                <c:ptCount val="1"/>
                <c:pt idx="0">
                  <c:v>Horror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output_medianeconomicstable!$O$3:$O$183</c:f>
              <c:strCach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strCache>
            </c:strRef>
          </c:cat>
          <c:val>
            <c:numRef>
              <c:f>output_medianeconomicstable!$T$3:$T$183</c:f>
              <c:numCache>
                <c:formatCode>0.00%</c:formatCode>
                <c:ptCount val="180"/>
                <c:pt idx="0">
                  <c:v>0.11123269301076102</c:v>
                </c:pt>
                <c:pt idx="1">
                  <c:v>0.19277000151438356</c:v>
                </c:pt>
                <c:pt idx="2">
                  <c:v>0.11853857100680049</c:v>
                </c:pt>
                <c:pt idx="3">
                  <c:v>9.3974718148605418E-2</c:v>
                </c:pt>
                <c:pt idx="4">
                  <c:v>3.649698164011142E-2</c:v>
                </c:pt>
                <c:pt idx="5">
                  <c:v>5.2724335365930533E-2</c:v>
                </c:pt>
                <c:pt idx="6">
                  <c:v>0</c:v>
                </c:pt>
                <c:pt idx="7">
                  <c:v>3.079951019188773E-2</c:v>
                </c:pt>
                <c:pt idx="8">
                  <c:v>1.6601991694330213E-4</c:v>
                </c:pt>
                <c:pt idx="9">
                  <c:v>0.27532618551682708</c:v>
                </c:pt>
                <c:pt idx="10">
                  <c:v>2.6693800658342494E-3</c:v>
                </c:pt>
                <c:pt idx="11">
                  <c:v>5.034400759232377E-2</c:v>
                </c:pt>
                <c:pt idx="12">
                  <c:v>5.390129264977072E-2</c:v>
                </c:pt>
                <c:pt idx="13">
                  <c:v>7.3405697152010757E-2</c:v>
                </c:pt>
                <c:pt idx="14">
                  <c:v>4.1524438429445268E-2</c:v>
                </c:pt>
                <c:pt idx="15">
                  <c:v>0.12446955656675977</c:v>
                </c:pt>
                <c:pt idx="16">
                  <c:v>2.6975696241168672E-2</c:v>
                </c:pt>
                <c:pt idx="17">
                  <c:v>9.6276332613717486E-2</c:v>
                </c:pt>
                <c:pt idx="18">
                  <c:v>2.8296023809202047E-3</c:v>
                </c:pt>
                <c:pt idx="19">
                  <c:v>6.9726173791967036E-2</c:v>
                </c:pt>
                <c:pt idx="20">
                  <c:v>0.14184561782143174</c:v>
                </c:pt>
                <c:pt idx="21">
                  <c:v>0.300944123330525</c:v>
                </c:pt>
                <c:pt idx="22">
                  <c:v>4.5195689918264781E-2</c:v>
                </c:pt>
                <c:pt idx="23">
                  <c:v>0.26260273111733495</c:v>
                </c:pt>
                <c:pt idx="24">
                  <c:v>0.22601293079446702</c:v>
                </c:pt>
                <c:pt idx="25">
                  <c:v>6.6037361095679413E-3</c:v>
                </c:pt>
                <c:pt idx="26">
                  <c:v>0.11552380316358365</c:v>
                </c:pt>
                <c:pt idx="27">
                  <c:v>0.40945499206649244</c:v>
                </c:pt>
                <c:pt idx="28">
                  <c:v>3.343121493730067E-5</c:v>
                </c:pt>
                <c:pt idx="29">
                  <c:v>1.5429082815564808E-4</c:v>
                </c:pt>
                <c:pt idx="30">
                  <c:v>0</c:v>
                </c:pt>
                <c:pt idx="31">
                  <c:v>0.12827239675285093</c:v>
                </c:pt>
                <c:pt idx="32">
                  <c:v>0</c:v>
                </c:pt>
                <c:pt idx="33">
                  <c:v>0.42033985898375653</c:v>
                </c:pt>
                <c:pt idx="34">
                  <c:v>1.5322015000577966E-3</c:v>
                </c:pt>
                <c:pt idx="35">
                  <c:v>0</c:v>
                </c:pt>
                <c:pt idx="36">
                  <c:v>0.3023293182389955</c:v>
                </c:pt>
                <c:pt idx="37">
                  <c:v>0.30382214785022571</c:v>
                </c:pt>
                <c:pt idx="38">
                  <c:v>0.22667261924380019</c:v>
                </c:pt>
                <c:pt idx="39">
                  <c:v>0</c:v>
                </c:pt>
                <c:pt idx="40">
                  <c:v>6.4376270214101902E-2</c:v>
                </c:pt>
                <c:pt idx="41">
                  <c:v>9.5552883567307856E-6</c:v>
                </c:pt>
                <c:pt idx="42">
                  <c:v>1.7070232297117485E-2</c:v>
                </c:pt>
                <c:pt idx="43">
                  <c:v>0.24045657961500555</c:v>
                </c:pt>
                <c:pt idx="44">
                  <c:v>0.40704616575830582</c:v>
                </c:pt>
                <c:pt idx="45">
                  <c:v>9.7634551932042027E-2</c:v>
                </c:pt>
                <c:pt idx="46">
                  <c:v>0</c:v>
                </c:pt>
                <c:pt idx="47">
                  <c:v>0</c:v>
                </c:pt>
                <c:pt idx="48">
                  <c:v>0.34781395111226204</c:v>
                </c:pt>
                <c:pt idx="49">
                  <c:v>0.34237429673081821</c:v>
                </c:pt>
                <c:pt idx="50">
                  <c:v>0</c:v>
                </c:pt>
                <c:pt idx="51">
                  <c:v>0.24821634494907757</c:v>
                </c:pt>
                <c:pt idx="52">
                  <c:v>3.0034547719007618E-4</c:v>
                </c:pt>
                <c:pt idx="53">
                  <c:v>2.4000645474047955E-2</c:v>
                </c:pt>
                <c:pt idx="54">
                  <c:v>0</c:v>
                </c:pt>
                <c:pt idx="55">
                  <c:v>0.19746242737272102</c:v>
                </c:pt>
                <c:pt idx="56">
                  <c:v>0.32388932894674388</c:v>
                </c:pt>
                <c:pt idx="57">
                  <c:v>0.50181904282475143</c:v>
                </c:pt>
                <c:pt idx="58">
                  <c:v>7.657696000999838E-6</c:v>
                </c:pt>
                <c:pt idx="59">
                  <c:v>0</c:v>
                </c:pt>
                <c:pt idx="60">
                  <c:v>0.22798191469641288</c:v>
                </c:pt>
                <c:pt idx="61">
                  <c:v>8.8835008912350251E-6</c:v>
                </c:pt>
                <c:pt idx="62">
                  <c:v>1.4330197704036135E-4</c:v>
                </c:pt>
                <c:pt idx="63">
                  <c:v>0.18728093820467384</c:v>
                </c:pt>
                <c:pt idx="64">
                  <c:v>5.3472915051029621E-2</c:v>
                </c:pt>
                <c:pt idx="65">
                  <c:v>4.4717021220668819E-4</c:v>
                </c:pt>
                <c:pt idx="66">
                  <c:v>1.4613228315342937E-5</c:v>
                </c:pt>
                <c:pt idx="67">
                  <c:v>0.22239307410441622</c:v>
                </c:pt>
                <c:pt idx="68">
                  <c:v>0.16787642964847657</c:v>
                </c:pt>
                <c:pt idx="69">
                  <c:v>0.38057738820804815</c:v>
                </c:pt>
                <c:pt idx="70">
                  <c:v>7.5023516992737496E-5</c:v>
                </c:pt>
                <c:pt idx="71">
                  <c:v>0</c:v>
                </c:pt>
                <c:pt idx="72">
                  <c:v>0.24424436289694601</c:v>
                </c:pt>
                <c:pt idx="73">
                  <c:v>0.1419917342788832</c:v>
                </c:pt>
                <c:pt idx="74">
                  <c:v>2.3209103683855099E-2</c:v>
                </c:pt>
                <c:pt idx="75">
                  <c:v>1.1215848592738915E-3</c:v>
                </c:pt>
                <c:pt idx="76">
                  <c:v>3.388578363284616E-2</c:v>
                </c:pt>
                <c:pt idx="77">
                  <c:v>5.877206905084157E-2</c:v>
                </c:pt>
                <c:pt idx="78">
                  <c:v>0</c:v>
                </c:pt>
                <c:pt idx="79">
                  <c:v>0.1508096919529025</c:v>
                </c:pt>
                <c:pt idx="80">
                  <c:v>0.25064185577356046</c:v>
                </c:pt>
                <c:pt idx="81">
                  <c:v>0.34492271777402983</c:v>
                </c:pt>
                <c:pt idx="82">
                  <c:v>8.9008754057031993E-3</c:v>
                </c:pt>
                <c:pt idx="83">
                  <c:v>0</c:v>
                </c:pt>
                <c:pt idx="84">
                  <c:v>0.41943163173412323</c:v>
                </c:pt>
                <c:pt idx="85">
                  <c:v>6.3716393820200043E-2</c:v>
                </c:pt>
                <c:pt idx="86">
                  <c:v>3.1009293306039385E-2</c:v>
                </c:pt>
                <c:pt idx="87">
                  <c:v>0.26489031074326719</c:v>
                </c:pt>
                <c:pt idx="88">
                  <c:v>5.9851237693615128E-4</c:v>
                </c:pt>
                <c:pt idx="89">
                  <c:v>0.10056344443246278</c:v>
                </c:pt>
                <c:pt idx="90">
                  <c:v>0.20679107748141731</c:v>
                </c:pt>
                <c:pt idx="91">
                  <c:v>4.4973364446004083E-2</c:v>
                </c:pt>
                <c:pt idx="92">
                  <c:v>0.37268906193759987</c:v>
                </c:pt>
                <c:pt idx="93">
                  <c:v>0.10029493183439864</c:v>
                </c:pt>
                <c:pt idx="94">
                  <c:v>6.7202567089599432E-6</c:v>
                </c:pt>
                <c:pt idx="95">
                  <c:v>1.3490325291061958E-5</c:v>
                </c:pt>
                <c:pt idx="96">
                  <c:v>0.22536463780520932</c:v>
                </c:pt>
                <c:pt idx="97">
                  <c:v>1.7187639393241715E-5</c:v>
                </c:pt>
                <c:pt idx="98">
                  <c:v>0</c:v>
                </c:pt>
                <c:pt idx="99">
                  <c:v>9.7098902071007576E-2</c:v>
                </c:pt>
                <c:pt idx="100">
                  <c:v>1.2432545929272684E-5</c:v>
                </c:pt>
                <c:pt idx="101">
                  <c:v>3.2476300651786933E-5</c:v>
                </c:pt>
                <c:pt idx="102">
                  <c:v>7.3714581323119935E-2</c:v>
                </c:pt>
                <c:pt idx="103">
                  <c:v>0</c:v>
                </c:pt>
                <c:pt idx="104">
                  <c:v>1.343312754930538E-2</c:v>
                </c:pt>
                <c:pt idx="105">
                  <c:v>0.28188897339462304</c:v>
                </c:pt>
                <c:pt idx="106">
                  <c:v>2.7736140702875937E-3</c:v>
                </c:pt>
                <c:pt idx="107">
                  <c:v>5.240051796977235E-3</c:v>
                </c:pt>
                <c:pt idx="108">
                  <c:v>0.10993992550696158</c:v>
                </c:pt>
                <c:pt idx="109">
                  <c:v>7.0316007836498398E-2</c:v>
                </c:pt>
                <c:pt idx="110">
                  <c:v>3.8293756377802107E-2</c:v>
                </c:pt>
                <c:pt idx="111">
                  <c:v>0.10062925992701556</c:v>
                </c:pt>
                <c:pt idx="112">
                  <c:v>7.7693473797509835E-2</c:v>
                </c:pt>
                <c:pt idx="113">
                  <c:v>7.4016483850556675E-2</c:v>
                </c:pt>
                <c:pt idx="114">
                  <c:v>3.7630433670769035E-2</c:v>
                </c:pt>
                <c:pt idx="115">
                  <c:v>9.9503193899276157E-2</c:v>
                </c:pt>
                <c:pt idx="116">
                  <c:v>0.19218377736674833</c:v>
                </c:pt>
                <c:pt idx="117">
                  <c:v>0.36321769501590634</c:v>
                </c:pt>
                <c:pt idx="118">
                  <c:v>1.6578975420668691E-5</c:v>
                </c:pt>
                <c:pt idx="119">
                  <c:v>4.8199993727922157E-2</c:v>
                </c:pt>
                <c:pt idx="120">
                  <c:v>0.13554336104692719</c:v>
                </c:pt>
                <c:pt idx="121">
                  <c:v>8.2478813735728657E-2</c:v>
                </c:pt>
                <c:pt idx="122">
                  <c:v>5.5310741351751666E-3</c:v>
                </c:pt>
                <c:pt idx="123">
                  <c:v>1.0008122404248221E-2</c:v>
                </c:pt>
                <c:pt idx="124">
                  <c:v>2.4230007552991276E-2</c:v>
                </c:pt>
                <c:pt idx="125">
                  <c:v>0.16295686184152569</c:v>
                </c:pt>
                <c:pt idx="126">
                  <c:v>0.18265277120802598</c:v>
                </c:pt>
                <c:pt idx="127">
                  <c:v>0.21136806434759081</c:v>
                </c:pt>
                <c:pt idx="128">
                  <c:v>8.9097193156879639E-2</c:v>
                </c:pt>
                <c:pt idx="129">
                  <c:v>0.14257700617045371</c:v>
                </c:pt>
                <c:pt idx="130">
                  <c:v>1.1507735759163828E-4</c:v>
                </c:pt>
                <c:pt idx="131">
                  <c:v>6.7577747956022796E-3</c:v>
                </c:pt>
                <c:pt idx="132">
                  <c:v>0.56677043906596192</c:v>
                </c:pt>
                <c:pt idx="133">
                  <c:v>0.4510419643794682</c:v>
                </c:pt>
                <c:pt idx="134">
                  <c:v>2.4550102912235246E-2</c:v>
                </c:pt>
                <c:pt idx="135">
                  <c:v>1.5415374248248487E-2</c:v>
                </c:pt>
                <c:pt idx="136">
                  <c:v>0.16117010870691528</c:v>
                </c:pt>
                <c:pt idx="137">
                  <c:v>8.0795336605023554E-2</c:v>
                </c:pt>
                <c:pt idx="138">
                  <c:v>2.8031408844033115E-2</c:v>
                </c:pt>
                <c:pt idx="139">
                  <c:v>0.43986037676459433</c:v>
                </c:pt>
                <c:pt idx="140">
                  <c:v>0.65261163187609939</c:v>
                </c:pt>
                <c:pt idx="141">
                  <c:v>0.36614718718433226</c:v>
                </c:pt>
                <c:pt idx="142">
                  <c:v>0</c:v>
                </c:pt>
                <c:pt idx="143">
                  <c:v>5.1102417188406128E-5</c:v>
                </c:pt>
                <c:pt idx="144">
                  <c:v>0.32629430275799948</c:v>
                </c:pt>
                <c:pt idx="145">
                  <c:v>4.479507999706548E-2</c:v>
                </c:pt>
                <c:pt idx="146">
                  <c:v>6.1669390200185838E-2</c:v>
                </c:pt>
                <c:pt idx="147">
                  <c:v>0.26971009061938667</c:v>
                </c:pt>
                <c:pt idx="148">
                  <c:v>1.121600425725715E-4</c:v>
                </c:pt>
                <c:pt idx="149">
                  <c:v>5.8525208790562465E-2</c:v>
                </c:pt>
                <c:pt idx="150">
                  <c:v>0.15651918695177441</c:v>
                </c:pt>
                <c:pt idx="151">
                  <c:v>0.12099474663651977</c:v>
                </c:pt>
                <c:pt idx="152">
                  <c:v>0.37000877475147853</c:v>
                </c:pt>
                <c:pt idx="153">
                  <c:v>0.41949549582272005</c:v>
                </c:pt>
                <c:pt idx="154">
                  <c:v>2.1825544240745294E-2</c:v>
                </c:pt>
                <c:pt idx="155">
                  <c:v>0</c:v>
                </c:pt>
                <c:pt idx="156">
                  <c:v>0.25745174888074845</c:v>
                </c:pt>
                <c:pt idx="157">
                  <c:v>5.8876007447395094E-2</c:v>
                </c:pt>
                <c:pt idx="158">
                  <c:v>3.2990616677674638E-5</c:v>
                </c:pt>
                <c:pt idx="159">
                  <c:v>0.18848518536500045</c:v>
                </c:pt>
                <c:pt idx="160">
                  <c:v>0.10901628101891501</c:v>
                </c:pt>
                <c:pt idx="161">
                  <c:v>0.2170130228443333</c:v>
                </c:pt>
                <c:pt idx="162">
                  <c:v>0.10576081611124823</c:v>
                </c:pt>
                <c:pt idx="163">
                  <c:v>0.18693015005392311</c:v>
                </c:pt>
                <c:pt idx="164">
                  <c:v>0.51636481251485866</c:v>
                </c:pt>
                <c:pt idx="165">
                  <c:v>6.5363121010194244E-2</c:v>
                </c:pt>
                <c:pt idx="166">
                  <c:v>5.1304525865583497E-2</c:v>
                </c:pt>
                <c:pt idx="167">
                  <c:v>1.5582129732300267E-2</c:v>
                </c:pt>
                <c:pt idx="168">
                  <c:v>0.21839661669524937</c:v>
                </c:pt>
                <c:pt idx="169">
                  <c:v>0.3696425149563462</c:v>
                </c:pt>
                <c:pt idx="170">
                  <c:v>5.8359779743040385E-3</c:v>
                </c:pt>
                <c:pt idx="171">
                  <c:v>0.73505247550658492</c:v>
                </c:pt>
                <c:pt idx="172">
                  <c:v>0.96924164411879654</c:v>
                </c:pt>
                <c:pt idx="173">
                  <c:v>0.41285532201018216</c:v>
                </c:pt>
                <c:pt idx="174">
                  <c:v>0</c:v>
                </c:pt>
                <c:pt idx="175">
                  <c:v>0.58703937169276554</c:v>
                </c:pt>
                <c:pt idx="176">
                  <c:v>2.7724541337304186E-2</c:v>
                </c:pt>
                <c:pt idx="177">
                  <c:v>0.41921106596073349</c:v>
                </c:pt>
                <c:pt idx="178">
                  <c:v>0.27076102076378605</c:v>
                </c:pt>
                <c:pt idx="179">
                  <c:v>8.9733461365880981E-4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0-4DE4-9D56-1968165C5F3A}"/>
            </c:ext>
          </c:extLst>
        </c:ser>
        <c:ser>
          <c:idx val="5"/>
          <c:order val="5"/>
          <c:tx>
            <c:strRef>
              <c:f>output_medianeconomicstable!$U$1:$U$2</c:f>
              <c:strCache>
                <c:ptCount val="1"/>
                <c:pt idx="0">
                  <c:v>Thriller/Suspense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output_medianeconomicstable!$O$3:$O$183</c:f>
              <c:strCache>
                <c:ptCount val="180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  <c:pt idx="144">
                  <c:v>201801</c:v>
                </c:pt>
                <c:pt idx="145">
                  <c:v>201802</c:v>
                </c:pt>
                <c:pt idx="146">
                  <c:v>201803</c:v>
                </c:pt>
                <c:pt idx="147">
                  <c:v>201804</c:v>
                </c:pt>
                <c:pt idx="148">
                  <c:v>201805</c:v>
                </c:pt>
                <c:pt idx="149">
                  <c:v>201806</c:v>
                </c:pt>
                <c:pt idx="150">
                  <c:v>201807</c:v>
                </c:pt>
                <c:pt idx="151">
                  <c:v>201808</c:v>
                </c:pt>
                <c:pt idx="152">
                  <c:v>201809</c:v>
                </c:pt>
                <c:pt idx="153">
                  <c:v>201810</c:v>
                </c:pt>
                <c:pt idx="154">
                  <c:v>201811</c:v>
                </c:pt>
                <c:pt idx="155">
                  <c:v>201812</c:v>
                </c:pt>
                <c:pt idx="156">
                  <c:v>201901</c:v>
                </c:pt>
                <c:pt idx="157">
                  <c:v>201902</c:v>
                </c:pt>
                <c:pt idx="158">
                  <c:v>201903</c:v>
                </c:pt>
                <c:pt idx="159">
                  <c:v>201904</c:v>
                </c:pt>
                <c:pt idx="160">
                  <c:v>201905</c:v>
                </c:pt>
                <c:pt idx="161">
                  <c:v>201906</c:v>
                </c:pt>
                <c:pt idx="162">
                  <c:v>201907</c:v>
                </c:pt>
                <c:pt idx="163">
                  <c:v>201908</c:v>
                </c:pt>
                <c:pt idx="164">
                  <c:v>201909</c:v>
                </c:pt>
                <c:pt idx="165">
                  <c:v>201910</c:v>
                </c:pt>
                <c:pt idx="166">
                  <c:v>201911</c:v>
                </c:pt>
                <c:pt idx="167">
                  <c:v>201912</c:v>
                </c:pt>
                <c:pt idx="168">
                  <c:v>202001</c:v>
                </c:pt>
                <c:pt idx="169">
                  <c:v>202002</c:v>
                </c:pt>
                <c:pt idx="170">
                  <c:v>202003</c:v>
                </c:pt>
                <c:pt idx="171">
                  <c:v>202004</c:v>
                </c:pt>
                <c:pt idx="172">
                  <c:v>202005</c:v>
                </c:pt>
                <c:pt idx="173">
                  <c:v>202006</c:v>
                </c:pt>
                <c:pt idx="174">
                  <c:v>202007</c:v>
                </c:pt>
                <c:pt idx="175">
                  <c:v>202008</c:v>
                </c:pt>
                <c:pt idx="176">
                  <c:v>202009</c:v>
                </c:pt>
                <c:pt idx="177">
                  <c:v>202010</c:v>
                </c:pt>
                <c:pt idx="178">
                  <c:v>202011</c:v>
                </c:pt>
                <c:pt idx="179">
                  <c:v>202012</c:v>
                </c:pt>
              </c:strCache>
            </c:strRef>
          </c:cat>
          <c:val>
            <c:numRef>
              <c:f>output_medianeconomicstable!$U$3:$U$183</c:f>
              <c:numCache>
                <c:formatCode>0.00%</c:formatCode>
                <c:ptCount val="180"/>
                <c:pt idx="0">
                  <c:v>0</c:v>
                </c:pt>
                <c:pt idx="1">
                  <c:v>9.1986082539527281E-2</c:v>
                </c:pt>
                <c:pt idx="2">
                  <c:v>0.15435688324969482</c:v>
                </c:pt>
                <c:pt idx="3">
                  <c:v>0.11505059296450389</c:v>
                </c:pt>
                <c:pt idx="4">
                  <c:v>0.25374198934607506</c:v>
                </c:pt>
                <c:pt idx="5">
                  <c:v>0</c:v>
                </c:pt>
                <c:pt idx="6">
                  <c:v>5.4171798399101884E-2</c:v>
                </c:pt>
                <c:pt idx="7">
                  <c:v>9.1178148073672055E-2</c:v>
                </c:pt>
                <c:pt idx="8">
                  <c:v>0.14557207853245627</c:v>
                </c:pt>
                <c:pt idx="9">
                  <c:v>9.9427668708262973E-2</c:v>
                </c:pt>
                <c:pt idx="10">
                  <c:v>8.3025182870174963E-2</c:v>
                </c:pt>
                <c:pt idx="11">
                  <c:v>3.9811428937789668E-2</c:v>
                </c:pt>
                <c:pt idx="12">
                  <c:v>6.6398963525127683E-2</c:v>
                </c:pt>
                <c:pt idx="13">
                  <c:v>0.1977750503152273</c:v>
                </c:pt>
                <c:pt idx="14">
                  <c:v>0.10519091606999814</c:v>
                </c:pt>
                <c:pt idx="15">
                  <c:v>0.46828121574524512</c:v>
                </c:pt>
                <c:pt idx="16">
                  <c:v>1.0398554332037824E-3</c:v>
                </c:pt>
                <c:pt idx="17">
                  <c:v>5.7922583559668381E-2</c:v>
                </c:pt>
                <c:pt idx="18">
                  <c:v>1.2010539449518529E-2</c:v>
                </c:pt>
                <c:pt idx="19">
                  <c:v>0.28898626069532091</c:v>
                </c:pt>
                <c:pt idx="20">
                  <c:v>4.7920499664121E-2</c:v>
                </c:pt>
                <c:pt idx="21">
                  <c:v>3.1947959862247528E-2</c:v>
                </c:pt>
                <c:pt idx="22">
                  <c:v>1.9492584534861E-2</c:v>
                </c:pt>
                <c:pt idx="23">
                  <c:v>2.2611021306769439E-4</c:v>
                </c:pt>
                <c:pt idx="24">
                  <c:v>8.0374510728068296E-2</c:v>
                </c:pt>
                <c:pt idx="25">
                  <c:v>0.18929615790754381</c:v>
                </c:pt>
                <c:pt idx="26">
                  <c:v>0.16716472438348534</c:v>
                </c:pt>
                <c:pt idx="27">
                  <c:v>0.10704049479136871</c:v>
                </c:pt>
                <c:pt idx="28">
                  <c:v>5.1034350492582412E-2</c:v>
                </c:pt>
                <c:pt idx="29">
                  <c:v>6.0378297942817884E-2</c:v>
                </c:pt>
                <c:pt idx="30">
                  <c:v>7.4887619185417306E-3</c:v>
                </c:pt>
                <c:pt idx="31">
                  <c:v>3.3444474836835707E-2</c:v>
                </c:pt>
                <c:pt idx="32">
                  <c:v>0.44393057123555296</c:v>
                </c:pt>
                <c:pt idx="33">
                  <c:v>0.10614092002753558</c:v>
                </c:pt>
                <c:pt idx="34">
                  <c:v>2.6452916091480716E-5</c:v>
                </c:pt>
                <c:pt idx="35">
                  <c:v>7.7422784952289631E-2</c:v>
                </c:pt>
                <c:pt idx="36">
                  <c:v>0.17842477042223803</c:v>
                </c:pt>
                <c:pt idx="37">
                  <c:v>0.13568435791905359</c:v>
                </c:pt>
                <c:pt idx="38">
                  <c:v>0.10619708446910259</c:v>
                </c:pt>
                <c:pt idx="39">
                  <c:v>0.23314270972066209</c:v>
                </c:pt>
                <c:pt idx="40">
                  <c:v>0.11236913121241796</c:v>
                </c:pt>
                <c:pt idx="41">
                  <c:v>5.4134762622020114E-3</c:v>
                </c:pt>
                <c:pt idx="42">
                  <c:v>1.572298946690298E-4</c:v>
                </c:pt>
                <c:pt idx="43">
                  <c:v>0.15942145357976945</c:v>
                </c:pt>
                <c:pt idx="44">
                  <c:v>9.4248618429509878E-2</c:v>
                </c:pt>
                <c:pt idx="45">
                  <c:v>0.18174160641646758</c:v>
                </c:pt>
                <c:pt idx="46">
                  <c:v>3.7658496631843091E-2</c:v>
                </c:pt>
                <c:pt idx="47">
                  <c:v>1.6782256461571662E-2</c:v>
                </c:pt>
                <c:pt idx="48">
                  <c:v>0.1079159790544713</c:v>
                </c:pt>
                <c:pt idx="49">
                  <c:v>0.28258320004731768</c:v>
                </c:pt>
                <c:pt idx="50">
                  <c:v>3.5181749140906333E-2</c:v>
                </c:pt>
                <c:pt idx="51">
                  <c:v>2.7569306116963562E-2</c:v>
                </c:pt>
                <c:pt idx="52">
                  <c:v>1.8393216395895288E-3</c:v>
                </c:pt>
                <c:pt idx="53">
                  <c:v>2.8497977211669901E-4</c:v>
                </c:pt>
                <c:pt idx="54">
                  <c:v>0.3712618461277869</c:v>
                </c:pt>
                <c:pt idx="55">
                  <c:v>8.7221683281105702E-2</c:v>
                </c:pt>
                <c:pt idx="56">
                  <c:v>0.22242695435945617</c:v>
                </c:pt>
                <c:pt idx="57">
                  <c:v>7.519404951215912E-2</c:v>
                </c:pt>
                <c:pt idx="58">
                  <c:v>4.410486259998745E-2</c:v>
                </c:pt>
                <c:pt idx="59">
                  <c:v>0.20010806061352621</c:v>
                </c:pt>
                <c:pt idx="60">
                  <c:v>8.6200523924097161E-2</c:v>
                </c:pt>
                <c:pt idx="61">
                  <c:v>0.24744588159394454</c:v>
                </c:pt>
                <c:pt idx="62">
                  <c:v>0.36249056986605199</c:v>
                </c:pt>
                <c:pt idx="63">
                  <c:v>9.6747570952742612E-2</c:v>
                </c:pt>
                <c:pt idx="64">
                  <c:v>4.0148788199218725E-5</c:v>
                </c:pt>
                <c:pt idx="65">
                  <c:v>0.11213151768483874</c:v>
                </c:pt>
                <c:pt idx="66">
                  <c:v>7.233378532776663E-4</c:v>
                </c:pt>
                <c:pt idx="67">
                  <c:v>8.8891905502108515E-2</c:v>
                </c:pt>
                <c:pt idx="68">
                  <c:v>0.26736516373476921</c:v>
                </c:pt>
                <c:pt idx="69">
                  <c:v>7.0752592286669372E-2</c:v>
                </c:pt>
                <c:pt idx="70">
                  <c:v>2.9840534964620008E-3</c:v>
                </c:pt>
                <c:pt idx="71">
                  <c:v>0.12528165619564355</c:v>
                </c:pt>
                <c:pt idx="72">
                  <c:v>0.2044507873135496</c:v>
                </c:pt>
                <c:pt idx="73">
                  <c:v>0.26397312088157127</c:v>
                </c:pt>
                <c:pt idx="74">
                  <c:v>0.36573575654511625</c:v>
                </c:pt>
                <c:pt idx="75">
                  <c:v>0.25551749806140756</c:v>
                </c:pt>
                <c:pt idx="76">
                  <c:v>3.8601954334307683E-4</c:v>
                </c:pt>
                <c:pt idx="77">
                  <c:v>9.7796503519994124E-2</c:v>
                </c:pt>
                <c:pt idx="78">
                  <c:v>5.0381797368971096E-2</c:v>
                </c:pt>
                <c:pt idx="79">
                  <c:v>0.19062224567319294</c:v>
                </c:pt>
                <c:pt idx="80">
                  <c:v>8.970111731702804E-2</c:v>
                </c:pt>
                <c:pt idx="81">
                  <c:v>0.43615021414916322</c:v>
                </c:pt>
                <c:pt idx="82">
                  <c:v>9.6827261021160179E-3</c:v>
                </c:pt>
                <c:pt idx="83">
                  <c:v>0.2481030679562162</c:v>
                </c:pt>
                <c:pt idx="84">
                  <c:v>7.3867591320193382E-2</c:v>
                </c:pt>
                <c:pt idx="85">
                  <c:v>0.17296806377379784</c:v>
                </c:pt>
                <c:pt idx="86">
                  <c:v>0.20837999281280956</c:v>
                </c:pt>
                <c:pt idx="87">
                  <c:v>0.23101837550584056</c:v>
                </c:pt>
                <c:pt idx="88">
                  <c:v>8.0979469293675277E-2</c:v>
                </c:pt>
                <c:pt idx="89">
                  <c:v>5.7436692975403172E-2</c:v>
                </c:pt>
                <c:pt idx="90">
                  <c:v>6.8019774206783861E-4</c:v>
                </c:pt>
                <c:pt idx="91">
                  <c:v>2.9075184353254589E-2</c:v>
                </c:pt>
                <c:pt idx="92">
                  <c:v>0.13686486749572871</c:v>
                </c:pt>
                <c:pt idx="93">
                  <c:v>0.48888841248027487</c:v>
                </c:pt>
                <c:pt idx="94">
                  <c:v>7.1175555393349036E-5</c:v>
                </c:pt>
                <c:pt idx="95">
                  <c:v>2.8480101184251067E-5</c:v>
                </c:pt>
                <c:pt idx="96">
                  <c:v>1.2001301242108191E-4</c:v>
                </c:pt>
                <c:pt idx="97">
                  <c:v>4.9672894915833807E-2</c:v>
                </c:pt>
                <c:pt idx="98">
                  <c:v>1.6525033942523392E-3</c:v>
                </c:pt>
                <c:pt idx="99">
                  <c:v>3.6558179060530202E-2</c:v>
                </c:pt>
                <c:pt idx="100">
                  <c:v>6.1036633970288712E-4</c:v>
                </c:pt>
                <c:pt idx="101">
                  <c:v>6.8409326937737555E-3</c:v>
                </c:pt>
                <c:pt idx="102">
                  <c:v>0.10701559000210333</c:v>
                </c:pt>
                <c:pt idx="103">
                  <c:v>9.4096007310134594E-2</c:v>
                </c:pt>
                <c:pt idx="104">
                  <c:v>0.12252363523277753</c:v>
                </c:pt>
                <c:pt idx="105">
                  <c:v>0.22930498935723484</c:v>
                </c:pt>
                <c:pt idx="106">
                  <c:v>0.31219862519359903</c:v>
                </c:pt>
                <c:pt idx="107">
                  <c:v>6.5312130096455292E-6</c:v>
                </c:pt>
                <c:pt idx="108">
                  <c:v>0.10616901961383302</c:v>
                </c:pt>
                <c:pt idx="109">
                  <c:v>2.2892368036793727E-3</c:v>
                </c:pt>
                <c:pt idx="110">
                  <c:v>1.4452179024369002E-2</c:v>
                </c:pt>
                <c:pt idx="111">
                  <c:v>4.1749632295276243E-2</c:v>
                </c:pt>
                <c:pt idx="112">
                  <c:v>2.5088410155489708E-4</c:v>
                </c:pt>
                <c:pt idx="113">
                  <c:v>1.4396404179819078E-4</c:v>
                </c:pt>
                <c:pt idx="114">
                  <c:v>9.4407446252650924E-3</c:v>
                </c:pt>
                <c:pt idx="115">
                  <c:v>0.13171716217742066</c:v>
                </c:pt>
                <c:pt idx="116">
                  <c:v>0.13571646073681248</c:v>
                </c:pt>
                <c:pt idx="117">
                  <c:v>0.42722705745800665</c:v>
                </c:pt>
                <c:pt idx="118">
                  <c:v>0.28620989787333578</c:v>
                </c:pt>
                <c:pt idx="119">
                  <c:v>1.2170292602641029E-5</c:v>
                </c:pt>
                <c:pt idx="120">
                  <c:v>0.20381427643433725</c:v>
                </c:pt>
                <c:pt idx="121">
                  <c:v>2.0566690004703608E-2</c:v>
                </c:pt>
                <c:pt idx="122">
                  <c:v>0.14131376286540426</c:v>
                </c:pt>
                <c:pt idx="123">
                  <c:v>4.3181425406390757E-3</c:v>
                </c:pt>
                <c:pt idx="124">
                  <c:v>4.7132597917088105E-2</c:v>
                </c:pt>
                <c:pt idx="125">
                  <c:v>5.2056159207539476E-2</c:v>
                </c:pt>
                <c:pt idx="126">
                  <c:v>3.5175234883474481E-2</c:v>
                </c:pt>
                <c:pt idx="127">
                  <c:v>3.5868465448893935E-3</c:v>
                </c:pt>
                <c:pt idx="128">
                  <c:v>0.1822213847367995</c:v>
                </c:pt>
                <c:pt idx="129">
                  <c:v>0.39269682609459627</c:v>
                </c:pt>
                <c:pt idx="130">
                  <c:v>1.6852813491530855E-2</c:v>
                </c:pt>
                <c:pt idx="131">
                  <c:v>9.2732185707488105E-2</c:v>
                </c:pt>
                <c:pt idx="132">
                  <c:v>7.4172593930797684E-2</c:v>
                </c:pt>
                <c:pt idx="133">
                  <c:v>9.4489967444634834E-3</c:v>
                </c:pt>
                <c:pt idx="134">
                  <c:v>3.6961961900738388E-2</c:v>
                </c:pt>
                <c:pt idx="135">
                  <c:v>6.6283603135300545E-2</c:v>
                </c:pt>
                <c:pt idx="136">
                  <c:v>1.9873772051307364E-3</c:v>
                </c:pt>
                <c:pt idx="137">
                  <c:v>7.4584751156107798E-2</c:v>
                </c:pt>
                <c:pt idx="138">
                  <c:v>5.1164286849431306E-2</c:v>
                </c:pt>
                <c:pt idx="139">
                  <c:v>0.1396309624620955</c:v>
                </c:pt>
                <c:pt idx="140">
                  <c:v>7.7907746063966457E-2</c:v>
                </c:pt>
                <c:pt idx="141">
                  <c:v>0.24727000741528141</c:v>
                </c:pt>
                <c:pt idx="142">
                  <c:v>2.706867531019067E-4</c:v>
                </c:pt>
                <c:pt idx="143">
                  <c:v>1.669919281390049E-2</c:v>
                </c:pt>
                <c:pt idx="144">
                  <c:v>4.0747455231713763E-5</c:v>
                </c:pt>
                <c:pt idx="145">
                  <c:v>2.8847490269826789E-2</c:v>
                </c:pt>
                <c:pt idx="146">
                  <c:v>0.1358469709571774</c:v>
                </c:pt>
                <c:pt idx="147">
                  <c:v>5.0799220949716214E-2</c:v>
                </c:pt>
                <c:pt idx="148">
                  <c:v>7.9241157071297225E-2</c:v>
                </c:pt>
                <c:pt idx="149">
                  <c:v>1.4587288227231243E-2</c:v>
                </c:pt>
                <c:pt idx="150">
                  <c:v>8.9131133879591533E-5</c:v>
                </c:pt>
                <c:pt idx="151">
                  <c:v>7.6805777166651948E-2</c:v>
                </c:pt>
                <c:pt idx="152">
                  <c:v>8.1840196001550722E-2</c:v>
                </c:pt>
                <c:pt idx="153">
                  <c:v>3.5748400690894439E-2</c:v>
                </c:pt>
                <c:pt idx="154">
                  <c:v>4.3062743526574965E-2</c:v>
                </c:pt>
                <c:pt idx="155">
                  <c:v>1.9564122102994049E-3</c:v>
                </c:pt>
                <c:pt idx="156">
                  <c:v>0.27929619939660749</c:v>
                </c:pt>
                <c:pt idx="157">
                  <c:v>0.11966212839788419</c:v>
                </c:pt>
                <c:pt idx="158">
                  <c:v>0.21186512732379867</c:v>
                </c:pt>
                <c:pt idx="159">
                  <c:v>8.9031825284400078E-3</c:v>
                </c:pt>
                <c:pt idx="160">
                  <c:v>3.0390065138268422E-2</c:v>
                </c:pt>
                <c:pt idx="161">
                  <c:v>0</c:v>
                </c:pt>
                <c:pt idx="162">
                  <c:v>0.11341871380004123</c:v>
                </c:pt>
                <c:pt idx="163">
                  <c:v>0.13620119387468543</c:v>
                </c:pt>
                <c:pt idx="164">
                  <c:v>6.2113521311788274E-2</c:v>
                </c:pt>
                <c:pt idx="165">
                  <c:v>0.42772622737921523</c:v>
                </c:pt>
                <c:pt idx="166">
                  <c:v>3.7114733331137191E-2</c:v>
                </c:pt>
                <c:pt idx="167">
                  <c:v>0.15662967372309103</c:v>
                </c:pt>
                <c:pt idx="168">
                  <c:v>4.7600750454013394E-2</c:v>
                </c:pt>
                <c:pt idx="169">
                  <c:v>8.2405723096132949E-4</c:v>
                </c:pt>
                <c:pt idx="170">
                  <c:v>5.8221506967948457E-2</c:v>
                </c:pt>
                <c:pt idx="171">
                  <c:v>0</c:v>
                </c:pt>
                <c:pt idx="172">
                  <c:v>8.3425340033271896E-3</c:v>
                </c:pt>
                <c:pt idx="173">
                  <c:v>0.38544371212995859</c:v>
                </c:pt>
                <c:pt idx="174">
                  <c:v>0.64803026060552504</c:v>
                </c:pt>
                <c:pt idx="175">
                  <c:v>0.24500467008242799</c:v>
                </c:pt>
                <c:pt idx="176">
                  <c:v>6.9927265718742415E-2</c:v>
                </c:pt>
                <c:pt idx="177">
                  <c:v>0.23658656032286865</c:v>
                </c:pt>
                <c:pt idx="178">
                  <c:v>0.16602488374885863</c:v>
                </c:pt>
                <c:pt idx="179">
                  <c:v>6.5094134387066654E-2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0-4DE4-9D56-1968165C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607136"/>
        <c:axId val="1781622112"/>
      </c:lineChart>
      <c:catAx>
        <c:axId val="17816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22112"/>
        <c:crosses val="autoZero"/>
        <c:auto val="1"/>
        <c:lblAlgn val="ctr"/>
        <c:lblOffset val="100"/>
        <c:noMultiLvlLbl val="0"/>
      </c:catAx>
      <c:valAx>
        <c:axId val="17816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282574</xdr:colOff>
      <xdr:row>3</xdr:row>
      <xdr:rowOff>25400</xdr:rowOff>
    </xdr:from>
    <xdr:to>
      <xdr:col>49</xdr:col>
      <xdr:colOff>450850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622A5-F36B-4F65-82A4-09C2AA098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17</xdr:row>
      <xdr:rowOff>95250</xdr:rowOff>
    </xdr:from>
    <xdr:to>
      <xdr:col>24</xdr:col>
      <xdr:colOff>304800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B688B-9403-4101-BAB8-E4AD9C84C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llip Schechter" refreshedDate="44263.943439236115" createdVersion="6" refreshedVersion="6" minRefreshableVersion="3" recordCount="1037">
  <cacheSource type="worksheet">
    <worksheetSource ref="A1:H1038" sheet="output_medianeconomicstable"/>
  </cacheSource>
  <cacheFields count="8">
    <cacheField name="edate" numFmtId="0">
      <sharedItems containsSemiMixedTypes="0" containsString="0" containsNumber="1" containsInteger="1" minValue="200601" maxValue="202012" count="180">
        <n v="200601"/>
        <n v="200602"/>
        <n v="200603"/>
        <n v="200604"/>
        <n v="200605"/>
        <n v="200606"/>
        <n v="200607"/>
        <n v="200609"/>
        <n v="200610"/>
        <n v="200611"/>
        <n v="200612"/>
        <n v="200608"/>
        <n v="200701"/>
        <n v="200702"/>
        <n v="200703"/>
        <n v="200704"/>
        <n v="200706"/>
        <n v="200707"/>
        <n v="200708"/>
        <n v="200709"/>
        <n v="200711"/>
        <n v="200712"/>
        <n v="200705"/>
        <n v="200710"/>
        <n v="200801"/>
        <n v="200802"/>
        <n v="200803"/>
        <n v="200804"/>
        <n v="200805"/>
        <n v="200806"/>
        <n v="200807"/>
        <n v="200808"/>
        <n v="200809"/>
        <n v="200810"/>
        <n v="200811"/>
        <n v="200812"/>
        <n v="200901"/>
        <n v="200902"/>
        <n v="200903"/>
        <n v="200904"/>
        <n v="200905"/>
        <n v="200906"/>
        <n v="200907"/>
        <n v="200908"/>
        <n v="200909"/>
        <n v="200910"/>
        <n v="200911"/>
        <n v="200912"/>
        <n v="201001"/>
        <n v="201002"/>
        <n v="201003"/>
        <n v="201004"/>
        <n v="201005"/>
        <n v="201006"/>
        <n v="201007"/>
        <n v="201008"/>
        <n v="201009"/>
        <n v="201010"/>
        <n v="201011"/>
        <n v="201012"/>
        <n v="201101"/>
        <n v="201102"/>
        <n v="201103"/>
        <n v="201104"/>
        <n v="201105"/>
        <n v="201106"/>
        <n v="201107"/>
        <n v="201108"/>
        <n v="201109"/>
        <n v="201110"/>
        <n v="201111"/>
        <n v="201112"/>
        <n v="201201"/>
        <n v="201202"/>
        <n v="201203"/>
        <n v="201204"/>
        <n v="201205"/>
        <n v="201206"/>
        <n v="201207"/>
        <n v="201208"/>
        <n v="201209"/>
        <n v="201210"/>
        <n v="201211"/>
        <n v="201212"/>
        <n v="201301"/>
        <n v="201302"/>
        <n v="201303"/>
        <n v="201304"/>
        <n v="201305"/>
        <n v="201306"/>
        <n v="201307"/>
        <n v="201308"/>
        <n v="201309"/>
        <n v="201310"/>
        <n v="201311"/>
        <n v="201312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412"/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2001"/>
        <n v="202002"/>
        <n v="202003"/>
        <n v="202006"/>
        <n v="202007"/>
        <n v="202008"/>
        <n v="202009"/>
        <n v="202011"/>
        <n v="202012"/>
        <n v="202010"/>
        <n v="202004"/>
        <n v="202005"/>
      </sharedItems>
    </cacheField>
    <cacheField name="inflation" numFmtId="0">
      <sharedItems containsSemiMixedTypes="0" containsString="0" containsNumber="1" containsInteger="1" minValue="0" maxValue="0"/>
    </cacheField>
    <cacheField name="spyield" numFmtId="0">
      <sharedItems containsSemiMixedTypes="0" containsString="0" containsNumber="1" containsInteger="1" minValue="-2" maxValue="2"/>
    </cacheField>
    <cacheField name="unemployment" numFmtId="0">
      <sharedItems containsSemiMixedTypes="0" containsString="0" containsNumber="1" containsInteger="1" minValue="4" maxValue="15"/>
    </cacheField>
    <cacheField name="umcsent4" numFmtId="0">
      <sharedItems containsSemiMixedTypes="0" containsString="0" containsNumber="1" containsInteger="1" minValue="55" maxValue="101"/>
    </cacheField>
    <cacheField name="homeindex" numFmtId="0">
      <sharedItems containsSemiMixedTypes="0" containsString="0" containsNumber="1" containsInteger="1" minValue="0" maxValue="0"/>
    </cacheField>
    <cacheField name="genre" numFmtId="0">
      <sharedItems count="6">
        <s v="Action"/>
        <s v="Adventure"/>
        <s v="Comedy"/>
        <s v="Drama"/>
        <s v="Horror"/>
        <s v="Thriller/Suspense"/>
      </sharedItems>
    </cacheField>
    <cacheField name="gross" numFmtId="0">
      <sharedItems containsSemiMixedTypes="0" containsString="0" containsNumber="1" containsInteger="1" minValue="1577" maxValue="12332778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hillip Schechter" refreshedDate="44263.95151875" createdVersion="6" refreshedVersion="6" minRefreshableVersion="3" recordCount="1037">
  <cacheSource type="worksheet">
    <worksheetSource ref="A1:H1038" sheet="output_medianeconomicstable"/>
  </cacheSource>
  <cacheFields count="8">
    <cacheField name="edate" numFmtId="0">
      <sharedItems containsSemiMixedTypes="0" containsString="0" containsNumber="1" containsInteger="1" minValue="200601" maxValue="202012" count="180">
        <n v="200601"/>
        <n v="200602"/>
        <n v="200603"/>
        <n v="200604"/>
        <n v="200605"/>
        <n v="200606"/>
        <n v="200607"/>
        <n v="200609"/>
        <n v="200610"/>
        <n v="200611"/>
        <n v="200612"/>
        <n v="200608"/>
        <n v="200701"/>
        <n v="200702"/>
        <n v="200703"/>
        <n v="200704"/>
        <n v="200706"/>
        <n v="200707"/>
        <n v="200708"/>
        <n v="200709"/>
        <n v="200711"/>
        <n v="200712"/>
        <n v="200705"/>
        <n v="200710"/>
        <n v="200801"/>
        <n v="200802"/>
        <n v="200803"/>
        <n v="200804"/>
        <n v="200805"/>
        <n v="200806"/>
        <n v="200807"/>
        <n v="200808"/>
        <n v="200809"/>
        <n v="200810"/>
        <n v="200811"/>
        <n v="200812"/>
        <n v="200901"/>
        <n v="200902"/>
        <n v="200903"/>
        <n v="200904"/>
        <n v="200905"/>
        <n v="200906"/>
        <n v="200907"/>
        <n v="200908"/>
        <n v="200909"/>
        <n v="200910"/>
        <n v="200911"/>
        <n v="200912"/>
        <n v="201001"/>
        <n v="201002"/>
        <n v="201003"/>
        <n v="201004"/>
        <n v="201005"/>
        <n v="201006"/>
        <n v="201007"/>
        <n v="201008"/>
        <n v="201009"/>
        <n v="201010"/>
        <n v="201011"/>
        <n v="201012"/>
        <n v="201101"/>
        <n v="201102"/>
        <n v="201103"/>
        <n v="201104"/>
        <n v="201105"/>
        <n v="201106"/>
        <n v="201107"/>
        <n v="201108"/>
        <n v="201109"/>
        <n v="201110"/>
        <n v="201111"/>
        <n v="201112"/>
        <n v="201201"/>
        <n v="201202"/>
        <n v="201203"/>
        <n v="201204"/>
        <n v="201205"/>
        <n v="201206"/>
        <n v="201207"/>
        <n v="201208"/>
        <n v="201209"/>
        <n v="201210"/>
        <n v="201211"/>
        <n v="201212"/>
        <n v="201301"/>
        <n v="201302"/>
        <n v="201303"/>
        <n v="201304"/>
        <n v="201305"/>
        <n v="201306"/>
        <n v="201307"/>
        <n v="201308"/>
        <n v="201309"/>
        <n v="201310"/>
        <n v="201311"/>
        <n v="201312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412"/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2001"/>
        <n v="202002"/>
        <n v="202003"/>
        <n v="202006"/>
        <n v="202007"/>
        <n v="202008"/>
        <n v="202009"/>
        <n v="202011"/>
        <n v="202012"/>
        <n v="202010"/>
        <n v="202004"/>
        <n v="202005"/>
      </sharedItems>
    </cacheField>
    <cacheField name="inflation" numFmtId="0">
      <sharedItems containsSemiMixedTypes="0" containsString="0" containsNumber="1" containsInteger="1" minValue="0" maxValue="0"/>
    </cacheField>
    <cacheField name="spyield" numFmtId="0">
      <sharedItems containsSemiMixedTypes="0" containsString="0" containsNumber="1" containsInteger="1" minValue="-2" maxValue="2"/>
    </cacheField>
    <cacheField name="unemployment" numFmtId="0">
      <sharedItems containsSemiMixedTypes="0" containsString="0" containsNumber="1" containsInteger="1" minValue="4" maxValue="15"/>
    </cacheField>
    <cacheField name="umcsent4" numFmtId="0">
      <sharedItems containsSemiMixedTypes="0" containsString="0" containsNumber="1" containsInteger="1" minValue="55" maxValue="101"/>
    </cacheField>
    <cacheField name="homeindex" numFmtId="0">
      <sharedItems containsSemiMixedTypes="0" containsString="0" containsNumber="1" containsInteger="1" minValue="0" maxValue="0"/>
    </cacheField>
    <cacheField name="genre" numFmtId="0">
      <sharedItems count="6">
        <s v="Action"/>
        <s v="Adventure"/>
        <s v="Comedy"/>
        <s v="Drama"/>
        <s v="Horror"/>
        <s v="Thriller/Suspense"/>
      </sharedItems>
    </cacheField>
    <cacheField name="gross" numFmtId="0">
      <sharedItems containsSemiMixedTypes="0" containsString="0" containsNumber="1" containsInteger="1" minValue="1577" maxValue="12332778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7">
  <r>
    <x v="0"/>
    <n v="0"/>
    <n v="0"/>
    <n v="5"/>
    <n v="87"/>
    <n v="0"/>
    <x v="0"/>
    <n v="64724295"/>
  </r>
  <r>
    <x v="1"/>
    <n v="0"/>
    <n v="0"/>
    <n v="5"/>
    <n v="89"/>
    <n v="0"/>
    <x v="0"/>
    <n v="8357325"/>
  </r>
  <r>
    <x v="2"/>
    <n v="0"/>
    <n v="0"/>
    <n v="5"/>
    <n v="87"/>
    <n v="0"/>
    <x v="0"/>
    <n v="125928240"/>
  </r>
  <r>
    <x v="3"/>
    <n v="0"/>
    <n v="0"/>
    <n v="5"/>
    <n v="79"/>
    <n v="0"/>
    <x v="0"/>
    <n v="2220"/>
  </r>
  <r>
    <x v="4"/>
    <n v="0"/>
    <n v="0"/>
    <n v="5"/>
    <n v="85"/>
    <n v="0"/>
    <x v="0"/>
    <n v="368533435"/>
  </r>
  <r>
    <x v="5"/>
    <n v="0"/>
    <n v="0"/>
    <n v="5"/>
    <n v="85"/>
    <n v="0"/>
    <x v="0"/>
    <n v="65454326"/>
  </r>
  <r>
    <x v="6"/>
    <n v="0"/>
    <n v="0"/>
    <n v="5"/>
    <n v="82"/>
    <n v="0"/>
    <x v="0"/>
    <n v="63520641"/>
  </r>
  <r>
    <x v="7"/>
    <n v="0"/>
    <n v="0"/>
    <n v="4"/>
    <n v="94"/>
    <n v="0"/>
    <x v="0"/>
    <n v="94964871"/>
  </r>
  <r>
    <x v="8"/>
    <n v="0"/>
    <n v="0"/>
    <n v="4"/>
    <n v="92"/>
    <n v="0"/>
    <x v="0"/>
    <n v="21727955"/>
  </r>
  <r>
    <x v="9"/>
    <n v="0"/>
    <n v="0"/>
    <n v="4"/>
    <n v="92"/>
    <n v="0"/>
    <x v="0"/>
    <n v="170008586"/>
  </r>
  <r>
    <x v="10"/>
    <n v="0"/>
    <n v="0"/>
    <n v="4"/>
    <n v="97"/>
    <n v="0"/>
    <x v="0"/>
    <n v="114811324"/>
  </r>
  <r>
    <x v="0"/>
    <n v="0"/>
    <n v="0"/>
    <n v="5"/>
    <n v="87"/>
    <n v="0"/>
    <x v="1"/>
    <n v="98665890"/>
  </r>
  <r>
    <x v="1"/>
    <n v="0"/>
    <n v="0"/>
    <n v="5"/>
    <n v="89"/>
    <n v="0"/>
    <x v="1"/>
    <n v="230058104"/>
  </r>
  <r>
    <x v="2"/>
    <n v="0"/>
    <n v="0"/>
    <n v="5"/>
    <n v="87"/>
    <n v="0"/>
    <x v="1"/>
    <n v="195330621"/>
  </r>
  <r>
    <x v="3"/>
    <n v="0"/>
    <n v="0"/>
    <n v="5"/>
    <n v="79"/>
    <n v="0"/>
    <x v="1"/>
    <n v="110323204"/>
  </r>
  <r>
    <x v="4"/>
    <n v="0"/>
    <n v="0"/>
    <n v="5"/>
    <n v="85"/>
    <n v="0"/>
    <x v="1"/>
    <n v="223811794"/>
  </r>
  <r>
    <x v="5"/>
    <n v="0"/>
    <n v="0"/>
    <n v="5"/>
    <n v="85"/>
    <n v="0"/>
    <x v="1"/>
    <n v="472629729"/>
  </r>
  <r>
    <x v="6"/>
    <n v="0"/>
    <n v="0"/>
    <n v="5"/>
    <n v="82"/>
    <n v="0"/>
    <x v="1"/>
    <n v="525119357"/>
  </r>
  <r>
    <x v="11"/>
    <n v="0"/>
    <n v="0"/>
    <n v="5"/>
    <n v="85"/>
    <n v="0"/>
    <x v="1"/>
    <n v="84768328"/>
  </r>
  <r>
    <x v="7"/>
    <n v="0"/>
    <n v="0"/>
    <n v="4"/>
    <n v="94"/>
    <n v="0"/>
    <x v="1"/>
    <n v="100385675"/>
  </r>
  <r>
    <x v="8"/>
    <n v="0"/>
    <n v="0"/>
    <n v="4"/>
    <n v="92"/>
    <n v="0"/>
    <x v="1"/>
    <n v="463002"/>
  </r>
  <r>
    <x v="9"/>
    <n v="0"/>
    <n v="0"/>
    <n v="4"/>
    <n v="92"/>
    <n v="0"/>
    <x v="1"/>
    <n v="347166111"/>
  </r>
  <r>
    <x v="10"/>
    <n v="0"/>
    <n v="0"/>
    <n v="4"/>
    <n v="97"/>
    <n v="0"/>
    <x v="1"/>
    <n v="342548655"/>
  </r>
  <r>
    <x v="0"/>
    <n v="0"/>
    <n v="0"/>
    <n v="5"/>
    <n v="87"/>
    <n v="0"/>
    <x v="2"/>
    <n v="116814275"/>
  </r>
  <r>
    <x v="1"/>
    <n v="0"/>
    <n v="0"/>
    <n v="5"/>
    <n v="89"/>
    <n v="0"/>
    <x v="2"/>
    <n v="111890362"/>
  </r>
  <r>
    <x v="2"/>
    <n v="0"/>
    <n v="0"/>
    <n v="5"/>
    <n v="87"/>
    <n v="0"/>
    <x v="2"/>
    <n v="117673409"/>
  </r>
  <r>
    <x v="3"/>
    <n v="0"/>
    <n v="0"/>
    <n v="5"/>
    <n v="79"/>
    <n v="0"/>
    <x v="2"/>
    <n v="193954300"/>
  </r>
  <r>
    <x v="4"/>
    <n v="0"/>
    <n v="0"/>
    <n v="5"/>
    <n v="85"/>
    <n v="0"/>
    <x v="2"/>
    <n v="7890525"/>
  </r>
  <r>
    <x v="5"/>
    <n v="0"/>
    <n v="0"/>
    <n v="5"/>
    <n v="85"/>
    <n v="0"/>
    <x v="2"/>
    <n v="365628067"/>
  </r>
  <r>
    <x v="6"/>
    <n v="0"/>
    <n v="0"/>
    <n v="5"/>
    <n v="82"/>
    <n v="0"/>
    <x v="2"/>
    <n v="244317390"/>
  </r>
  <r>
    <x v="11"/>
    <n v="0"/>
    <n v="0"/>
    <n v="5"/>
    <n v="85"/>
    <n v="0"/>
    <x v="2"/>
    <n v="230249880"/>
  </r>
  <r>
    <x v="7"/>
    <n v="0"/>
    <n v="0"/>
    <n v="4"/>
    <n v="94"/>
    <n v="0"/>
    <x v="2"/>
    <n v="27378041"/>
  </r>
  <r>
    <x v="8"/>
    <n v="0"/>
    <n v="0"/>
    <n v="4"/>
    <n v="92"/>
    <n v="0"/>
    <x v="2"/>
    <n v="78573252"/>
  </r>
  <r>
    <x v="9"/>
    <n v="0"/>
    <n v="0"/>
    <n v="4"/>
    <n v="92"/>
    <n v="0"/>
    <x v="2"/>
    <n v="238242495"/>
  </r>
  <r>
    <x v="10"/>
    <n v="0"/>
    <n v="0"/>
    <n v="4"/>
    <n v="97"/>
    <n v="0"/>
    <x v="2"/>
    <n v="5459147"/>
  </r>
  <r>
    <x v="0"/>
    <n v="0"/>
    <n v="0"/>
    <n v="5"/>
    <n v="87"/>
    <n v="0"/>
    <x v="3"/>
    <n v="97941756"/>
  </r>
  <r>
    <x v="1"/>
    <n v="0"/>
    <n v="0"/>
    <n v="5"/>
    <n v="89"/>
    <n v="0"/>
    <x v="3"/>
    <n v="28762484"/>
  </r>
  <r>
    <x v="2"/>
    <n v="0"/>
    <n v="0"/>
    <n v="5"/>
    <n v="87"/>
    <n v="0"/>
    <x v="3"/>
    <n v="6805199"/>
  </r>
  <r>
    <x v="3"/>
    <n v="0"/>
    <n v="0"/>
    <n v="5"/>
    <n v="79"/>
    <n v="0"/>
    <x v="3"/>
    <n v="99807348"/>
  </r>
  <r>
    <x v="4"/>
    <n v="0"/>
    <n v="0"/>
    <n v="5"/>
    <n v="85"/>
    <n v="0"/>
    <x v="3"/>
    <n v="9183454"/>
  </r>
  <r>
    <x v="5"/>
    <n v="0"/>
    <n v="0"/>
    <n v="5"/>
    <n v="85"/>
    <n v="0"/>
    <x v="3"/>
    <n v="77395457"/>
  </r>
  <r>
    <x v="6"/>
    <n v="0"/>
    <n v="0"/>
    <n v="5"/>
    <n v="82"/>
    <n v="0"/>
    <x v="3"/>
    <n v="3509267"/>
  </r>
  <r>
    <x v="11"/>
    <n v="0"/>
    <n v="0"/>
    <n v="5"/>
    <n v="85"/>
    <n v="0"/>
    <x v="3"/>
    <n v="264278360"/>
  </r>
  <r>
    <x v="7"/>
    <n v="0"/>
    <n v="0"/>
    <n v="4"/>
    <n v="94"/>
    <n v="0"/>
    <x v="3"/>
    <n v="190700008"/>
  </r>
  <r>
    <x v="8"/>
    <n v="0"/>
    <n v="0"/>
    <n v="4"/>
    <n v="92"/>
    <n v="0"/>
    <x v="3"/>
    <n v="260127952"/>
  </r>
  <r>
    <x v="9"/>
    <n v="0"/>
    <n v="0"/>
    <n v="4"/>
    <n v="92"/>
    <n v="0"/>
    <x v="3"/>
    <n v="36027726"/>
  </r>
  <r>
    <x v="10"/>
    <n v="0"/>
    <n v="0"/>
    <n v="4"/>
    <n v="97"/>
    <n v="0"/>
    <x v="3"/>
    <n v="510755489"/>
  </r>
  <r>
    <x v="0"/>
    <n v="0"/>
    <n v="0"/>
    <n v="5"/>
    <n v="87"/>
    <n v="0"/>
    <x v="4"/>
    <n v="47326473"/>
  </r>
  <r>
    <x v="1"/>
    <n v="0"/>
    <n v="0"/>
    <n v="5"/>
    <n v="89"/>
    <n v="0"/>
    <x v="4"/>
    <n v="102165136"/>
  </r>
  <r>
    <x v="2"/>
    <n v="0"/>
    <n v="0"/>
    <n v="5"/>
    <n v="87"/>
    <n v="0"/>
    <x v="4"/>
    <n v="72667793"/>
  </r>
  <r>
    <x v="3"/>
    <n v="0"/>
    <n v="0"/>
    <n v="5"/>
    <n v="79"/>
    <n v="0"/>
    <x v="4"/>
    <n v="48009082"/>
  </r>
  <r>
    <x v="4"/>
    <n v="0"/>
    <n v="0"/>
    <n v="5"/>
    <n v="85"/>
    <n v="0"/>
    <x v="4"/>
    <n v="31337254"/>
  </r>
  <r>
    <x v="5"/>
    <n v="0"/>
    <n v="0"/>
    <n v="5"/>
    <n v="85"/>
    <n v="0"/>
    <x v="4"/>
    <n v="54607383"/>
  </r>
  <r>
    <x v="11"/>
    <n v="0"/>
    <n v="0"/>
    <n v="5"/>
    <n v="85"/>
    <n v="0"/>
    <x v="4"/>
    <n v="20320725"/>
  </r>
  <r>
    <x v="7"/>
    <n v="0"/>
    <n v="0"/>
    <n v="4"/>
    <n v="94"/>
    <n v="0"/>
    <x v="4"/>
    <n v="80347"/>
  </r>
  <r>
    <x v="8"/>
    <n v="0"/>
    <n v="0"/>
    <n v="4"/>
    <n v="92"/>
    <n v="0"/>
    <x v="4"/>
    <n v="158918312"/>
  </r>
  <r>
    <x v="9"/>
    <n v="0"/>
    <n v="0"/>
    <n v="4"/>
    <n v="92"/>
    <n v="0"/>
    <x v="4"/>
    <n v="2310680"/>
  </r>
  <r>
    <x v="10"/>
    <n v="0"/>
    <n v="0"/>
    <n v="4"/>
    <n v="97"/>
    <n v="0"/>
    <x v="4"/>
    <n v="53870353"/>
  </r>
  <r>
    <x v="1"/>
    <n v="0"/>
    <n v="0"/>
    <n v="5"/>
    <n v="89"/>
    <n v="0"/>
    <x v="5"/>
    <n v="48751209"/>
  </r>
  <r>
    <x v="2"/>
    <n v="0"/>
    <n v="0"/>
    <n v="5"/>
    <n v="87"/>
    <n v="0"/>
    <x v="5"/>
    <n v="94625521"/>
  </r>
  <r>
    <x v="3"/>
    <n v="0"/>
    <n v="0"/>
    <n v="5"/>
    <n v="79"/>
    <n v="0"/>
    <x v="5"/>
    <n v="58776163"/>
  </r>
  <r>
    <x v="4"/>
    <n v="0"/>
    <n v="0"/>
    <n v="5"/>
    <n v="85"/>
    <n v="0"/>
    <x v="5"/>
    <n v="217869446"/>
  </r>
  <r>
    <x v="6"/>
    <n v="0"/>
    <n v="0"/>
    <n v="5"/>
    <n v="82"/>
    <n v="0"/>
    <x v="5"/>
    <n v="47908175"/>
  </r>
  <r>
    <x v="11"/>
    <n v="0"/>
    <n v="0"/>
    <n v="5"/>
    <n v="85"/>
    <n v="0"/>
    <x v="5"/>
    <n v="60156998"/>
  </r>
  <r>
    <x v="7"/>
    <n v="0"/>
    <n v="0"/>
    <n v="4"/>
    <n v="94"/>
    <n v="0"/>
    <x v="5"/>
    <n v="70451064"/>
  </r>
  <r>
    <x v="8"/>
    <n v="0"/>
    <n v="0"/>
    <n v="4"/>
    <n v="92"/>
    <n v="0"/>
    <x v="5"/>
    <n v="57389664"/>
  </r>
  <r>
    <x v="9"/>
    <n v="0"/>
    <n v="0"/>
    <n v="4"/>
    <n v="92"/>
    <n v="0"/>
    <x v="5"/>
    <n v="71868608"/>
  </r>
  <r>
    <x v="10"/>
    <n v="0"/>
    <n v="0"/>
    <n v="4"/>
    <n v="97"/>
    <n v="0"/>
    <x v="5"/>
    <n v="42600020"/>
  </r>
  <r>
    <x v="12"/>
    <n v="0"/>
    <n v="0"/>
    <n v="5"/>
    <n v="91"/>
    <n v="0"/>
    <x v="0"/>
    <n v="75234"/>
  </r>
  <r>
    <x v="13"/>
    <n v="0"/>
    <n v="0"/>
    <n v="4"/>
    <n v="88"/>
    <n v="0"/>
    <x v="0"/>
    <n v="117092808"/>
  </r>
  <r>
    <x v="14"/>
    <n v="0"/>
    <n v="0"/>
    <n v="4"/>
    <n v="87"/>
    <n v="0"/>
    <x v="0"/>
    <n v="266965960"/>
  </r>
  <r>
    <x v="15"/>
    <n v="0"/>
    <n v="1"/>
    <n v="4"/>
    <n v="88"/>
    <n v="0"/>
    <x v="0"/>
    <n v="48216189"/>
  </r>
  <r>
    <x v="16"/>
    <n v="0"/>
    <n v="0"/>
    <n v="5"/>
    <n v="90"/>
    <n v="0"/>
    <x v="0"/>
    <n v="271159428"/>
  </r>
  <r>
    <x v="17"/>
    <n v="0"/>
    <n v="0"/>
    <n v="5"/>
    <n v="83"/>
    <n v="0"/>
    <x v="0"/>
    <n v="324747845"/>
  </r>
  <r>
    <x v="18"/>
    <n v="0"/>
    <n v="0"/>
    <n v="5"/>
    <n v="83"/>
    <n v="0"/>
    <x v="0"/>
    <n v="182141906"/>
  </r>
  <r>
    <x v="19"/>
    <n v="0"/>
    <n v="0"/>
    <n v="5"/>
    <n v="81"/>
    <n v="0"/>
    <x v="0"/>
    <n v="72118466"/>
  </r>
  <r>
    <x v="20"/>
    <n v="0"/>
    <n v="-1"/>
    <n v="5"/>
    <n v="76"/>
    <n v="0"/>
    <x v="0"/>
    <n v="113968315"/>
  </r>
  <r>
    <x v="21"/>
    <n v="0"/>
    <n v="0"/>
    <n v="5"/>
    <n v="78"/>
    <n v="0"/>
    <x v="0"/>
    <n v="41797066"/>
  </r>
  <r>
    <x v="12"/>
    <n v="0"/>
    <n v="0"/>
    <n v="5"/>
    <n v="91"/>
    <n v="0"/>
    <x v="1"/>
    <n v="30981795"/>
  </r>
  <r>
    <x v="14"/>
    <n v="0"/>
    <n v="0"/>
    <n v="4"/>
    <n v="87"/>
    <n v="0"/>
    <x v="1"/>
    <n v="119293218"/>
  </r>
  <r>
    <x v="22"/>
    <n v="0"/>
    <n v="0"/>
    <n v="4"/>
    <n v="85"/>
    <n v="0"/>
    <x v="1"/>
    <n v="968670672"/>
  </r>
  <r>
    <x v="16"/>
    <n v="0"/>
    <n v="0"/>
    <n v="5"/>
    <n v="90"/>
    <n v="0"/>
    <x v="1"/>
    <n v="382457813"/>
  </r>
  <r>
    <x v="17"/>
    <n v="0"/>
    <n v="0"/>
    <n v="5"/>
    <n v="83"/>
    <n v="0"/>
    <x v="1"/>
    <n v="475272274"/>
  </r>
  <r>
    <x v="18"/>
    <n v="0"/>
    <n v="0"/>
    <n v="5"/>
    <n v="83"/>
    <n v="0"/>
    <x v="1"/>
    <n v="115697710"/>
  </r>
  <r>
    <x v="19"/>
    <n v="0"/>
    <n v="0"/>
    <n v="5"/>
    <n v="81"/>
    <n v="0"/>
    <x v="1"/>
    <n v="11902715"/>
  </r>
  <r>
    <x v="23"/>
    <n v="0"/>
    <n v="0"/>
    <n v="5"/>
    <n v="76"/>
    <n v="0"/>
    <x v="1"/>
    <n v="10037651"/>
  </r>
  <r>
    <x v="20"/>
    <n v="0"/>
    <n v="-1"/>
    <n v="5"/>
    <n v="76"/>
    <n v="0"/>
    <x v="1"/>
    <n v="208990422"/>
  </r>
  <r>
    <x v="21"/>
    <n v="0"/>
    <n v="0"/>
    <n v="5"/>
    <n v="78"/>
    <n v="0"/>
    <x v="1"/>
    <n v="548028091"/>
  </r>
  <r>
    <x v="12"/>
    <n v="0"/>
    <n v="0"/>
    <n v="5"/>
    <n v="91"/>
    <n v="0"/>
    <x v="2"/>
    <n v="83539966"/>
  </r>
  <r>
    <x v="13"/>
    <n v="0"/>
    <n v="0"/>
    <n v="4"/>
    <n v="88"/>
    <n v="0"/>
    <x v="2"/>
    <n v="118064735"/>
  </r>
  <r>
    <x v="14"/>
    <n v="0"/>
    <n v="0"/>
    <n v="4"/>
    <n v="87"/>
    <n v="0"/>
    <x v="2"/>
    <n v="287240690"/>
  </r>
  <r>
    <x v="15"/>
    <n v="0"/>
    <n v="1"/>
    <n v="4"/>
    <n v="88"/>
    <n v="0"/>
    <x v="2"/>
    <n v="106358269"/>
  </r>
  <r>
    <x v="22"/>
    <n v="0"/>
    <n v="0"/>
    <n v="4"/>
    <n v="85"/>
    <n v="0"/>
    <x v="2"/>
    <n v="9054359"/>
  </r>
  <r>
    <x v="16"/>
    <n v="0"/>
    <n v="0"/>
    <n v="5"/>
    <n v="90"/>
    <n v="0"/>
    <x v="2"/>
    <n v="101307967"/>
  </r>
  <r>
    <x v="17"/>
    <n v="0"/>
    <n v="0"/>
    <n v="5"/>
    <n v="83"/>
    <n v="0"/>
    <x v="2"/>
    <n v="128538786"/>
  </r>
  <r>
    <x v="18"/>
    <n v="0"/>
    <n v="0"/>
    <n v="5"/>
    <n v="83"/>
    <n v="0"/>
    <x v="2"/>
    <n v="233518685"/>
  </r>
  <r>
    <x v="19"/>
    <n v="0"/>
    <n v="0"/>
    <n v="5"/>
    <n v="81"/>
    <n v="0"/>
    <x v="2"/>
    <n v="130771316"/>
  </r>
  <r>
    <x v="23"/>
    <n v="0"/>
    <n v="0"/>
    <n v="5"/>
    <n v="76"/>
    <n v="0"/>
    <x v="2"/>
    <n v="76122178"/>
  </r>
  <r>
    <x v="20"/>
    <n v="0"/>
    <n v="-1"/>
    <n v="5"/>
    <n v="76"/>
    <n v="0"/>
    <x v="2"/>
    <n v="104218743"/>
  </r>
  <r>
    <x v="21"/>
    <n v="0"/>
    <n v="0"/>
    <n v="5"/>
    <n v="78"/>
    <n v="0"/>
    <x v="2"/>
    <n v="256835004"/>
  </r>
  <r>
    <x v="12"/>
    <n v="0"/>
    <n v="0"/>
    <n v="5"/>
    <n v="91"/>
    <n v="0"/>
    <x v="3"/>
    <n v="115919971"/>
  </r>
  <r>
    <x v="13"/>
    <n v="0"/>
    <n v="0"/>
    <n v="4"/>
    <n v="88"/>
    <n v="0"/>
    <x v="3"/>
    <n v="128532340"/>
  </r>
  <r>
    <x v="14"/>
    <n v="0"/>
    <n v="0"/>
    <n v="4"/>
    <n v="87"/>
    <n v="0"/>
    <x v="3"/>
    <n v="96015927"/>
  </r>
  <r>
    <x v="15"/>
    <n v="0"/>
    <n v="1"/>
    <n v="4"/>
    <n v="88"/>
    <n v="0"/>
    <x v="3"/>
    <n v="9712563"/>
  </r>
  <r>
    <x v="22"/>
    <n v="0"/>
    <n v="0"/>
    <n v="4"/>
    <n v="85"/>
    <n v="0"/>
    <x v="3"/>
    <n v="54188315"/>
  </r>
  <r>
    <x v="16"/>
    <n v="0"/>
    <n v="0"/>
    <n v="5"/>
    <n v="90"/>
    <n v="0"/>
    <x v="3"/>
    <n v="35964448"/>
  </r>
  <r>
    <x v="17"/>
    <n v="0"/>
    <n v="0"/>
    <n v="5"/>
    <n v="83"/>
    <n v="0"/>
    <x v="3"/>
    <n v="6882599"/>
  </r>
  <r>
    <x v="18"/>
    <n v="0"/>
    <n v="0"/>
    <n v="5"/>
    <n v="83"/>
    <n v="0"/>
    <x v="3"/>
    <n v="13928060"/>
  </r>
  <r>
    <x v="19"/>
    <n v="0"/>
    <n v="0"/>
    <n v="5"/>
    <n v="81"/>
    <n v="0"/>
    <x v="3"/>
    <n v="75706207"/>
  </r>
  <r>
    <x v="23"/>
    <n v="0"/>
    <n v="0"/>
    <n v="5"/>
    <n v="76"/>
    <n v="0"/>
    <x v="3"/>
    <n v="141871821"/>
  </r>
  <r>
    <x v="20"/>
    <n v="0"/>
    <n v="-1"/>
    <n v="5"/>
    <n v="76"/>
    <n v="0"/>
    <x v="3"/>
    <n v="262634778"/>
  </r>
  <r>
    <x v="21"/>
    <n v="0"/>
    <n v="0"/>
    <n v="5"/>
    <n v="78"/>
    <n v="0"/>
    <x v="3"/>
    <n v="210413790"/>
  </r>
  <r>
    <x v="12"/>
    <n v="0"/>
    <n v="0"/>
    <n v="5"/>
    <n v="91"/>
    <n v="0"/>
    <x v="4"/>
    <n v="14124322"/>
  </r>
  <r>
    <x v="13"/>
    <n v="0"/>
    <n v="0"/>
    <n v="4"/>
    <n v="88"/>
    <n v="0"/>
    <x v="4"/>
    <n v="36630357"/>
  </r>
  <r>
    <x v="14"/>
    <n v="0"/>
    <n v="0"/>
    <n v="4"/>
    <n v="87"/>
    <n v="0"/>
    <x v="4"/>
    <n v="37447892"/>
  </r>
  <r>
    <x v="15"/>
    <n v="0"/>
    <n v="1"/>
    <n v="4"/>
    <n v="88"/>
    <n v="0"/>
    <x v="4"/>
    <n v="50211839"/>
  </r>
  <r>
    <x v="22"/>
    <n v="0"/>
    <n v="0"/>
    <n v="4"/>
    <n v="85"/>
    <n v="0"/>
    <x v="4"/>
    <n v="28638916"/>
  </r>
  <r>
    <x v="16"/>
    <n v="0"/>
    <n v="0"/>
    <n v="5"/>
    <n v="90"/>
    <n v="0"/>
    <x v="4"/>
    <n v="90025843"/>
  </r>
  <r>
    <x v="17"/>
    <n v="0"/>
    <n v="0"/>
    <n v="5"/>
    <n v="83"/>
    <n v="0"/>
    <x v="4"/>
    <n v="2686800"/>
  </r>
  <r>
    <x v="18"/>
    <n v="0"/>
    <n v="0"/>
    <n v="5"/>
    <n v="83"/>
    <n v="0"/>
    <x v="4"/>
    <n v="59288116"/>
  </r>
  <r>
    <x v="19"/>
    <n v="0"/>
    <n v="0"/>
    <n v="5"/>
    <n v="81"/>
    <n v="0"/>
    <x v="4"/>
    <n v="50856881"/>
  </r>
  <r>
    <x v="23"/>
    <n v="0"/>
    <n v="0"/>
    <n v="5"/>
    <n v="76"/>
    <n v="0"/>
    <x v="4"/>
    <n v="102869091"/>
  </r>
  <r>
    <x v="20"/>
    <n v="0"/>
    <n v="-1"/>
    <n v="5"/>
    <n v="76"/>
    <n v="0"/>
    <x v="4"/>
    <n v="33332781"/>
  </r>
  <r>
    <x v="21"/>
    <n v="0"/>
    <n v="0"/>
    <n v="5"/>
    <n v="78"/>
    <n v="0"/>
    <x v="4"/>
    <n v="376561811"/>
  </r>
  <r>
    <x v="12"/>
    <n v="0"/>
    <n v="0"/>
    <n v="5"/>
    <n v="91"/>
    <n v="0"/>
    <x v="5"/>
    <n v="17399218"/>
  </r>
  <r>
    <x v="13"/>
    <n v="0"/>
    <n v="0"/>
    <n v="4"/>
    <n v="88"/>
    <n v="0"/>
    <x v="5"/>
    <n v="98692213"/>
  </r>
  <r>
    <x v="14"/>
    <n v="0"/>
    <n v="0"/>
    <n v="4"/>
    <n v="87"/>
    <n v="0"/>
    <x v="5"/>
    <n v="94864090"/>
  </r>
  <r>
    <x v="15"/>
    <n v="0"/>
    <n v="1"/>
    <n v="4"/>
    <n v="88"/>
    <n v="0"/>
    <x v="5"/>
    <n v="188907727"/>
  </r>
  <r>
    <x v="22"/>
    <n v="0"/>
    <n v="0"/>
    <n v="4"/>
    <n v="85"/>
    <n v="0"/>
    <x v="5"/>
    <n v="1103969"/>
  </r>
  <r>
    <x v="16"/>
    <n v="0"/>
    <n v="0"/>
    <n v="5"/>
    <n v="90"/>
    <n v="0"/>
    <x v="5"/>
    <n v="54162111"/>
  </r>
  <r>
    <x v="17"/>
    <n v="0"/>
    <n v="0"/>
    <n v="5"/>
    <n v="83"/>
    <n v="0"/>
    <x v="5"/>
    <n v="11404400"/>
  </r>
  <r>
    <x v="18"/>
    <n v="0"/>
    <n v="0"/>
    <n v="5"/>
    <n v="83"/>
    <n v="0"/>
    <x v="5"/>
    <n v="245724812"/>
  </r>
  <r>
    <x v="19"/>
    <n v="0"/>
    <n v="0"/>
    <n v="5"/>
    <n v="81"/>
    <n v="0"/>
    <x v="5"/>
    <n v="17181265"/>
  </r>
  <r>
    <x v="23"/>
    <n v="0"/>
    <n v="0"/>
    <n v="5"/>
    <n v="76"/>
    <n v="0"/>
    <x v="5"/>
    <n v="10920491"/>
  </r>
  <r>
    <x v="20"/>
    <n v="0"/>
    <n v="-1"/>
    <n v="5"/>
    <n v="76"/>
    <n v="0"/>
    <x v="5"/>
    <n v="14376195"/>
  </r>
  <r>
    <x v="21"/>
    <n v="0"/>
    <n v="0"/>
    <n v="5"/>
    <n v="78"/>
    <n v="0"/>
    <x v="5"/>
    <n v="324233"/>
  </r>
  <r>
    <x v="24"/>
    <n v="0"/>
    <n v="-1"/>
    <n v="5"/>
    <n v="71"/>
    <n v="0"/>
    <x v="0"/>
    <n v="127680536"/>
  </r>
  <r>
    <x v="25"/>
    <n v="0"/>
    <n v="0"/>
    <n v="5"/>
    <n v="70"/>
    <n v="0"/>
    <x v="0"/>
    <n v="4070"/>
  </r>
  <r>
    <x v="26"/>
    <n v="0"/>
    <n v="0"/>
    <n v="5"/>
    <n v="63"/>
    <n v="0"/>
    <x v="0"/>
    <n v="37229987"/>
  </r>
  <r>
    <x v="27"/>
    <n v="0"/>
    <n v="1"/>
    <n v="5"/>
    <n v="60"/>
    <n v="0"/>
    <x v="0"/>
    <n v="52532650"/>
  </r>
  <r>
    <x v="28"/>
    <n v="0"/>
    <n v="0"/>
    <n v="5"/>
    <n v="56"/>
    <n v="0"/>
    <x v="0"/>
    <n v="46593941"/>
  </r>
  <r>
    <x v="29"/>
    <n v="0"/>
    <n v="-1"/>
    <n v="6"/>
    <n v="61"/>
    <n v="0"/>
    <x v="0"/>
    <n v="134508551"/>
  </r>
  <r>
    <x v="30"/>
    <n v="0"/>
    <n v="0"/>
    <n v="6"/>
    <n v="63"/>
    <n v="0"/>
    <x v="0"/>
    <n v="858636202"/>
  </r>
  <r>
    <x v="31"/>
    <n v="0"/>
    <n v="0"/>
    <n v="6"/>
    <n v="70"/>
    <n v="0"/>
    <x v="0"/>
    <n v="61636382"/>
  </r>
  <r>
    <x v="32"/>
    <n v="0"/>
    <n v="-1"/>
    <n v="6"/>
    <n v="58"/>
    <n v="0"/>
    <x v="0"/>
    <n v="15306877"/>
  </r>
  <r>
    <x v="33"/>
    <n v="0"/>
    <n v="-2"/>
    <n v="6"/>
    <n v="55"/>
    <n v="0"/>
    <x v="0"/>
    <n v="46390019"/>
  </r>
  <r>
    <x v="34"/>
    <n v="0"/>
    <n v="-1"/>
    <n v="7"/>
    <n v="60"/>
    <n v="0"/>
    <x v="0"/>
    <n v="201083489"/>
  </r>
  <r>
    <x v="35"/>
    <n v="0"/>
    <n v="0"/>
    <n v="7"/>
    <n v="61"/>
    <n v="0"/>
    <x v="0"/>
    <n v="27857165"/>
  </r>
  <r>
    <x v="24"/>
    <n v="0"/>
    <n v="-1"/>
    <n v="5"/>
    <n v="71"/>
    <n v="0"/>
    <x v="1"/>
    <n v="12981269"/>
  </r>
  <r>
    <x v="25"/>
    <n v="0"/>
    <n v="0"/>
    <n v="5"/>
    <n v="70"/>
    <n v="0"/>
    <x v="1"/>
    <n v="221604809"/>
  </r>
  <r>
    <x v="26"/>
    <n v="0"/>
    <n v="0"/>
    <n v="5"/>
    <n v="63"/>
    <n v="0"/>
    <x v="1"/>
    <n v="295130743"/>
  </r>
  <r>
    <x v="27"/>
    <n v="0"/>
    <n v="1"/>
    <n v="5"/>
    <n v="60"/>
    <n v="0"/>
    <x v="1"/>
    <n v="48067430"/>
  </r>
  <r>
    <x v="28"/>
    <n v="0"/>
    <n v="0"/>
    <n v="5"/>
    <n v="56"/>
    <n v="0"/>
    <x v="1"/>
    <n v="777326735"/>
  </r>
  <r>
    <x v="29"/>
    <n v="0"/>
    <n v="-1"/>
    <n v="6"/>
    <n v="61"/>
    <n v="0"/>
    <x v="1"/>
    <n v="574053766"/>
  </r>
  <r>
    <x v="30"/>
    <n v="0"/>
    <n v="0"/>
    <n v="6"/>
    <n v="63"/>
    <n v="0"/>
    <x v="1"/>
    <n v="144642672"/>
  </r>
  <r>
    <x v="31"/>
    <n v="0"/>
    <n v="0"/>
    <n v="6"/>
    <n v="70"/>
    <n v="0"/>
    <x v="1"/>
    <n v="196431347"/>
  </r>
  <r>
    <x v="32"/>
    <n v="0"/>
    <n v="-1"/>
    <n v="6"/>
    <n v="58"/>
    <n v="0"/>
    <x v="1"/>
    <n v="19763629"/>
  </r>
  <r>
    <x v="33"/>
    <n v="0"/>
    <n v="-2"/>
    <n v="6"/>
    <n v="55"/>
    <n v="0"/>
    <x v="1"/>
    <n v="103573253"/>
  </r>
  <r>
    <x v="34"/>
    <n v="0"/>
    <n v="-1"/>
    <n v="7"/>
    <n v="60"/>
    <n v="0"/>
    <x v="1"/>
    <n v="294283884"/>
  </r>
  <r>
    <x v="35"/>
    <n v="0"/>
    <n v="0"/>
    <n v="7"/>
    <n v="61"/>
    <n v="0"/>
    <x v="1"/>
    <n v="241261938"/>
  </r>
  <r>
    <x v="24"/>
    <n v="0"/>
    <n v="-1"/>
    <n v="5"/>
    <n v="71"/>
    <n v="0"/>
    <x v="2"/>
    <n v="97267313"/>
  </r>
  <r>
    <x v="25"/>
    <n v="0"/>
    <n v="0"/>
    <n v="5"/>
    <n v="70"/>
    <n v="0"/>
    <x v="2"/>
    <n v="112393452"/>
  </r>
  <r>
    <x v="26"/>
    <n v="0"/>
    <n v="0"/>
    <n v="5"/>
    <n v="63"/>
    <n v="0"/>
    <x v="2"/>
    <n v="122250209"/>
  </r>
  <r>
    <x v="27"/>
    <n v="0"/>
    <n v="1"/>
    <n v="5"/>
    <n v="60"/>
    <n v="0"/>
    <x v="2"/>
    <n v="110606504"/>
  </r>
  <r>
    <x v="28"/>
    <n v="0"/>
    <n v="0"/>
    <n v="5"/>
    <n v="56"/>
    <n v="0"/>
    <x v="2"/>
    <n v="154864117"/>
  </r>
  <r>
    <x v="29"/>
    <n v="0"/>
    <n v="-1"/>
    <n v="6"/>
    <n v="61"/>
    <n v="0"/>
    <x v="2"/>
    <n v="266885089"/>
  </r>
  <r>
    <x v="30"/>
    <n v="0"/>
    <n v="0"/>
    <n v="6"/>
    <n v="63"/>
    <n v="0"/>
    <x v="2"/>
    <n v="104811658"/>
  </r>
  <r>
    <x v="31"/>
    <n v="0"/>
    <n v="0"/>
    <n v="6"/>
    <n v="70"/>
    <n v="0"/>
    <x v="2"/>
    <n v="318861422"/>
  </r>
  <r>
    <x v="32"/>
    <n v="0"/>
    <n v="-1"/>
    <n v="6"/>
    <n v="58"/>
    <n v="0"/>
    <x v="2"/>
    <n v="86663340"/>
  </r>
  <r>
    <x v="33"/>
    <n v="0"/>
    <n v="-2"/>
    <n v="6"/>
    <n v="55"/>
    <n v="0"/>
    <x v="2"/>
    <n v="55608168"/>
  </r>
  <r>
    <x v="34"/>
    <n v="0"/>
    <n v="-1"/>
    <n v="7"/>
    <n v="60"/>
    <n v="0"/>
    <x v="2"/>
    <n v="200140339"/>
  </r>
  <r>
    <x v="35"/>
    <n v="0"/>
    <n v="0"/>
    <n v="7"/>
    <n v="61"/>
    <n v="0"/>
    <x v="2"/>
    <n v="248348463"/>
  </r>
  <r>
    <x v="24"/>
    <n v="0"/>
    <n v="-1"/>
    <n v="5"/>
    <n v="71"/>
    <n v="0"/>
    <x v="3"/>
    <n v="9639949"/>
  </r>
  <r>
    <x v="25"/>
    <n v="0"/>
    <n v="0"/>
    <n v="5"/>
    <n v="70"/>
    <n v="0"/>
    <x v="3"/>
    <n v="106772576"/>
  </r>
  <r>
    <x v="26"/>
    <n v="0"/>
    <n v="0"/>
    <n v="5"/>
    <n v="63"/>
    <n v="0"/>
    <x v="3"/>
    <n v="28434672"/>
  </r>
  <r>
    <x v="27"/>
    <n v="0"/>
    <n v="1"/>
    <n v="5"/>
    <n v="60"/>
    <n v="0"/>
    <x v="3"/>
    <n v="5996344"/>
  </r>
  <r>
    <x v="28"/>
    <n v="0"/>
    <n v="0"/>
    <n v="5"/>
    <n v="56"/>
    <n v="0"/>
    <x v="3"/>
    <n v="8148326"/>
  </r>
  <r>
    <x v="29"/>
    <n v="0"/>
    <n v="-1"/>
    <n v="6"/>
    <n v="61"/>
    <n v="0"/>
    <x v="3"/>
    <n v="28259356"/>
  </r>
  <r>
    <x v="30"/>
    <n v="0"/>
    <n v="0"/>
    <n v="6"/>
    <n v="63"/>
    <n v="0"/>
    <x v="3"/>
    <n v="6795849"/>
  </r>
  <r>
    <x v="31"/>
    <n v="0"/>
    <n v="0"/>
    <n v="6"/>
    <n v="70"/>
    <n v="0"/>
    <x v="3"/>
    <n v="25097172"/>
  </r>
  <r>
    <x v="32"/>
    <n v="0"/>
    <n v="-1"/>
    <n v="6"/>
    <n v="58"/>
    <n v="0"/>
    <x v="3"/>
    <n v="104719083"/>
  </r>
  <r>
    <x v="33"/>
    <n v="0"/>
    <n v="-2"/>
    <n v="6"/>
    <n v="55"/>
    <n v="0"/>
    <x v="3"/>
    <n v="146113421"/>
  </r>
  <r>
    <x v="34"/>
    <n v="0"/>
    <n v="-1"/>
    <n v="7"/>
    <n v="60"/>
    <n v="0"/>
    <x v="3"/>
    <n v="428662377"/>
  </r>
  <r>
    <x v="35"/>
    <n v="0"/>
    <n v="0"/>
    <n v="7"/>
    <n v="61"/>
    <n v="0"/>
    <x v="3"/>
    <n v="509067540"/>
  </r>
  <r>
    <x v="24"/>
    <n v="0"/>
    <n v="-1"/>
    <n v="5"/>
    <n v="71"/>
    <n v="0"/>
    <x v="4"/>
    <n v="80670123"/>
  </r>
  <r>
    <x v="25"/>
    <n v="0"/>
    <n v="0"/>
    <n v="5"/>
    <n v="70"/>
    <n v="0"/>
    <x v="4"/>
    <n v="3619899"/>
  </r>
  <r>
    <x v="26"/>
    <n v="0"/>
    <n v="0"/>
    <n v="5"/>
    <n v="63"/>
    <n v="0"/>
    <x v="4"/>
    <n v="77795028"/>
  </r>
  <r>
    <x v="27"/>
    <n v="0"/>
    <n v="1"/>
    <n v="5"/>
    <n v="60"/>
    <n v="0"/>
    <x v="4"/>
    <n v="183937938"/>
  </r>
  <r>
    <x v="28"/>
    <n v="0"/>
    <n v="0"/>
    <n v="5"/>
    <n v="56"/>
    <n v="0"/>
    <x v="4"/>
    <n v="34770"/>
  </r>
  <r>
    <x v="29"/>
    <n v="0"/>
    <n v="-1"/>
    <n v="6"/>
    <n v="61"/>
    <n v="0"/>
    <x v="4"/>
    <n v="164841"/>
  </r>
  <r>
    <x v="31"/>
    <n v="0"/>
    <n v="0"/>
    <n v="6"/>
    <n v="70"/>
    <n v="0"/>
    <x v="4"/>
    <n v="92120856"/>
  </r>
  <r>
    <x v="33"/>
    <n v="0"/>
    <n v="-2"/>
    <n v="6"/>
    <n v="55"/>
    <n v="0"/>
    <x v="4"/>
    <n v="312188309"/>
  </r>
  <r>
    <x v="34"/>
    <n v="0"/>
    <n v="-1"/>
    <n v="7"/>
    <n v="60"/>
    <n v="0"/>
    <x v="4"/>
    <n v="1725144"/>
  </r>
  <r>
    <x v="24"/>
    <n v="0"/>
    <n v="-1"/>
    <n v="5"/>
    <n v="71"/>
    <n v="0"/>
    <x v="5"/>
    <n v="28687835"/>
  </r>
  <r>
    <x v="25"/>
    <n v="0"/>
    <n v="0"/>
    <n v="5"/>
    <n v="70"/>
    <n v="0"/>
    <x v="5"/>
    <n v="103764439"/>
  </r>
  <r>
    <x v="26"/>
    <n v="0"/>
    <n v="0"/>
    <n v="5"/>
    <n v="63"/>
    <n v="0"/>
    <x v="5"/>
    <n v="112570605"/>
  </r>
  <r>
    <x v="27"/>
    <n v="0"/>
    <n v="1"/>
    <n v="5"/>
    <n v="60"/>
    <n v="0"/>
    <x v="5"/>
    <n v="48085402"/>
  </r>
  <r>
    <x v="28"/>
    <n v="0"/>
    <n v="0"/>
    <n v="5"/>
    <n v="56"/>
    <n v="0"/>
    <x v="5"/>
    <n v="53078070"/>
  </r>
  <r>
    <x v="29"/>
    <n v="0"/>
    <n v="-1"/>
    <n v="6"/>
    <n v="61"/>
    <n v="0"/>
    <x v="5"/>
    <n v="64506874"/>
  </r>
  <r>
    <x v="30"/>
    <n v="0"/>
    <n v="0"/>
    <n v="6"/>
    <n v="63"/>
    <n v="0"/>
    <x v="5"/>
    <n v="8412115"/>
  </r>
  <r>
    <x v="31"/>
    <n v="0"/>
    <n v="0"/>
    <n v="6"/>
    <n v="70"/>
    <n v="0"/>
    <x v="5"/>
    <n v="24018680"/>
  </r>
  <r>
    <x v="32"/>
    <n v="0"/>
    <n v="-1"/>
    <n v="6"/>
    <n v="58"/>
    <n v="0"/>
    <x v="5"/>
    <n v="180785659"/>
  </r>
  <r>
    <x v="33"/>
    <n v="0"/>
    <n v="-2"/>
    <n v="6"/>
    <n v="55"/>
    <n v="0"/>
    <x v="5"/>
    <n v="78831340"/>
  </r>
  <r>
    <x v="34"/>
    <n v="0"/>
    <n v="-1"/>
    <n v="7"/>
    <n v="60"/>
    <n v="0"/>
    <x v="5"/>
    <n v="29784"/>
  </r>
  <r>
    <x v="35"/>
    <n v="0"/>
    <n v="0"/>
    <n v="7"/>
    <n v="61"/>
    <n v="0"/>
    <x v="5"/>
    <n v="86146943"/>
  </r>
  <r>
    <x v="36"/>
    <n v="0"/>
    <n v="-1"/>
    <n v="8"/>
    <n v="56"/>
    <n v="0"/>
    <x v="0"/>
    <n v="45983163"/>
  </r>
  <r>
    <x v="37"/>
    <n v="0"/>
    <n v="-1"/>
    <n v="8"/>
    <n v="57"/>
    <n v="0"/>
    <x v="0"/>
    <n v="8742261"/>
  </r>
  <r>
    <x v="38"/>
    <n v="0"/>
    <n v="1"/>
    <n v="9"/>
    <n v="65"/>
    <n v="0"/>
    <x v="0"/>
    <n v="119744493"/>
  </r>
  <r>
    <x v="39"/>
    <n v="0"/>
    <n v="1"/>
    <n v="9"/>
    <n v="69"/>
    <n v="0"/>
    <x v="0"/>
    <n v="178162095"/>
  </r>
  <r>
    <x v="40"/>
    <n v="0"/>
    <n v="1"/>
    <n v="9"/>
    <n v="71"/>
    <n v="0"/>
    <x v="0"/>
    <n v="305206817"/>
  </r>
  <r>
    <x v="41"/>
    <n v="0"/>
    <n v="0"/>
    <n v="10"/>
    <n v="66"/>
    <n v="0"/>
    <x v="0"/>
    <n v="467564182"/>
  </r>
  <r>
    <x v="42"/>
    <n v="0"/>
    <n v="1"/>
    <n v="10"/>
    <n v="66"/>
    <n v="0"/>
    <x v="0"/>
    <n v="256682"/>
  </r>
  <r>
    <x v="43"/>
    <n v="0"/>
    <n v="0"/>
    <n v="10"/>
    <n v="74"/>
    <n v="0"/>
    <x v="0"/>
    <n v="271452362"/>
  </r>
  <r>
    <x v="44"/>
    <n v="0"/>
    <n v="0"/>
    <n v="10"/>
    <n v="71"/>
    <n v="0"/>
    <x v="0"/>
    <n v="59112679"/>
  </r>
  <r>
    <x v="45"/>
    <n v="0"/>
    <n v="0"/>
    <n v="10"/>
    <n v="67"/>
    <n v="0"/>
    <x v="0"/>
    <n v="24743880"/>
  </r>
  <r>
    <x v="46"/>
    <n v="0"/>
    <n v="1"/>
    <n v="10"/>
    <n v="72"/>
    <n v="0"/>
    <x v="0"/>
    <n v="204862097"/>
  </r>
  <r>
    <x v="47"/>
    <n v="0"/>
    <n v="0"/>
    <n v="10"/>
    <n v="74"/>
    <n v="0"/>
    <x v="0"/>
    <n v="760507625"/>
  </r>
  <r>
    <x v="36"/>
    <n v="0"/>
    <n v="-1"/>
    <n v="8"/>
    <n v="56"/>
    <n v="0"/>
    <x v="1"/>
    <n v="236818149"/>
  </r>
  <r>
    <x v="37"/>
    <n v="0"/>
    <n v="-1"/>
    <n v="8"/>
    <n v="57"/>
    <n v="0"/>
    <x v="1"/>
    <n v="111209207"/>
  </r>
  <r>
    <x v="38"/>
    <n v="0"/>
    <n v="1"/>
    <n v="9"/>
    <n v="65"/>
    <n v="0"/>
    <x v="1"/>
    <n v="265573803"/>
  </r>
  <r>
    <x v="39"/>
    <n v="0"/>
    <n v="1"/>
    <n v="9"/>
    <n v="69"/>
    <n v="0"/>
    <x v="1"/>
    <n v="9362785"/>
  </r>
  <r>
    <x v="40"/>
    <n v="0"/>
    <n v="1"/>
    <n v="9"/>
    <n v="71"/>
    <n v="0"/>
    <x v="1"/>
    <n v="729624987"/>
  </r>
  <r>
    <x v="41"/>
    <n v="0"/>
    <n v="0"/>
    <n v="10"/>
    <n v="66"/>
    <n v="0"/>
    <x v="1"/>
    <n v="16222392"/>
  </r>
  <r>
    <x v="42"/>
    <n v="0"/>
    <n v="1"/>
    <n v="10"/>
    <n v="66"/>
    <n v="0"/>
    <x v="1"/>
    <n v="643407962"/>
  </r>
  <r>
    <x v="43"/>
    <n v="0"/>
    <n v="0"/>
    <n v="10"/>
    <n v="74"/>
    <n v="0"/>
    <x v="1"/>
    <n v="36011875"/>
  </r>
  <r>
    <x v="44"/>
    <n v="0"/>
    <n v="0"/>
    <n v="10"/>
    <n v="71"/>
    <n v="0"/>
    <x v="1"/>
    <n v="156620169"/>
  </r>
  <r>
    <x v="45"/>
    <n v="0"/>
    <n v="0"/>
    <n v="10"/>
    <n v="67"/>
    <n v="0"/>
    <x v="1"/>
    <n v="127486980"/>
  </r>
  <r>
    <x v="46"/>
    <n v="0"/>
    <n v="1"/>
    <n v="10"/>
    <n v="72"/>
    <n v="0"/>
    <x v="1"/>
    <n v="167597878"/>
  </r>
  <r>
    <x v="47"/>
    <n v="0"/>
    <n v="0"/>
    <n v="10"/>
    <n v="74"/>
    <n v="0"/>
    <x v="1"/>
    <n v="436498407"/>
  </r>
  <r>
    <x v="36"/>
    <n v="0"/>
    <n v="-1"/>
    <n v="8"/>
    <n v="56"/>
    <n v="0"/>
    <x v="2"/>
    <n v="59071529"/>
  </r>
  <r>
    <x v="37"/>
    <n v="0"/>
    <n v="-1"/>
    <n v="8"/>
    <n v="57"/>
    <n v="0"/>
    <x v="2"/>
    <n v="109126402"/>
  </r>
  <r>
    <x v="38"/>
    <n v="0"/>
    <n v="1"/>
    <n v="9"/>
    <n v="65"/>
    <n v="0"/>
    <x v="2"/>
    <n v="129254121"/>
  </r>
  <r>
    <x v="39"/>
    <n v="0"/>
    <n v="1"/>
    <n v="9"/>
    <n v="69"/>
    <n v="0"/>
    <x v="2"/>
    <n v="88707256"/>
  </r>
  <r>
    <x v="40"/>
    <n v="0"/>
    <n v="1"/>
    <n v="9"/>
    <n v="71"/>
    <n v="0"/>
    <x v="2"/>
    <n v="37991753"/>
  </r>
  <r>
    <x v="41"/>
    <n v="0"/>
    <n v="0"/>
    <n v="10"/>
    <n v="66"/>
    <n v="0"/>
    <x v="2"/>
    <n v="379575744"/>
  </r>
  <r>
    <x v="42"/>
    <n v="0"/>
    <n v="1"/>
    <n v="10"/>
    <n v="66"/>
    <n v="0"/>
    <x v="2"/>
    <n v="140082133"/>
  </r>
  <r>
    <x v="43"/>
    <n v="0"/>
    <n v="0"/>
    <n v="10"/>
    <n v="74"/>
    <n v="0"/>
    <x v="2"/>
    <n v="118983808"/>
  </r>
  <r>
    <x v="44"/>
    <n v="0"/>
    <n v="0"/>
    <n v="10"/>
    <n v="71"/>
    <n v="0"/>
    <x v="2"/>
    <n v="66999055"/>
  </r>
  <r>
    <x v="45"/>
    <n v="0"/>
    <n v="0"/>
    <n v="10"/>
    <n v="67"/>
    <n v="0"/>
    <x v="2"/>
    <n v="226743056"/>
  </r>
  <r>
    <x v="46"/>
    <n v="0"/>
    <n v="1"/>
    <n v="10"/>
    <n v="72"/>
    <n v="0"/>
    <x v="2"/>
    <n v="59250432"/>
  </r>
  <r>
    <x v="47"/>
    <n v="0"/>
    <n v="0"/>
    <n v="10"/>
    <n v="74"/>
    <n v="0"/>
    <x v="2"/>
    <n v="6575279"/>
  </r>
  <r>
    <x v="36"/>
    <n v="0"/>
    <n v="-1"/>
    <n v="8"/>
    <n v="56"/>
    <n v="0"/>
    <x v="3"/>
    <n v="80214894"/>
  </r>
  <r>
    <x v="37"/>
    <n v="0"/>
    <n v="-1"/>
    <n v="8"/>
    <n v="57"/>
    <n v="0"/>
    <x v="3"/>
    <n v="10754955"/>
  </r>
  <r>
    <x v="38"/>
    <n v="0"/>
    <n v="1"/>
    <n v="9"/>
    <n v="65"/>
    <n v="0"/>
    <x v="3"/>
    <n v="4482037"/>
  </r>
  <r>
    <x v="39"/>
    <n v="0"/>
    <n v="1"/>
    <n v="9"/>
    <n v="69"/>
    <n v="0"/>
    <x v="3"/>
    <n v="116409834"/>
  </r>
  <r>
    <x v="40"/>
    <n v="0"/>
    <n v="1"/>
    <n v="9"/>
    <n v="71"/>
    <n v="0"/>
    <x v="3"/>
    <n v="4074849"/>
  </r>
  <r>
    <x v="41"/>
    <n v="0"/>
    <n v="0"/>
    <n v="10"/>
    <n v="66"/>
    <n v="0"/>
    <x v="3"/>
    <n v="71334872"/>
  </r>
  <r>
    <x v="42"/>
    <n v="0"/>
    <n v="1"/>
    <n v="10"/>
    <n v="66"/>
    <n v="0"/>
    <x v="3"/>
    <n v="141890187"/>
  </r>
  <r>
    <x v="43"/>
    <n v="0"/>
    <n v="0"/>
    <n v="10"/>
    <n v="74"/>
    <n v="0"/>
    <x v="3"/>
    <n v="72135146"/>
  </r>
  <r>
    <x v="44"/>
    <n v="0"/>
    <n v="0"/>
    <n v="10"/>
    <n v="71"/>
    <n v="0"/>
    <x v="3"/>
    <n v="36341842"/>
  </r>
  <r>
    <x v="45"/>
    <n v="0"/>
    <n v="0"/>
    <n v="10"/>
    <n v="67"/>
    <n v="0"/>
    <x v="3"/>
    <n v="31319039"/>
  </r>
  <r>
    <x v="46"/>
    <n v="0"/>
    <n v="1"/>
    <n v="10"/>
    <n v="72"/>
    <n v="0"/>
    <x v="3"/>
    <n v="751062489"/>
  </r>
  <r>
    <x v="47"/>
    <n v="0"/>
    <n v="0"/>
    <n v="10"/>
    <n v="74"/>
    <n v="0"/>
    <x v="3"/>
    <n v="265226882"/>
  </r>
  <r>
    <x v="36"/>
    <n v="0"/>
    <n v="-1"/>
    <n v="8"/>
    <n v="56"/>
    <n v="0"/>
    <x v="4"/>
    <n v="245759272"/>
  </r>
  <r>
    <x v="37"/>
    <n v="0"/>
    <n v="-1"/>
    <n v="8"/>
    <n v="57"/>
    <n v="0"/>
    <x v="4"/>
    <n v="130004228"/>
  </r>
  <r>
    <x v="38"/>
    <n v="0"/>
    <n v="1"/>
    <n v="9"/>
    <n v="65"/>
    <n v="0"/>
    <x v="4"/>
    <n v="176360500"/>
  </r>
  <r>
    <x v="40"/>
    <n v="0"/>
    <n v="1"/>
    <n v="9"/>
    <n v="71"/>
    <n v="0"/>
    <x v="4"/>
    <n v="84210526"/>
  </r>
  <r>
    <x v="41"/>
    <n v="0"/>
    <n v="0"/>
    <n v="10"/>
    <n v="66"/>
    <n v="0"/>
    <x v="4"/>
    <n v="8980"/>
  </r>
  <r>
    <x v="42"/>
    <n v="0"/>
    <n v="1"/>
    <n v="10"/>
    <n v="66"/>
    <n v="0"/>
    <x v="4"/>
    <n v="16077818"/>
  </r>
  <r>
    <x v="43"/>
    <n v="0"/>
    <n v="0"/>
    <n v="10"/>
    <n v="74"/>
    <n v="0"/>
    <x v="4"/>
    <n v="199772072"/>
  </r>
  <r>
    <x v="44"/>
    <n v="0"/>
    <n v="0"/>
    <n v="10"/>
    <n v="71"/>
    <n v="0"/>
    <x v="4"/>
    <n v="260429890"/>
  </r>
  <r>
    <x v="45"/>
    <n v="0"/>
    <n v="0"/>
    <n v="10"/>
    <n v="67"/>
    <n v="0"/>
    <x v="4"/>
    <n v="55589014"/>
  </r>
  <r>
    <x v="36"/>
    <n v="0"/>
    <n v="-1"/>
    <n v="8"/>
    <n v="56"/>
    <n v="0"/>
    <x v="5"/>
    <n v="145038999"/>
  </r>
  <r>
    <x v="37"/>
    <n v="0"/>
    <n v="-1"/>
    <n v="8"/>
    <n v="57"/>
    <n v="0"/>
    <x v="5"/>
    <n v="58058770"/>
  </r>
  <r>
    <x v="38"/>
    <n v="0"/>
    <n v="1"/>
    <n v="9"/>
    <n v="65"/>
    <n v="0"/>
    <x v="5"/>
    <n v="82625643"/>
  </r>
  <r>
    <x v="39"/>
    <n v="0"/>
    <n v="1"/>
    <n v="9"/>
    <n v="69"/>
    <n v="0"/>
    <x v="5"/>
    <n v="119372423"/>
  </r>
  <r>
    <x v="40"/>
    <n v="0"/>
    <n v="1"/>
    <n v="9"/>
    <n v="71"/>
    <n v="0"/>
    <x v="5"/>
    <n v="146989933"/>
  </r>
  <r>
    <x v="41"/>
    <n v="0"/>
    <n v="0"/>
    <n v="10"/>
    <n v="66"/>
    <n v="0"/>
    <x v="5"/>
    <n v="5087551"/>
  </r>
  <r>
    <x v="42"/>
    <n v="0"/>
    <n v="1"/>
    <n v="10"/>
    <n v="66"/>
    <n v="0"/>
    <x v="5"/>
    <n v="148089"/>
  </r>
  <r>
    <x v="43"/>
    <n v="0"/>
    <n v="0"/>
    <n v="10"/>
    <n v="74"/>
    <n v="0"/>
    <x v="5"/>
    <n v="132447838"/>
  </r>
  <r>
    <x v="44"/>
    <n v="0"/>
    <n v="0"/>
    <n v="10"/>
    <n v="71"/>
    <n v="0"/>
    <x v="5"/>
    <n v="60300672"/>
  </r>
  <r>
    <x v="45"/>
    <n v="0"/>
    <n v="0"/>
    <n v="10"/>
    <n v="67"/>
    <n v="0"/>
    <x v="5"/>
    <n v="103476039"/>
  </r>
  <r>
    <x v="46"/>
    <n v="0"/>
    <n v="1"/>
    <n v="10"/>
    <n v="72"/>
    <n v="0"/>
    <x v="5"/>
    <n v="46284452"/>
  </r>
  <r>
    <x v="47"/>
    <n v="0"/>
    <n v="0"/>
    <n v="10"/>
    <n v="74"/>
    <n v="0"/>
    <x v="5"/>
    <n v="25070658"/>
  </r>
  <r>
    <x v="48"/>
    <n v="0"/>
    <n v="0"/>
    <n v="10"/>
    <n v="74"/>
    <n v="0"/>
    <x v="0"/>
    <n v="95379617"/>
  </r>
  <r>
    <x v="49"/>
    <n v="0"/>
    <n v="0"/>
    <n v="10"/>
    <n v="74"/>
    <n v="0"/>
    <x v="0"/>
    <n v="20279"/>
  </r>
  <r>
    <x v="50"/>
    <n v="0"/>
    <n v="1"/>
    <n v="10"/>
    <n v="72"/>
    <n v="0"/>
    <x v="0"/>
    <n v="13942007"/>
  </r>
  <r>
    <x v="51"/>
    <n v="0"/>
    <n v="0"/>
    <n v="10"/>
    <n v="74"/>
    <n v="0"/>
    <x v="0"/>
    <n v="187063884"/>
  </r>
  <r>
    <x v="52"/>
    <n v="0"/>
    <n v="-1"/>
    <n v="10"/>
    <n v="76"/>
    <n v="0"/>
    <x v="0"/>
    <n v="508680155"/>
  </r>
  <r>
    <x v="53"/>
    <n v="0"/>
    <n v="-1"/>
    <n v="9"/>
    <n v="68"/>
    <n v="0"/>
    <x v="0"/>
    <n v="211259508"/>
  </r>
  <r>
    <x v="54"/>
    <n v="0"/>
    <n v="1"/>
    <n v="9"/>
    <n v="69"/>
    <n v="0"/>
    <x v="0"/>
    <n v="52390893"/>
  </r>
  <r>
    <x v="55"/>
    <n v="0"/>
    <n v="-1"/>
    <n v="10"/>
    <n v="68"/>
    <n v="0"/>
    <x v="0"/>
    <n v="103192094"/>
  </r>
  <r>
    <x v="56"/>
    <n v="0"/>
    <n v="1"/>
    <n v="10"/>
    <n v="68"/>
    <n v="0"/>
    <x v="0"/>
    <n v="26593646"/>
  </r>
  <r>
    <x v="57"/>
    <n v="0"/>
    <n v="0"/>
    <n v="9"/>
    <n v="72"/>
    <n v="0"/>
    <x v="0"/>
    <n v="92656589"/>
  </r>
  <r>
    <x v="58"/>
    <n v="0"/>
    <n v="0"/>
    <n v="10"/>
    <n v="74"/>
    <n v="0"/>
    <x v="0"/>
    <n v="104802962"/>
  </r>
  <r>
    <x v="48"/>
    <n v="0"/>
    <n v="0"/>
    <n v="10"/>
    <n v="74"/>
    <n v="0"/>
    <x v="1"/>
    <n v="84329362"/>
  </r>
  <r>
    <x v="49"/>
    <n v="0"/>
    <n v="0"/>
    <n v="10"/>
    <n v="74"/>
    <n v="0"/>
    <x v="1"/>
    <n v="88970160"/>
  </r>
  <r>
    <x v="50"/>
    <n v="0"/>
    <n v="1"/>
    <n v="10"/>
    <n v="72"/>
    <n v="0"/>
    <x v="1"/>
    <n v="616624504"/>
  </r>
  <r>
    <x v="51"/>
    <n v="0"/>
    <n v="0"/>
    <n v="10"/>
    <n v="74"/>
    <n v="0"/>
    <x v="1"/>
    <n v="17630465"/>
  </r>
  <r>
    <x v="52"/>
    <n v="0"/>
    <n v="-1"/>
    <n v="10"/>
    <n v="76"/>
    <n v="0"/>
    <x v="1"/>
    <n v="238736787"/>
  </r>
  <r>
    <x v="53"/>
    <n v="0"/>
    <n v="-1"/>
    <n v="9"/>
    <n v="68"/>
    <n v="0"/>
    <x v="1"/>
    <n v="625241286"/>
  </r>
  <r>
    <x v="54"/>
    <n v="0"/>
    <n v="1"/>
    <n v="9"/>
    <n v="69"/>
    <n v="0"/>
    <x v="1"/>
    <n v="516189918"/>
  </r>
  <r>
    <x v="55"/>
    <n v="0"/>
    <n v="-1"/>
    <n v="10"/>
    <n v="68"/>
    <n v="0"/>
    <x v="1"/>
    <n v="29246300"/>
  </r>
  <r>
    <x v="56"/>
    <n v="0"/>
    <n v="1"/>
    <n v="10"/>
    <n v="68"/>
    <n v="0"/>
    <x v="1"/>
    <n v="80782580"/>
  </r>
  <r>
    <x v="58"/>
    <n v="0"/>
    <n v="0"/>
    <n v="10"/>
    <n v="74"/>
    <n v="0"/>
    <x v="1"/>
    <n v="444547411"/>
  </r>
  <r>
    <x v="59"/>
    <n v="0"/>
    <n v="1"/>
    <n v="9"/>
    <n v="74"/>
    <n v="0"/>
    <x v="1"/>
    <n v="422249789"/>
  </r>
  <r>
    <x v="48"/>
    <n v="0"/>
    <n v="0"/>
    <n v="10"/>
    <n v="74"/>
    <n v="0"/>
    <x v="2"/>
    <n v="15552374"/>
  </r>
  <r>
    <x v="49"/>
    <n v="0"/>
    <n v="0"/>
    <n v="10"/>
    <n v="74"/>
    <n v="0"/>
    <x v="2"/>
    <n v="44875481"/>
  </r>
  <r>
    <x v="50"/>
    <n v="0"/>
    <n v="1"/>
    <n v="10"/>
    <n v="72"/>
    <n v="0"/>
    <x v="2"/>
    <n v="78140554"/>
  </r>
  <r>
    <x v="51"/>
    <n v="0"/>
    <n v="0"/>
    <n v="10"/>
    <n v="74"/>
    <n v="0"/>
    <x v="2"/>
    <n v="98742015"/>
  </r>
  <r>
    <x v="52"/>
    <n v="0"/>
    <n v="-1"/>
    <n v="10"/>
    <n v="76"/>
    <n v="0"/>
    <x v="2"/>
    <n v="105619279"/>
  </r>
  <r>
    <x v="53"/>
    <n v="0"/>
    <n v="-1"/>
    <n v="9"/>
    <n v="68"/>
    <n v="0"/>
    <x v="2"/>
    <n v="231084354"/>
  </r>
  <r>
    <x v="54"/>
    <n v="0"/>
    <n v="1"/>
    <n v="9"/>
    <n v="69"/>
    <n v="0"/>
    <x v="2"/>
    <n v="94866199"/>
  </r>
  <r>
    <x v="55"/>
    <n v="0"/>
    <n v="-1"/>
    <n v="10"/>
    <n v="68"/>
    <n v="0"/>
    <x v="2"/>
    <n v="213013692"/>
  </r>
  <r>
    <x v="56"/>
    <n v="0"/>
    <n v="1"/>
    <n v="10"/>
    <n v="68"/>
    <n v="0"/>
    <x v="2"/>
    <n v="85940510"/>
  </r>
  <r>
    <x v="57"/>
    <n v="0"/>
    <n v="0"/>
    <n v="9"/>
    <n v="72"/>
    <n v="0"/>
    <x v="2"/>
    <n v="7053972"/>
  </r>
  <r>
    <x v="58"/>
    <n v="0"/>
    <n v="0"/>
    <n v="10"/>
    <n v="74"/>
    <n v="0"/>
    <x v="2"/>
    <n v="133405776"/>
  </r>
  <r>
    <x v="59"/>
    <n v="0"/>
    <n v="1"/>
    <n v="9"/>
    <n v="74"/>
    <n v="0"/>
    <x v="2"/>
    <n v="152079269"/>
  </r>
  <r>
    <x v="48"/>
    <n v="0"/>
    <n v="0"/>
    <n v="10"/>
    <n v="74"/>
    <n v="0"/>
    <x v="3"/>
    <n v="25317410"/>
  </r>
  <r>
    <x v="49"/>
    <n v="0"/>
    <n v="0"/>
    <n v="10"/>
    <n v="74"/>
    <n v="0"/>
    <x v="3"/>
    <n v="88634342"/>
  </r>
  <r>
    <x v="50"/>
    <n v="0"/>
    <n v="1"/>
    <n v="10"/>
    <n v="72"/>
    <n v="0"/>
    <x v="3"/>
    <n v="123258557"/>
  </r>
  <r>
    <x v="51"/>
    <n v="0"/>
    <n v="0"/>
    <n v="10"/>
    <n v="74"/>
    <n v="0"/>
    <x v="3"/>
    <n v="66320880"/>
  </r>
  <r>
    <x v="52"/>
    <n v="0"/>
    <n v="-1"/>
    <n v="10"/>
    <n v="76"/>
    <n v="0"/>
    <x v="3"/>
    <n v="61248181"/>
  </r>
  <r>
    <x v="53"/>
    <n v="0"/>
    <n v="-1"/>
    <n v="9"/>
    <n v="68"/>
    <n v="0"/>
    <x v="3"/>
    <n v="315466604"/>
  </r>
  <r>
    <x v="54"/>
    <n v="0"/>
    <n v="1"/>
    <n v="9"/>
    <n v="69"/>
    <n v="0"/>
    <x v="3"/>
    <n v="32397959"/>
  </r>
  <r>
    <x v="55"/>
    <n v="0"/>
    <n v="-1"/>
    <n v="10"/>
    <n v="68"/>
    <n v="0"/>
    <x v="3"/>
    <n v="133067778"/>
  </r>
  <r>
    <x v="56"/>
    <n v="0"/>
    <n v="1"/>
    <n v="10"/>
    <n v="68"/>
    <n v="0"/>
    <x v="3"/>
    <n v="69484527"/>
  </r>
  <r>
    <x v="57"/>
    <n v="0"/>
    <n v="0"/>
    <n v="9"/>
    <n v="72"/>
    <n v="0"/>
    <x v="3"/>
    <n v="168047800"/>
  </r>
  <r>
    <x v="58"/>
    <n v="0"/>
    <n v="0"/>
    <n v="10"/>
    <n v="74"/>
    <n v="0"/>
    <x v="3"/>
    <n v="240214941"/>
  </r>
  <r>
    <x v="59"/>
    <n v="0"/>
    <n v="1"/>
    <n v="9"/>
    <n v="74"/>
    <n v="0"/>
    <x v="3"/>
    <n v="131819176"/>
  </r>
  <r>
    <x v="48"/>
    <n v="0"/>
    <n v="0"/>
    <n v="10"/>
    <n v="74"/>
    <n v="0"/>
    <x v="4"/>
    <n v="140960114"/>
  </r>
  <r>
    <x v="49"/>
    <n v="0"/>
    <n v="0"/>
    <n v="10"/>
    <n v="74"/>
    <n v="0"/>
    <x v="4"/>
    <n v="203119300"/>
  </r>
  <r>
    <x v="51"/>
    <n v="0"/>
    <n v="0"/>
    <n v="10"/>
    <n v="74"/>
    <n v="0"/>
    <x v="4"/>
    <n v="126730148"/>
  </r>
  <r>
    <x v="52"/>
    <n v="0"/>
    <n v="-1"/>
    <n v="10"/>
    <n v="76"/>
    <n v="0"/>
    <x v="4"/>
    <n v="275190"/>
  </r>
  <r>
    <x v="53"/>
    <n v="0"/>
    <n v="-1"/>
    <n v="9"/>
    <n v="68"/>
    <n v="0"/>
    <x v="4"/>
    <n v="34020340"/>
  </r>
  <r>
    <x v="55"/>
    <n v="0"/>
    <n v="-1"/>
    <n v="10"/>
    <n v="68"/>
    <n v="0"/>
    <x v="4"/>
    <n v="132095058"/>
  </r>
  <r>
    <x v="56"/>
    <n v="0"/>
    <n v="1"/>
    <n v="10"/>
    <n v="68"/>
    <n v="0"/>
    <x v="4"/>
    <n v="187616442"/>
  </r>
  <r>
    <x v="57"/>
    <n v="0"/>
    <n v="0"/>
    <n v="9"/>
    <n v="72"/>
    <n v="0"/>
    <x v="4"/>
    <n v="317660528"/>
  </r>
  <r>
    <x v="58"/>
    <n v="0"/>
    <n v="0"/>
    <n v="10"/>
    <n v="74"/>
    <n v="0"/>
    <x v="4"/>
    <n v="7394"/>
  </r>
  <r>
    <x v="48"/>
    <n v="0"/>
    <n v="0"/>
    <n v="10"/>
    <n v="74"/>
    <n v="0"/>
    <x v="5"/>
    <n v="43735591"/>
  </r>
  <r>
    <x v="49"/>
    <n v="0"/>
    <n v="0"/>
    <n v="10"/>
    <n v="74"/>
    <n v="0"/>
    <x v="5"/>
    <n v="167647228"/>
  </r>
  <r>
    <x v="50"/>
    <n v="0"/>
    <n v="1"/>
    <n v="10"/>
    <n v="72"/>
    <n v="0"/>
    <x v="5"/>
    <n v="30337326"/>
  </r>
  <r>
    <x v="51"/>
    <n v="0"/>
    <n v="0"/>
    <n v="10"/>
    <n v="74"/>
    <n v="0"/>
    <x v="5"/>
    <n v="14075875"/>
  </r>
  <r>
    <x v="52"/>
    <n v="0"/>
    <n v="-1"/>
    <n v="10"/>
    <n v="76"/>
    <n v="0"/>
    <x v="5"/>
    <n v="1685269"/>
  </r>
  <r>
    <x v="53"/>
    <n v="0"/>
    <n v="-1"/>
    <n v="9"/>
    <n v="68"/>
    <n v="0"/>
    <x v="5"/>
    <n v="403952"/>
  </r>
  <r>
    <x v="54"/>
    <n v="0"/>
    <n v="1"/>
    <n v="9"/>
    <n v="69"/>
    <n v="0"/>
    <x v="5"/>
    <n v="410887563"/>
  </r>
  <r>
    <x v="55"/>
    <n v="0"/>
    <n v="-1"/>
    <n v="10"/>
    <n v="68"/>
    <n v="0"/>
    <x v="5"/>
    <n v="58348079"/>
  </r>
  <r>
    <x v="56"/>
    <n v="0"/>
    <n v="1"/>
    <n v="10"/>
    <n v="68"/>
    <n v="0"/>
    <x v="5"/>
    <n v="128843250"/>
  </r>
  <r>
    <x v="57"/>
    <n v="0"/>
    <n v="0"/>
    <n v="9"/>
    <n v="72"/>
    <n v="0"/>
    <x v="5"/>
    <n v="47599193"/>
  </r>
  <r>
    <x v="58"/>
    <n v="0"/>
    <n v="0"/>
    <n v="10"/>
    <n v="74"/>
    <n v="0"/>
    <x v="5"/>
    <n v="42586093"/>
  </r>
  <r>
    <x v="59"/>
    <n v="0"/>
    <n v="1"/>
    <n v="9"/>
    <n v="74"/>
    <n v="0"/>
    <x v="5"/>
    <n v="176656304"/>
  </r>
  <r>
    <x v="60"/>
    <n v="0"/>
    <n v="0"/>
    <n v="9"/>
    <n v="78"/>
    <n v="0"/>
    <x v="0"/>
    <n v="128122105"/>
  </r>
  <r>
    <x v="61"/>
    <n v="0"/>
    <n v="0"/>
    <n v="9"/>
    <n v="68"/>
    <n v="0"/>
    <x v="0"/>
    <n v="53423145"/>
  </r>
  <r>
    <x v="62"/>
    <n v="0"/>
    <n v="0"/>
    <n v="9"/>
    <n v="70"/>
    <n v="0"/>
    <x v="0"/>
    <n v="119997010"/>
  </r>
  <r>
    <x v="63"/>
    <n v="0"/>
    <n v="0"/>
    <n v="9"/>
    <n v="74"/>
    <n v="0"/>
    <x v="0"/>
    <n v="211044470"/>
  </r>
  <r>
    <x v="64"/>
    <n v="0"/>
    <n v="0"/>
    <n v="9"/>
    <n v="72"/>
    <n v="0"/>
    <x v="0"/>
    <n v="181824109"/>
  </r>
  <r>
    <x v="65"/>
    <n v="0"/>
    <n v="0"/>
    <n v="9"/>
    <n v="64"/>
    <n v="0"/>
    <x v="0"/>
    <n v="615400020"/>
  </r>
  <r>
    <x v="66"/>
    <n v="0"/>
    <n v="0"/>
    <n v="9"/>
    <n v="56"/>
    <n v="0"/>
    <x v="0"/>
    <n v="278109267"/>
  </r>
  <r>
    <x v="67"/>
    <n v="0"/>
    <n v="-1"/>
    <n v="9"/>
    <n v="60"/>
    <n v="0"/>
    <x v="0"/>
    <n v="23297631"/>
  </r>
  <r>
    <x v="68"/>
    <n v="0"/>
    <n v="-1"/>
    <n v="9"/>
    <n v="61"/>
    <n v="0"/>
    <x v="0"/>
    <n v="61666731"/>
  </r>
  <r>
    <x v="69"/>
    <n v="0"/>
    <n v="1"/>
    <n v="9"/>
    <n v="64"/>
    <n v="0"/>
    <x v="0"/>
    <n v="88013144"/>
  </r>
  <r>
    <x v="70"/>
    <n v="0"/>
    <n v="0"/>
    <n v="9"/>
    <n v="70"/>
    <n v="0"/>
    <x v="0"/>
    <n v="83614488"/>
  </r>
  <r>
    <x v="71"/>
    <n v="0"/>
    <n v="0"/>
    <n v="8"/>
    <n v="75"/>
    <n v="0"/>
    <x v="0"/>
    <n v="421364295"/>
  </r>
  <r>
    <x v="60"/>
    <n v="0"/>
    <n v="0"/>
    <n v="9"/>
    <n v="78"/>
    <n v="0"/>
    <x v="1"/>
    <n v="2719296"/>
  </r>
  <r>
    <x v="61"/>
    <n v="0"/>
    <n v="0"/>
    <n v="9"/>
    <n v="68"/>
    <n v="0"/>
    <x v="1"/>
    <n v="55447573"/>
  </r>
  <r>
    <x v="62"/>
    <n v="0"/>
    <n v="0"/>
    <n v="9"/>
    <n v="70"/>
    <n v="0"/>
    <x v="1"/>
    <n v="197633180"/>
  </r>
  <r>
    <x v="63"/>
    <n v="0"/>
    <n v="0"/>
    <n v="9"/>
    <n v="74"/>
    <n v="0"/>
    <x v="1"/>
    <n v="261851708"/>
  </r>
  <r>
    <x v="64"/>
    <n v="0"/>
    <n v="0"/>
    <n v="9"/>
    <n v="72"/>
    <n v="0"/>
    <x v="1"/>
    <n v="406312938"/>
  </r>
  <r>
    <x v="65"/>
    <n v="0"/>
    <n v="0"/>
    <n v="9"/>
    <n v="64"/>
    <n v="0"/>
    <x v="1"/>
    <n v="274688977"/>
  </r>
  <r>
    <x v="66"/>
    <n v="0"/>
    <n v="0"/>
    <n v="9"/>
    <n v="56"/>
    <n v="0"/>
    <x v="1"/>
    <n v="550500161"/>
  </r>
  <r>
    <x v="67"/>
    <n v="0"/>
    <n v="-1"/>
    <n v="9"/>
    <n v="60"/>
    <n v="0"/>
    <x v="1"/>
    <n v="215296561"/>
  </r>
  <r>
    <x v="69"/>
    <n v="0"/>
    <n v="1"/>
    <n v="9"/>
    <n v="64"/>
    <n v="0"/>
    <x v="1"/>
    <n v="178063492"/>
  </r>
  <r>
    <x v="70"/>
    <n v="0"/>
    <n v="0"/>
    <n v="9"/>
    <n v="70"/>
    <n v="0"/>
    <x v="1"/>
    <n v="272959364"/>
  </r>
  <r>
    <x v="71"/>
    <n v="0"/>
    <n v="0"/>
    <n v="8"/>
    <n v="75"/>
    <n v="0"/>
    <x v="1"/>
    <n v="210709409"/>
  </r>
  <r>
    <x v="60"/>
    <n v="0"/>
    <n v="0"/>
    <n v="9"/>
    <n v="78"/>
    <n v="0"/>
    <x v="2"/>
    <n v="49705219"/>
  </r>
  <r>
    <x v="61"/>
    <n v="0"/>
    <n v="0"/>
    <n v="9"/>
    <n v="68"/>
    <n v="0"/>
    <x v="2"/>
    <n v="190240670"/>
  </r>
  <r>
    <x v="62"/>
    <n v="0"/>
    <n v="0"/>
    <n v="9"/>
    <n v="70"/>
    <n v="0"/>
    <x v="2"/>
    <n v="46033619"/>
  </r>
  <r>
    <x v="63"/>
    <n v="0"/>
    <n v="0"/>
    <n v="9"/>
    <n v="74"/>
    <n v="0"/>
    <x v="2"/>
    <n v="118544019"/>
  </r>
  <r>
    <x v="64"/>
    <n v="0"/>
    <n v="0"/>
    <n v="9"/>
    <n v="72"/>
    <n v="0"/>
    <x v="2"/>
    <n v="424743538"/>
  </r>
  <r>
    <x v="65"/>
    <n v="0"/>
    <n v="0"/>
    <n v="9"/>
    <n v="64"/>
    <n v="0"/>
    <x v="2"/>
    <n v="105541740"/>
  </r>
  <r>
    <x v="66"/>
    <n v="0"/>
    <n v="0"/>
    <n v="9"/>
    <n v="56"/>
    <n v="0"/>
    <x v="2"/>
    <n v="216558969"/>
  </r>
  <r>
    <x v="67"/>
    <n v="0"/>
    <n v="-1"/>
    <n v="9"/>
    <n v="60"/>
    <n v="0"/>
    <x v="2"/>
    <n v="99517589"/>
  </r>
  <r>
    <x v="68"/>
    <n v="0"/>
    <n v="-1"/>
    <n v="9"/>
    <n v="61"/>
    <n v="0"/>
    <x v="2"/>
    <n v="13865479"/>
  </r>
  <r>
    <x v="69"/>
    <n v="0"/>
    <n v="1"/>
    <n v="9"/>
    <n v="64"/>
    <n v="0"/>
    <x v="2"/>
    <n v="7354654"/>
  </r>
  <r>
    <x v="70"/>
    <n v="0"/>
    <n v="0"/>
    <n v="9"/>
    <n v="70"/>
    <n v="0"/>
    <x v="2"/>
    <n v="188334425"/>
  </r>
  <r>
    <x v="71"/>
    <n v="0"/>
    <n v="0"/>
    <n v="8"/>
    <n v="75"/>
    <n v="0"/>
    <x v="2"/>
    <n v="47015341"/>
  </r>
  <r>
    <x v="60"/>
    <n v="0"/>
    <n v="0"/>
    <n v="9"/>
    <n v="78"/>
    <n v="0"/>
    <x v="3"/>
    <n v="18281845"/>
  </r>
  <r>
    <x v="61"/>
    <n v="0"/>
    <n v="0"/>
    <n v="9"/>
    <n v="68"/>
    <n v="0"/>
    <x v="3"/>
    <n v="8565093"/>
  </r>
  <r>
    <x v="62"/>
    <n v="0"/>
    <n v="0"/>
    <n v="9"/>
    <n v="70"/>
    <n v="0"/>
    <x v="3"/>
    <n v="54012064"/>
  </r>
  <r>
    <x v="63"/>
    <n v="0"/>
    <n v="0"/>
    <n v="9"/>
    <n v="74"/>
    <n v="0"/>
    <x v="3"/>
    <n v="122768073"/>
  </r>
  <r>
    <x v="64"/>
    <n v="0"/>
    <n v="0"/>
    <n v="9"/>
    <n v="72"/>
    <n v="0"/>
    <x v="3"/>
    <n v="18573782"/>
  </r>
  <r>
    <x v="65"/>
    <n v="0"/>
    <n v="0"/>
    <n v="9"/>
    <n v="64"/>
    <n v="0"/>
    <x v="3"/>
    <n v="10302131"/>
  </r>
  <r>
    <x v="66"/>
    <n v="0"/>
    <n v="0"/>
    <n v="9"/>
    <n v="56"/>
    <n v="0"/>
    <x v="3"/>
    <n v="16099289"/>
  </r>
  <r>
    <x v="67"/>
    <n v="0"/>
    <n v="-1"/>
    <n v="9"/>
    <n v="60"/>
    <n v="0"/>
    <x v="3"/>
    <n v="188380227"/>
  </r>
  <r>
    <x v="68"/>
    <n v="0"/>
    <n v="-1"/>
    <n v="9"/>
    <n v="61"/>
    <n v="0"/>
    <x v="3"/>
    <n v="205521267"/>
  </r>
  <r>
    <x v="69"/>
    <n v="0"/>
    <n v="1"/>
    <n v="9"/>
    <n v="64"/>
    <n v="0"/>
    <x v="3"/>
    <n v="76795984"/>
  </r>
  <r>
    <x v="70"/>
    <n v="0"/>
    <n v="0"/>
    <n v="9"/>
    <n v="70"/>
    <n v="0"/>
    <x v="3"/>
    <n v="467666198"/>
  </r>
  <r>
    <x v="71"/>
    <n v="0"/>
    <n v="0"/>
    <n v="8"/>
    <n v="75"/>
    <n v="0"/>
    <x v="3"/>
    <n v="205289124"/>
  </r>
  <r>
    <x v="60"/>
    <n v="0"/>
    <n v="0"/>
    <n v="9"/>
    <n v="78"/>
    <n v="0"/>
    <x v="4"/>
    <n v="66095266"/>
  </r>
  <r>
    <x v="61"/>
    <n v="0"/>
    <n v="0"/>
    <n v="9"/>
    <n v="68"/>
    <n v="0"/>
    <x v="4"/>
    <n v="3632"/>
  </r>
  <r>
    <x v="62"/>
    <n v="0"/>
    <n v="0"/>
    <n v="9"/>
    <n v="70"/>
    <n v="0"/>
    <x v="4"/>
    <n v="93908"/>
  </r>
  <r>
    <x v="63"/>
    <n v="0"/>
    <n v="0"/>
    <n v="9"/>
    <n v="74"/>
    <n v="0"/>
    <x v="4"/>
    <n v="186819722"/>
  </r>
  <r>
    <x v="64"/>
    <n v="0"/>
    <n v="0"/>
    <n v="9"/>
    <n v="72"/>
    <n v="0"/>
    <x v="4"/>
    <n v="58273252"/>
  </r>
  <r>
    <x v="65"/>
    <n v="0"/>
    <n v="0"/>
    <n v="9"/>
    <n v="64"/>
    <n v="0"/>
    <x v="4"/>
    <n v="506888"/>
  </r>
  <r>
    <x v="66"/>
    <n v="0"/>
    <n v="0"/>
    <n v="9"/>
    <n v="56"/>
    <n v="0"/>
    <x v="4"/>
    <n v="15520"/>
  </r>
  <r>
    <x v="67"/>
    <n v="0"/>
    <n v="-1"/>
    <n v="9"/>
    <n v="60"/>
    <n v="0"/>
    <x v="4"/>
    <n v="170009616"/>
  </r>
  <r>
    <x v="68"/>
    <n v="0"/>
    <n v="-1"/>
    <n v="9"/>
    <n v="61"/>
    <n v="0"/>
    <x v="4"/>
    <n v="83544138"/>
  </r>
  <r>
    <x v="69"/>
    <n v="0"/>
    <n v="1"/>
    <n v="9"/>
    <n v="64"/>
    <n v="0"/>
    <x v="4"/>
    <n v="242930316"/>
  </r>
  <r>
    <x v="70"/>
    <n v="0"/>
    <n v="0"/>
    <n v="9"/>
    <n v="70"/>
    <n v="0"/>
    <x v="4"/>
    <n v="76200"/>
  </r>
  <r>
    <x v="60"/>
    <n v="0"/>
    <n v="0"/>
    <n v="9"/>
    <n v="78"/>
    <n v="0"/>
    <x v="5"/>
    <n v="24990783"/>
  </r>
  <r>
    <x v="61"/>
    <n v="0"/>
    <n v="0"/>
    <n v="9"/>
    <n v="68"/>
    <n v="0"/>
    <x v="5"/>
    <n v="101167710"/>
  </r>
  <r>
    <x v="62"/>
    <n v="0"/>
    <n v="0"/>
    <n v="9"/>
    <n v="70"/>
    <n v="0"/>
    <x v="5"/>
    <n v="237545672"/>
  </r>
  <r>
    <x v="63"/>
    <n v="0"/>
    <n v="0"/>
    <n v="9"/>
    <n v="74"/>
    <n v="0"/>
    <x v="5"/>
    <n v="96509311"/>
  </r>
  <r>
    <x v="64"/>
    <n v="0"/>
    <n v="0"/>
    <n v="9"/>
    <n v="72"/>
    <n v="0"/>
    <x v="5"/>
    <n v="43753"/>
  </r>
  <r>
    <x v="65"/>
    <n v="0"/>
    <n v="0"/>
    <n v="9"/>
    <n v="64"/>
    <n v="0"/>
    <x v="5"/>
    <n v="127106232"/>
  </r>
  <r>
    <x v="66"/>
    <n v="0"/>
    <n v="0"/>
    <n v="9"/>
    <n v="56"/>
    <n v="0"/>
    <x v="5"/>
    <n v="768222"/>
  </r>
  <r>
    <x v="67"/>
    <n v="0"/>
    <n v="-1"/>
    <n v="9"/>
    <n v="60"/>
    <n v="0"/>
    <x v="5"/>
    <n v="67953909"/>
  </r>
  <r>
    <x v="68"/>
    <n v="0"/>
    <n v="-1"/>
    <n v="9"/>
    <n v="61"/>
    <n v="0"/>
    <x v="5"/>
    <n v="133054963"/>
  </r>
  <r>
    <x v="69"/>
    <n v="0"/>
    <n v="1"/>
    <n v="9"/>
    <n v="64"/>
    <n v="0"/>
    <x v="5"/>
    <n v="45162824"/>
  </r>
  <r>
    <x v="70"/>
    <n v="0"/>
    <n v="0"/>
    <n v="9"/>
    <n v="70"/>
    <n v="0"/>
    <x v="5"/>
    <n v="3030848"/>
  </r>
  <r>
    <x v="71"/>
    <n v="0"/>
    <n v="0"/>
    <n v="8"/>
    <n v="75"/>
    <n v="0"/>
    <x v="5"/>
    <n v="126665186"/>
  </r>
  <r>
    <x v="72"/>
    <n v="0"/>
    <n v="1"/>
    <n v="8"/>
    <n v="75"/>
    <n v="0"/>
    <x v="0"/>
    <n v="180901571"/>
  </r>
  <r>
    <x v="73"/>
    <n v="0"/>
    <n v="0"/>
    <n v="8"/>
    <n v="76"/>
    <n v="0"/>
    <x v="0"/>
    <n v="121791785"/>
  </r>
  <r>
    <x v="74"/>
    <n v="0"/>
    <n v="0"/>
    <n v="8"/>
    <n v="76"/>
    <n v="0"/>
    <x v="0"/>
    <n v="4557180"/>
  </r>
  <r>
    <x v="75"/>
    <n v="0"/>
    <n v="0"/>
    <n v="8"/>
    <n v="79"/>
    <n v="0"/>
    <x v="0"/>
    <n v="17142080"/>
  </r>
  <r>
    <x v="76"/>
    <n v="0"/>
    <n v="-1"/>
    <n v="8"/>
    <n v="73"/>
    <n v="0"/>
    <x v="0"/>
    <n v="688591310"/>
  </r>
  <r>
    <x v="77"/>
    <n v="0"/>
    <n v="0"/>
    <n v="8"/>
    <n v="72"/>
    <n v="0"/>
    <x v="0"/>
    <n v="5678410"/>
  </r>
  <r>
    <x v="78"/>
    <n v="0"/>
    <n v="0"/>
    <n v="8"/>
    <n v="74"/>
    <n v="0"/>
    <x v="0"/>
    <n v="448139099"/>
  </r>
  <r>
    <x v="79"/>
    <n v="0"/>
    <n v="0"/>
    <n v="8"/>
    <n v="78"/>
    <n v="0"/>
    <x v="0"/>
    <n v="144211560"/>
  </r>
  <r>
    <x v="80"/>
    <n v="0"/>
    <n v="0"/>
    <n v="8"/>
    <n v="83"/>
    <n v="0"/>
    <x v="0"/>
    <n v="80404168"/>
  </r>
  <r>
    <x v="81"/>
    <n v="0"/>
    <n v="0"/>
    <n v="8"/>
    <n v="83"/>
    <n v="0"/>
    <x v="0"/>
    <n v="755552"/>
  </r>
  <r>
    <x v="82"/>
    <n v="0"/>
    <n v="0"/>
    <n v="8"/>
    <n v="73"/>
    <n v="0"/>
    <x v="0"/>
    <n v="364817910"/>
  </r>
  <r>
    <x v="72"/>
    <n v="0"/>
    <n v="1"/>
    <n v="8"/>
    <n v="75"/>
    <n v="0"/>
    <x v="1"/>
    <n v="178000"/>
  </r>
  <r>
    <x v="73"/>
    <n v="0"/>
    <n v="0"/>
    <n v="8"/>
    <n v="76"/>
    <n v="0"/>
    <x v="1"/>
    <n v="123340509"/>
  </r>
  <r>
    <x v="74"/>
    <n v="0"/>
    <n v="0"/>
    <n v="8"/>
    <n v="76"/>
    <n v="0"/>
    <x v="1"/>
    <n v="435694429"/>
  </r>
  <r>
    <x v="75"/>
    <n v="0"/>
    <n v="0"/>
    <n v="8"/>
    <n v="79"/>
    <n v="0"/>
    <x v="1"/>
    <n v="31051126"/>
  </r>
  <r>
    <x v="76"/>
    <n v="0"/>
    <n v="-1"/>
    <n v="8"/>
    <n v="73"/>
    <n v="0"/>
    <x v="1"/>
    <n v="179020854"/>
  </r>
  <r>
    <x v="77"/>
    <n v="0"/>
    <n v="0"/>
    <n v="8"/>
    <n v="72"/>
    <n v="0"/>
    <x v="1"/>
    <n v="608810419"/>
  </r>
  <r>
    <x v="78"/>
    <n v="0"/>
    <n v="0"/>
    <n v="8"/>
    <n v="74"/>
    <n v="0"/>
    <x v="1"/>
    <n v="423352506"/>
  </r>
  <r>
    <x v="79"/>
    <n v="0"/>
    <n v="0"/>
    <n v="8"/>
    <n v="78"/>
    <n v="0"/>
    <x v="1"/>
    <n v="106077620"/>
  </r>
  <r>
    <x v="80"/>
    <n v="0"/>
    <n v="0"/>
    <n v="8"/>
    <n v="83"/>
    <n v="0"/>
    <x v="1"/>
    <n v="148377966"/>
  </r>
  <r>
    <x v="81"/>
    <n v="0"/>
    <n v="0"/>
    <n v="8"/>
    <n v="83"/>
    <n v="0"/>
    <x v="1"/>
    <n v="35333390"/>
  </r>
  <r>
    <x v="82"/>
    <n v="0"/>
    <n v="0"/>
    <n v="8"/>
    <n v="73"/>
    <n v="0"/>
    <x v="1"/>
    <n v="292825435"/>
  </r>
  <r>
    <x v="83"/>
    <n v="0"/>
    <n v="0"/>
    <n v="8"/>
    <n v="74"/>
    <n v="0"/>
    <x v="1"/>
    <n v="380275165"/>
  </r>
  <r>
    <x v="72"/>
    <n v="0"/>
    <n v="1"/>
    <n v="8"/>
    <n v="75"/>
    <n v="0"/>
    <x v="2"/>
    <n v="26436130"/>
  </r>
  <r>
    <x v="73"/>
    <n v="0"/>
    <n v="0"/>
    <n v="8"/>
    <n v="76"/>
    <n v="0"/>
    <x v="2"/>
    <n v="21512077"/>
  </r>
  <r>
    <x v="74"/>
    <n v="0"/>
    <n v="0"/>
    <n v="8"/>
    <n v="76"/>
    <n v="0"/>
    <x v="2"/>
    <n v="222615127"/>
  </r>
  <r>
    <x v="75"/>
    <n v="0"/>
    <n v="0"/>
    <n v="8"/>
    <n v="79"/>
    <n v="0"/>
    <x v="2"/>
    <n v="104589981"/>
  </r>
  <r>
    <x v="76"/>
    <n v="0"/>
    <n v="-1"/>
    <n v="8"/>
    <n v="73"/>
    <n v="0"/>
    <x v="2"/>
    <n v="119348052"/>
  </r>
  <r>
    <x v="77"/>
    <n v="0"/>
    <n v="0"/>
    <n v="8"/>
    <n v="72"/>
    <n v="0"/>
    <x v="2"/>
    <n v="448213709"/>
  </r>
  <r>
    <x v="78"/>
    <n v="0"/>
    <n v="0"/>
    <n v="8"/>
    <n v="74"/>
    <n v="0"/>
    <x v="2"/>
    <n v="34466000"/>
  </r>
  <r>
    <x v="79"/>
    <n v="0"/>
    <n v="0"/>
    <n v="8"/>
    <n v="78"/>
    <n v="0"/>
    <x v="2"/>
    <n v="102385534"/>
  </r>
  <r>
    <x v="80"/>
    <n v="0"/>
    <n v="0"/>
    <n v="8"/>
    <n v="83"/>
    <n v="0"/>
    <x v="2"/>
    <n v="66090077"/>
  </r>
  <r>
    <x v="81"/>
    <n v="0"/>
    <n v="0"/>
    <n v="8"/>
    <n v="83"/>
    <n v="0"/>
    <x v="2"/>
    <n v="70242914"/>
  </r>
  <r>
    <x v="82"/>
    <n v="0"/>
    <n v="0"/>
    <n v="8"/>
    <n v="73"/>
    <n v="0"/>
    <x v="2"/>
    <n v="198174"/>
  </r>
  <r>
    <x v="83"/>
    <n v="0"/>
    <n v="0"/>
    <n v="8"/>
    <n v="74"/>
    <n v="0"/>
    <x v="2"/>
    <n v="107185144"/>
  </r>
  <r>
    <x v="72"/>
    <n v="0"/>
    <n v="1"/>
    <n v="8"/>
    <n v="75"/>
    <n v="0"/>
    <x v="3"/>
    <n v="32933000"/>
  </r>
  <r>
    <x v="73"/>
    <n v="0"/>
    <n v="0"/>
    <n v="8"/>
    <n v="76"/>
    <n v="0"/>
    <x v="3"/>
    <n v="189075443"/>
  </r>
  <r>
    <x v="74"/>
    <n v="0"/>
    <n v="0"/>
    <n v="8"/>
    <n v="76"/>
    <n v="0"/>
    <x v="3"/>
    <n v="20008304"/>
  </r>
  <r>
    <x v="75"/>
    <n v="0"/>
    <n v="0"/>
    <n v="8"/>
    <n v="79"/>
    <n v="0"/>
    <x v="3"/>
    <n v="62622067"/>
  </r>
  <r>
    <x v="76"/>
    <n v="0"/>
    <n v="-1"/>
    <n v="8"/>
    <n v="73"/>
    <n v="0"/>
    <x v="3"/>
    <n v="51112513"/>
  </r>
  <r>
    <x v="77"/>
    <n v="0"/>
    <n v="0"/>
    <n v="8"/>
    <n v="72"/>
    <n v="0"/>
    <x v="3"/>
    <n v="29011047"/>
  </r>
  <r>
    <x v="78"/>
    <n v="0"/>
    <n v="0"/>
    <n v="8"/>
    <n v="74"/>
    <n v="0"/>
    <x v="3"/>
    <n v="36918165"/>
  </r>
  <r>
    <x v="79"/>
    <n v="0"/>
    <n v="0"/>
    <n v="8"/>
    <n v="78"/>
    <n v="0"/>
    <x v="3"/>
    <n v="120375067"/>
  </r>
  <r>
    <x v="80"/>
    <n v="0"/>
    <n v="0"/>
    <n v="8"/>
    <n v="83"/>
    <n v="0"/>
    <x v="3"/>
    <n v="95191397"/>
  </r>
  <r>
    <x v="81"/>
    <n v="0"/>
    <n v="0"/>
    <n v="8"/>
    <n v="83"/>
    <n v="0"/>
    <x v="3"/>
    <n v="45516562"/>
  </r>
  <r>
    <x v="82"/>
    <n v="0"/>
    <n v="0"/>
    <n v="8"/>
    <n v="73"/>
    <n v="0"/>
    <x v="3"/>
    <n v="857000362"/>
  </r>
  <r>
    <x v="83"/>
    <n v="0"/>
    <n v="0"/>
    <n v="8"/>
    <n v="74"/>
    <n v="0"/>
    <x v="3"/>
    <n v="45516865"/>
  </r>
  <r>
    <x v="72"/>
    <n v="0"/>
    <n v="1"/>
    <n v="8"/>
    <n v="75"/>
    <n v="0"/>
    <x v="4"/>
    <n v="106525890"/>
  </r>
  <r>
    <x v="73"/>
    <n v="0"/>
    <n v="0"/>
    <n v="8"/>
    <n v="76"/>
    <n v="0"/>
    <x v="4"/>
    <n v="108930334"/>
  </r>
  <r>
    <x v="74"/>
    <n v="0"/>
    <n v="0"/>
    <n v="8"/>
    <n v="76"/>
    <n v="0"/>
    <x v="4"/>
    <n v="25936968"/>
  </r>
  <r>
    <x v="75"/>
    <n v="0"/>
    <n v="0"/>
    <n v="8"/>
    <n v="79"/>
    <n v="0"/>
    <x v="4"/>
    <n v="325004"/>
  </r>
  <r>
    <x v="76"/>
    <n v="0"/>
    <n v="-1"/>
    <n v="8"/>
    <n v="73"/>
    <n v="0"/>
    <x v="4"/>
    <n v="36424232"/>
  </r>
  <r>
    <x v="77"/>
    <n v="0"/>
    <n v="0"/>
    <n v="8"/>
    <n v="72"/>
    <n v="0"/>
    <x v="4"/>
    <n v="76072890"/>
  </r>
  <r>
    <x v="79"/>
    <n v="0"/>
    <n v="0"/>
    <n v="8"/>
    <n v="78"/>
    <n v="0"/>
    <x v="4"/>
    <n v="108326680"/>
  </r>
  <r>
    <x v="80"/>
    <n v="0"/>
    <n v="0"/>
    <n v="8"/>
    <n v="83"/>
    <n v="0"/>
    <x v="4"/>
    <n v="148207724"/>
  </r>
  <r>
    <x v="81"/>
    <n v="0"/>
    <n v="0"/>
    <n v="8"/>
    <n v="83"/>
    <n v="0"/>
    <x v="4"/>
    <n v="239239348"/>
  </r>
  <r>
    <x v="82"/>
    <n v="0"/>
    <n v="0"/>
    <n v="8"/>
    <n v="73"/>
    <n v="0"/>
    <x v="4"/>
    <n v="13738734"/>
  </r>
  <r>
    <x v="72"/>
    <n v="0"/>
    <n v="1"/>
    <n v="8"/>
    <n v="75"/>
    <n v="0"/>
    <x v="5"/>
    <n v="89170132"/>
  </r>
  <r>
    <x v="73"/>
    <n v="0"/>
    <n v="0"/>
    <n v="8"/>
    <n v="76"/>
    <n v="0"/>
    <x v="5"/>
    <n v="202509536"/>
  </r>
  <r>
    <x v="74"/>
    <n v="0"/>
    <n v="0"/>
    <n v="8"/>
    <n v="76"/>
    <n v="0"/>
    <x v="5"/>
    <n v="408722230"/>
  </r>
  <r>
    <x v="75"/>
    <n v="0"/>
    <n v="0"/>
    <n v="8"/>
    <n v="79"/>
    <n v="0"/>
    <x v="5"/>
    <n v="74041842"/>
  </r>
  <r>
    <x v="76"/>
    <n v="0"/>
    <n v="-1"/>
    <n v="8"/>
    <n v="73"/>
    <n v="0"/>
    <x v="5"/>
    <n v="414937"/>
  </r>
  <r>
    <x v="77"/>
    <n v="0"/>
    <n v="0"/>
    <n v="8"/>
    <n v="72"/>
    <n v="0"/>
    <x v="5"/>
    <n v="126585005"/>
  </r>
  <r>
    <x v="78"/>
    <n v="0"/>
    <n v="0"/>
    <n v="8"/>
    <n v="74"/>
    <n v="0"/>
    <x v="5"/>
    <n v="50024079"/>
  </r>
  <r>
    <x v="79"/>
    <n v="0"/>
    <n v="0"/>
    <n v="8"/>
    <n v="78"/>
    <n v="0"/>
    <x v="5"/>
    <n v="136924058"/>
  </r>
  <r>
    <x v="80"/>
    <n v="0"/>
    <n v="0"/>
    <n v="8"/>
    <n v="83"/>
    <n v="0"/>
    <x v="5"/>
    <n v="53041414"/>
  </r>
  <r>
    <x v="81"/>
    <n v="0"/>
    <n v="0"/>
    <n v="8"/>
    <n v="83"/>
    <n v="0"/>
    <x v="5"/>
    <n v="302514991"/>
  </r>
  <r>
    <x v="82"/>
    <n v="0"/>
    <n v="0"/>
    <n v="8"/>
    <n v="73"/>
    <n v="0"/>
    <x v="5"/>
    <n v="14945541"/>
  </r>
  <r>
    <x v="83"/>
    <n v="0"/>
    <n v="0"/>
    <n v="8"/>
    <n v="74"/>
    <n v="0"/>
    <x v="5"/>
    <n v="175866221"/>
  </r>
  <r>
    <x v="84"/>
    <n v="0"/>
    <n v="1"/>
    <n v="8"/>
    <n v="78"/>
    <n v="0"/>
    <x v="0"/>
    <n v="115334617"/>
  </r>
  <r>
    <x v="85"/>
    <n v="0"/>
    <n v="0"/>
    <n v="8"/>
    <n v="79"/>
    <n v="0"/>
    <x v="0"/>
    <n v="76859256"/>
  </r>
  <r>
    <x v="86"/>
    <n v="0"/>
    <n v="0"/>
    <n v="8"/>
    <n v="76"/>
    <n v="0"/>
    <x v="0"/>
    <n v="122820285"/>
  </r>
  <r>
    <x v="87"/>
    <n v="0"/>
    <n v="0"/>
    <n v="8"/>
    <n v="84"/>
    <n v="0"/>
    <x v="0"/>
    <n v="50088374"/>
  </r>
  <r>
    <x v="88"/>
    <n v="0"/>
    <n v="0"/>
    <n v="8"/>
    <n v="84"/>
    <n v="0"/>
    <x v="0"/>
    <n v="708737001"/>
  </r>
  <r>
    <x v="89"/>
    <n v="0"/>
    <n v="0"/>
    <n v="8"/>
    <n v="85"/>
    <n v="0"/>
    <x v="0"/>
    <n v="493422415"/>
  </r>
  <r>
    <x v="90"/>
    <n v="0"/>
    <n v="1"/>
    <n v="7"/>
    <n v="82"/>
    <n v="0"/>
    <x v="0"/>
    <n v="321249875"/>
  </r>
  <r>
    <x v="91"/>
    <n v="0"/>
    <n v="0"/>
    <n v="7"/>
    <n v="78"/>
    <n v="0"/>
    <x v="0"/>
    <n v="204053521"/>
  </r>
  <r>
    <x v="92"/>
    <n v="0"/>
    <n v="0"/>
    <n v="7"/>
    <n v="73"/>
    <n v="0"/>
    <x v="0"/>
    <n v="42063019"/>
  </r>
  <r>
    <x v="93"/>
    <n v="0"/>
    <n v="1"/>
    <n v="7"/>
    <n v="75"/>
    <n v="0"/>
    <x v="0"/>
    <n v="8008161"/>
  </r>
  <r>
    <x v="94"/>
    <n v="0"/>
    <n v="0"/>
    <n v="7"/>
    <n v="82"/>
    <n v="0"/>
    <x v="0"/>
    <n v="228714290"/>
  </r>
  <r>
    <x v="95"/>
    <n v="0"/>
    <n v="0"/>
    <n v="7"/>
    <n v="81"/>
    <n v="0"/>
    <x v="0"/>
    <n v="171490031"/>
  </r>
  <r>
    <x v="85"/>
    <n v="0"/>
    <n v="0"/>
    <n v="8"/>
    <n v="79"/>
    <n v="0"/>
    <x v="1"/>
    <n v="57012977"/>
  </r>
  <r>
    <x v="86"/>
    <n v="0"/>
    <n v="0"/>
    <n v="8"/>
    <n v="76"/>
    <n v="0"/>
    <x v="1"/>
    <n v="487969218"/>
  </r>
  <r>
    <x v="88"/>
    <n v="0"/>
    <n v="0"/>
    <n v="8"/>
    <n v="84"/>
    <n v="0"/>
    <x v="1"/>
    <n v="336297343"/>
  </r>
  <r>
    <x v="89"/>
    <n v="0"/>
    <n v="0"/>
    <n v="8"/>
    <n v="85"/>
    <n v="0"/>
    <x v="1"/>
    <n v="268488329"/>
  </r>
  <r>
    <x v="90"/>
    <n v="0"/>
    <n v="1"/>
    <n v="7"/>
    <n v="82"/>
    <n v="0"/>
    <x v="1"/>
    <n v="522111299"/>
  </r>
  <r>
    <x v="91"/>
    <n v="0"/>
    <n v="0"/>
    <n v="7"/>
    <n v="78"/>
    <n v="0"/>
    <x v="1"/>
    <n v="190010152"/>
  </r>
  <r>
    <x v="92"/>
    <n v="0"/>
    <n v="0"/>
    <n v="7"/>
    <n v="73"/>
    <n v="0"/>
    <x v="1"/>
    <n v="119912093"/>
  </r>
  <r>
    <x v="94"/>
    <n v="0"/>
    <n v="0"/>
    <n v="7"/>
    <n v="82"/>
    <n v="0"/>
    <x v="1"/>
    <n v="543843942"/>
  </r>
  <r>
    <x v="95"/>
    <n v="0"/>
    <n v="0"/>
    <n v="7"/>
    <n v="81"/>
    <n v="0"/>
    <x v="1"/>
    <n v="352744959"/>
  </r>
  <r>
    <x v="84"/>
    <n v="0"/>
    <n v="1"/>
    <n v="8"/>
    <n v="78"/>
    <n v="0"/>
    <x v="2"/>
    <n v="132818960"/>
  </r>
  <r>
    <x v="85"/>
    <n v="0"/>
    <n v="0"/>
    <n v="8"/>
    <n v="79"/>
    <n v="0"/>
    <x v="2"/>
    <n v="201113265"/>
  </r>
  <r>
    <x v="86"/>
    <n v="0"/>
    <n v="0"/>
    <n v="8"/>
    <n v="76"/>
    <n v="0"/>
    <x v="2"/>
    <n v="49252006"/>
  </r>
  <r>
    <x v="87"/>
    <n v="0"/>
    <n v="0"/>
    <n v="8"/>
    <n v="84"/>
    <n v="0"/>
    <x v="2"/>
    <n v="32713815"/>
  </r>
  <r>
    <x v="88"/>
    <n v="0"/>
    <n v="0"/>
    <n v="8"/>
    <n v="84"/>
    <n v="0"/>
    <x v="2"/>
    <n v="127242774"/>
  </r>
  <r>
    <x v="89"/>
    <n v="0"/>
    <n v="0"/>
    <n v="8"/>
    <n v="85"/>
    <n v="0"/>
    <x v="2"/>
    <n v="309240616"/>
  </r>
  <r>
    <x v="90"/>
    <n v="0"/>
    <n v="1"/>
    <n v="7"/>
    <n v="82"/>
    <n v="0"/>
    <x v="2"/>
    <n v="193839351"/>
  </r>
  <r>
    <x v="91"/>
    <n v="0"/>
    <n v="0"/>
    <n v="7"/>
    <n v="78"/>
    <n v="0"/>
    <x v="2"/>
    <n v="224357490"/>
  </r>
  <r>
    <x v="92"/>
    <n v="0"/>
    <n v="0"/>
    <n v="7"/>
    <n v="73"/>
    <n v="0"/>
    <x v="2"/>
    <n v="18675494"/>
  </r>
  <r>
    <x v="93"/>
    <n v="0"/>
    <n v="1"/>
    <n v="7"/>
    <n v="75"/>
    <n v="0"/>
    <x v="2"/>
    <n v="102183877"/>
  </r>
  <r>
    <x v="94"/>
    <n v="0"/>
    <n v="0"/>
    <n v="7"/>
    <n v="82"/>
    <n v="0"/>
    <x v="2"/>
    <n v="101206650"/>
  </r>
  <r>
    <x v="95"/>
    <n v="0"/>
    <n v="0"/>
    <n v="7"/>
    <n v="81"/>
    <n v="0"/>
    <x v="2"/>
    <n v="210150375"/>
  </r>
  <r>
    <x v="84"/>
    <n v="0"/>
    <n v="1"/>
    <n v="8"/>
    <n v="78"/>
    <n v="0"/>
    <x v="3"/>
    <n v="7884247"/>
  </r>
  <r>
    <x v="85"/>
    <n v="0"/>
    <n v="0"/>
    <n v="8"/>
    <n v="79"/>
    <n v="0"/>
    <x v="3"/>
    <n v="82362015"/>
  </r>
  <r>
    <x v="86"/>
    <n v="0"/>
    <n v="0"/>
    <n v="8"/>
    <n v="76"/>
    <n v="0"/>
    <x v="3"/>
    <n v="84738249"/>
  </r>
  <r>
    <x v="87"/>
    <n v="0"/>
    <n v="0"/>
    <n v="8"/>
    <n v="84"/>
    <n v="0"/>
    <x v="3"/>
    <n v="128232251"/>
  </r>
  <r>
    <x v="88"/>
    <n v="0"/>
    <n v="0"/>
    <n v="8"/>
    <n v="84"/>
    <n v="0"/>
    <x v="3"/>
    <n v="162879861"/>
  </r>
  <r>
    <x v="89"/>
    <n v="0"/>
    <n v="0"/>
    <n v="8"/>
    <n v="85"/>
    <n v="0"/>
    <x v="3"/>
    <n v="9022375"/>
  </r>
  <r>
    <x v="90"/>
    <n v="0"/>
    <n v="1"/>
    <n v="7"/>
    <n v="82"/>
    <n v="0"/>
    <x v="3"/>
    <n v="16141458"/>
  </r>
  <r>
    <x v="91"/>
    <n v="0"/>
    <n v="0"/>
    <n v="7"/>
    <n v="78"/>
    <n v="0"/>
    <x v="3"/>
    <n v="143120781"/>
  </r>
  <r>
    <x v="92"/>
    <n v="0"/>
    <n v="0"/>
    <n v="7"/>
    <n v="73"/>
    <n v="0"/>
    <x v="3"/>
    <n v="39345342"/>
  </r>
  <r>
    <x v="93"/>
    <n v="0"/>
    <n v="1"/>
    <n v="7"/>
    <n v="75"/>
    <n v="0"/>
    <x v="3"/>
    <n v="178838449"/>
  </r>
  <r>
    <x v="94"/>
    <n v="0"/>
    <n v="0"/>
    <n v="7"/>
    <n v="82"/>
    <n v="0"/>
    <x v="3"/>
    <n v="116596322"/>
  </r>
  <r>
    <x v="95"/>
    <n v="0"/>
    <n v="0"/>
    <n v="7"/>
    <n v="81"/>
    <n v="0"/>
    <x v="3"/>
    <n v="111222206"/>
  </r>
  <r>
    <x v="84"/>
    <n v="0"/>
    <n v="1"/>
    <n v="8"/>
    <n v="78"/>
    <n v="0"/>
    <x v="4"/>
    <n v="211940394"/>
  </r>
  <r>
    <x v="85"/>
    <n v="0"/>
    <n v="0"/>
    <n v="8"/>
    <n v="79"/>
    <n v="0"/>
    <x v="4"/>
    <n v="34837334"/>
  </r>
  <r>
    <x v="86"/>
    <n v="0"/>
    <n v="0"/>
    <n v="8"/>
    <n v="76"/>
    <n v="0"/>
    <x v="4"/>
    <n v="30363882"/>
  </r>
  <r>
    <x v="87"/>
    <n v="0"/>
    <n v="0"/>
    <n v="8"/>
    <n v="84"/>
    <n v="0"/>
    <x v="4"/>
    <n v="110894548"/>
  </r>
  <r>
    <x v="88"/>
    <n v="0"/>
    <n v="0"/>
    <n v="8"/>
    <n v="84"/>
    <n v="0"/>
    <x v="4"/>
    <n v="870088"/>
  </r>
  <r>
    <x v="89"/>
    <n v="0"/>
    <n v="0"/>
    <n v="8"/>
    <n v="85"/>
    <n v="0"/>
    <x v="4"/>
    <n v="129009512"/>
  </r>
  <r>
    <x v="90"/>
    <n v="0"/>
    <n v="1"/>
    <n v="7"/>
    <n v="82"/>
    <n v="0"/>
    <x v="4"/>
    <n v="274843948"/>
  </r>
  <r>
    <x v="91"/>
    <n v="0"/>
    <n v="0"/>
    <n v="7"/>
    <n v="78"/>
    <n v="0"/>
    <x v="4"/>
    <n v="36988012"/>
  </r>
  <r>
    <x v="92"/>
    <n v="0"/>
    <n v="0"/>
    <n v="7"/>
    <n v="73"/>
    <n v="0"/>
    <x v="4"/>
    <n v="167174514"/>
  </r>
  <r>
    <x v="93"/>
    <n v="0"/>
    <n v="1"/>
    <n v="7"/>
    <n v="75"/>
    <n v="0"/>
    <x v="4"/>
    <n v="70562604"/>
  </r>
  <r>
    <x v="94"/>
    <n v="0"/>
    <n v="0"/>
    <n v="7"/>
    <n v="82"/>
    <n v="0"/>
    <x v="4"/>
    <n v="6656"/>
  </r>
  <r>
    <x v="95"/>
    <n v="0"/>
    <n v="0"/>
    <n v="7"/>
    <n v="81"/>
    <n v="0"/>
    <x v="4"/>
    <n v="11408"/>
  </r>
  <r>
    <x v="84"/>
    <n v="0"/>
    <n v="1"/>
    <n v="8"/>
    <n v="78"/>
    <n v="0"/>
    <x v="5"/>
    <n v="37325574"/>
  </r>
  <r>
    <x v="85"/>
    <n v="0"/>
    <n v="0"/>
    <n v="8"/>
    <n v="79"/>
    <n v="0"/>
    <x v="5"/>
    <n v="94571363"/>
  </r>
  <r>
    <x v="86"/>
    <n v="0"/>
    <n v="0"/>
    <n v="8"/>
    <n v="76"/>
    <n v="0"/>
    <x v="5"/>
    <n v="204042880"/>
  </r>
  <r>
    <x v="87"/>
    <n v="0"/>
    <n v="0"/>
    <n v="8"/>
    <n v="84"/>
    <n v="0"/>
    <x v="5"/>
    <n v="96714290"/>
  </r>
  <r>
    <x v="88"/>
    <n v="0"/>
    <n v="0"/>
    <n v="8"/>
    <n v="84"/>
    <n v="0"/>
    <x v="5"/>
    <n v="117723989"/>
  </r>
  <r>
    <x v="89"/>
    <n v="0"/>
    <n v="0"/>
    <n v="8"/>
    <n v="85"/>
    <n v="0"/>
    <x v="5"/>
    <n v="73683631"/>
  </r>
  <r>
    <x v="90"/>
    <n v="0"/>
    <n v="1"/>
    <n v="7"/>
    <n v="82"/>
    <n v="0"/>
    <x v="5"/>
    <n v="904044"/>
  </r>
  <r>
    <x v="91"/>
    <n v="0"/>
    <n v="0"/>
    <n v="7"/>
    <n v="78"/>
    <n v="0"/>
    <x v="5"/>
    <n v="23912671"/>
  </r>
  <r>
    <x v="92"/>
    <n v="0"/>
    <n v="0"/>
    <n v="7"/>
    <n v="73"/>
    <n v="0"/>
    <x v="5"/>
    <n v="61392512"/>
  </r>
  <r>
    <x v="93"/>
    <n v="0"/>
    <n v="1"/>
    <n v="7"/>
    <n v="75"/>
    <n v="0"/>
    <x v="5"/>
    <n v="343957953"/>
  </r>
  <r>
    <x v="94"/>
    <n v="0"/>
    <n v="0"/>
    <n v="7"/>
    <n v="82"/>
    <n v="0"/>
    <x v="5"/>
    <n v="70495"/>
  </r>
  <r>
    <x v="95"/>
    <n v="0"/>
    <n v="0"/>
    <n v="7"/>
    <n v="81"/>
    <n v="0"/>
    <x v="5"/>
    <n v="24084"/>
  </r>
  <r>
    <x v="96"/>
    <n v="0"/>
    <n v="0"/>
    <n v="7"/>
    <n v="82"/>
    <n v="0"/>
    <x v="0"/>
    <n v="70847299"/>
  </r>
  <r>
    <x v="97"/>
    <n v="0"/>
    <n v="1"/>
    <n v="7"/>
    <n v="80"/>
    <n v="0"/>
    <x v="0"/>
    <n v="150351901"/>
  </r>
  <r>
    <x v="98"/>
    <n v="0"/>
    <n v="0"/>
    <n v="7"/>
    <n v="84"/>
    <n v="0"/>
    <x v="0"/>
    <n v="163344441"/>
  </r>
  <r>
    <x v="99"/>
    <n v="0"/>
    <n v="0"/>
    <n v="6"/>
    <n v="82"/>
    <n v="0"/>
    <x v="0"/>
    <n v="280726959"/>
  </r>
  <r>
    <x v="100"/>
    <n v="0"/>
    <n v="0"/>
    <n v="6"/>
    <n v="82"/>
    <n v="0"/>
    <x v="0"/>
    <n v="637453999"/>
  </r>
  <r>
    <x v="101"/>
    <n v="0"/>
    <n v="0"/>
    <n v="6"/>
    <n v="82"/>
    <n v="0"/>
    <x v="0"/>
    <n v="346269213"/>
  </r>
  <r>
    <x v="102"/>
    <n v="0"/>
    <n v="0"/>
    <n v="6"/>
    <n v="82"/>
    <n v="0"/>
    <x v="0"/>
    <n v="129046655"/>
  </r>
  <r>
    <x v="103"/>
    <n v="0"/>
    <n v="0"/>
    <n v="6"/>
    <n v="85"/>
    <n v="0"/>
    <x v="0"/>
    <n v="390972887"/>
  </r>
  <r>
    <x v="104"/>
    <n v="0"/>
    <n v="0"/>
    <n v="6"/>
    <n v="87"/>
    <n v="0"/>
    <x v="0"/>
    <n v="230531918"/>
  </r>
  <r>
    <x v="105"/>
    <n v="0"/>
    <n v="0"/>
    <n v="6"/>
    <n v="89"/>
    <n v="0"/>
    <x v="0"/>
    <n v="101632833"/>
  </r>
  <r>
    <x v="106"/>
    <n v="0"/>
    <n v="0"/>
    <n v="6"/>
    <n v="94"/>
    <n v="0"/>
    <x v="0"/>
    <n v="28534"/>
  </r>
  <r>
    <x v="96"/>
    <n v="0"/>
    <n v="0"/>
    <n v="7"/>
    <n v="82"/>
    <n v="0"/>
    <x v="1"/>
    <n v="83100076"/>
  </r>
  <r>
    <x v="97"/>
    <n v="0"/>
    <n v="1"/>
    <n v="7"/>
    <n v="80"/>
    <n v="0"/>
    <x v="1"/>
    <n v="257784718"/>
  </r>
  <r>
    <x v="98"/>
    <n v="0"/>
    <n v="0"/>
    <n v="7"/>
    <n v="84"/>
    <n v="0"/>
    <x v="1"/>
    <n v="313664661"/>
  </r>
  <r>
    <x v="99"/>
    <n v="0"/>
    <n v="0"/>
    <n v="6"/>
    <n v="82"/>
    <n v="0"/>
    <x v="1"/>
    <n v="131642063"/>
  </r>
  <r>
    <x v="100"/>
    <n v="0"/>
    <n v="0"/>
    <n v="6"/>
    <n v="82"/>
    <n v="0"/>
    <x v="1"/>
    <n v="260299382"/>
  </r>
  <r>
    <x v="101"/>
    <n v="0"/>
    <n v="0"/>
    <n v="6"/>
    <n v="82"/>
    <n v="0"/>
    <x v="1"/>
    <n v="177002924"/>
  </r>
  <r>
    <x v="102"/>
    <n v="0"/>
    <n v="0"/>
    <n v="6"/>
    <n v="82"/>
    <n v="0"/>
    <x v="1"/>
    <n v="379326777"/>
  </r>
  <r>
    <x v="103"/>
    <n v="0"/>
    <n v="0"/>
    <n v="6"/>
    <n v="85"/>
    <n v="0"/>
    <x v="1"/>
    <n v="191214585"/>
  </r>
  <r>
    <x v="104"/>
    <n v="0"/>
    <n v="0"/>
    <n v="6"/>
    <n v="87"/>
    <n v="0"/>
    <x v="1"/>
    <n v="51174090"/>
  </r>
  <r>
    <x v="105"/>
    <n v="0"/>
    <n v="0"/>
    <n v="6"/>
    <n v="89"/>
    <n v="0"/>
    <x v="1"/>
    <n v="117137880"/>
  </r>
  <r>
    <x v="106"/>
    <n v="0"/>
    <n v="0"/>
    <n v="6"/>
    <n v="94"/>
    <n v="0"/>
    <x v="1"/>
    <n v="493922583"/>
  </r>
  <r>
    <x v="107"/>
    <n v="0"/>
    <n v="0"/>
    <n v="6"/>
    <n v="98"/>
    <n v="0"/>
    <x v="1"/>
    <n v="369723933"/>
  </r>
  <r>
    <x v="96"/>
    <n v="0"/>
    <n v="0"/>
    <n v="7"/>
    <n v="82"/>
    <n v="0"/>
    <x v="2"/>
    <n v="134316096"/>
  </r>
  <r>
    <x v="97"/>
    <n v="0"/>
    <n v="1"/>
    <n v="7"/>
    <n v="80"/>
    <n v="0"/>
    <x v="2"/>
    <n v="6148715"/>
  </r>
  <r>
    <x v="98"/>
    <n v="0"/>
    <n v="0"/>
    <n v="7"/>
    <n v="84"/>
    <n v="0"/>
    <x v="2"/>
    <n v="82924997"/>
  </r>
  <r>
    <x v="99"/>
    <n v="0"/>
    <n v="0"/>
    <n v="6"/>
    <n v="82"/>
    <n v="0"/>
    <x v="2"/>
    <n v="108279153"/>
  </r>
  <r>
    <x v="100"/>
    <n v="0"/>
    <n v="0"/>
    <n v="6"/>
    <n v="82"/>
    <n v="0"/>
    <x v="2"/>
    <n v="185213500"/>
  </r>
  <r>
    <x v="101"/>
    <n v="0"/>
    <n v="0"/>
    <n v="6"/>
    <n v="82"/>
    <n v="0"/>
    <x v="2"/>
    <n v="192356959"/>
  </r>
  <r>
    <x v="102"/>
    <n v="0"/>
    <n v="0"/>
    <n v="6"/>
    <n v="82"/>
    <n v="0"/>
    <x v="2"/>
    <n v="143097515"/>
  </r>
  <r>
    <x v="103"/>
    <n v="0"/>
    <n v="0"/>
    <n v="6"/>
    <n v="85"/>
    <n v="0"/>
    <x v="2"/>
    <n v="140709436"/>
  </r>
  <r>
    <x v="104"/>
    <n v="0"/>
    <n v="0"/>
    <n v="6"/>
    <n v="87"/>
    <n v="0"/>
    <x v="2"/>
    <n v="38492837"/>
  </r>
  <r>
    <x v="105"/>
    <n v="0"/>
    <n v="0"/>
    <n v="6"/>
    <n v="89"/>
    <n v="0"/>
    <x v="2"/>
    <n v="51117387"/>
  </r>
  <r>
    <x v="106"/>
    <n v="0"/>
    <n v="0"/>
    <n v="6"/>
    <n v="94"/>
    <n v="0"/>
    <x v="2"/>
    <n v="88635992"/>
  </r>
  <r>
    <x v="107"/>
    <n v="0"/>
    <n v="0"/>
    <n v="6"/>
    <n v="98"/>
    <n v="0"/>
    <x v="2"/>
    <n v="36369528"/>
  </r>
  <r>
    <x v="96"/>
    <n v="0"/>
    <n v="0"/>
    <n v="7"/>
    <n v="82"/>
    <n v="0"/>
    <x v="3"/>
    <n v="43612640"/>
  </r>
  <r>
    <x v="97"/>
    <n v="0"/>
    <n v="1"/>
    <n v="7"/>
    <n v="80"/>
    <n v="0"/>
    <x v="3"/>
    <n v="217130011"/>
  </r>
  <r>
    <x v="98"/>
    <n v="0"/>
    <n v="0"/>
    <n v="7"/>
    <n v="84"/>
    <n v="0"/>
    <x v="3"/>
    <n v="176161555"/>
  </r>
  <r>
    <x v="99"/>
    <n v="0"/>
    <n v="0"/>
    <n v="6"/>
    <n v="82"/>
    <n v="0"/>
    <x v="3"/>
    <n v="130810451"/>
  </r>
  <r>
    <x v="100"/>
    <n v="0"/>
    <n v="0"/>
    <n v="6"/>
    <n v="82"/>
    <n v="0"/>
    <x v="3"/>
    <n v="54948373"/>
  </r>
  <r>
    <x v="101"/>
    <n v="0"/>
    <n v="0"/>
    <n v="6"/>
    <n v="82"/>
    <n v="0"/>
    <x v="3"/>
    <n v="146238767"/>
  </r>
  <r>
    <x v="102"/>
    <n v="0"/>
    <n v="0"/>
    <n v="6"/>
    <n v="82"/>
    <n v="0"/>
    <x v="3"/>
    <n v="28374410"/>
  </r>
  <r>
    <x v="103"/>
    <n v="0"/>
    <n v="0"/>
    <n v="6"/>
    <n v="85"/>
    <n v="0"/>
    <x v="3"/>
    <n v="180636834"/>
  </r>
  <r>
    <x v="104"/>
    <n v="0"/>
    <n v="0"/>
    <n v="6"/>
    <n v="87"/>
    <n v="0"/>
    <x v="3"/>
    <n v="65848380"/>
  </r>
  <r>
    <x v="105"/>
    <n v="0"/>
    <n v="0"/>
    <n v="6"/>
    <n v="89"/>
    <n v="0"/>
    <x v="3"/>
    <n v="199360205"/>
  </r>
  <r>
    <x v="106"/>
    <n v="0"/>
    <n v="0"/>
    <n v="6"/>
    <n v="94"/>
    <n v="0"/>
    <x v="3"/>
    <n v="157158110"/>
  </r>
  <r>
    <x v="107"/>
    <n v="0"/>
    <n v="0"/>
    <n v="6"/>
    <n v="98"/>
    <n v="0"/>
    <x v="3"/>
    <n v="640412099"/>
  </r>
  <r>
    <x v="96"/>
    <n v="0"/>
    <n v="0"/>
    <n v="7"/>
    <n v="82"/>
    <n v="0"/>
    <x v="4"/>
    <n v="96567666"/>
  </r>
  <r>
    <x v="97"/>
    <n v="0"/>
    <n v="1"/>
    <n v="7"/>
    <n v="80"/>
    <n v="0"/>
    <x v="4"/>
    <n v="11420"/>
  </r>
  <r>
    <x v="99"/>
    <n v="0"/>
    <n v="0"/>
    <n v="6"/>
    <n v="82"/>
    <n v="0"/>
    <x v="4"/>
    <n v="73014872"/>
  </r>
  <r>
    <x v="100"/>
    <n v="0"/>
    <n v="0"/>
    <n v="6"/>
    <n v="82"/>
    <n v="0"/>
    <x v="4"/>
    <n v="14156"/>
  </r>
  <r>
    <x v="101"/>
    <n v="0"/>
    <n v="0"/>
    <n v="6"/>
    <n v="82"/>
    <n v="0"/>
    <x v="4"/>
    <n v="28184"/>
  </r>
  <r>
    <x v="102"/>
    <n v="0"/>
    <n v="0"/>
    <n v="6"/>
    <n v="82"/>
    <n v="0"/>
    <x v="4"/>
    <n v="61169732"/>
  </r>
  <r>
    <x v="104"/>
    <n v="0"/>
    <n v="0"/>
    <n v="6"/>
    <n v="87"/>
    <n v="0"/>
    <x v="4"/>
    <n v="6001808"/>
  </r>
  <r>
    <x v="105"/>
    <n v="0"/>
    <n v="0"/>
    <n v="6"/>
    <n v="89"/>
    <n v="0"/>
    <x v="4"/>
    <n v="270610248"/>
  </r>
  <r>
    <x v="106"/>
    <n v="0"/>
    <n v="0"/>
    <n v="6"/>
    <n v="94"/>
    <n v="0"/>
    <x v="4"/>
    <n v="2995160"/>
  </r>
  <r>
    <x v="107"/>
    <n v="0"/>
    <n v="0"/>
    <n v="6"/>
    <n v="98"/>
    <n v="0"/>
    <x v="4"/>
    <n v="5512666"/>
  </r>
  <r>
    <x v="96"/>
    <n v="0"/>
    <n v="0"/>
    <n v="7"/>
    <n v="82"/>
    <n v="0"/>
    <x v="5"/>
    <n v="51425"/>
  </r>
  <r>
    <x v="97"/>
    <n v="0"/>
    <n v="1"/>
    <n v="7"/>
    <n v="80"/>
    <n v="0"/>
    <x v="5"/>
    <n v="33004210"/>
  </r>
  <r>
    <x v="98"/>
    <n v="0"/>
    <n v="0"/>
    <n v="7"/>
    <n v="84"/>
    <n v="0"/>
    <x v="5"/>
    <n v="1218414"/>
  </r>
  <r>
    <x v="99"/>
    <n v="0"/>
    <n v="0"/>
    <n v="6"/>
    <n v="82"/>
    <n v="0"/>
    <x v="5"/>
    <n v="27490432"/>
  </r>
  <r>
    <x v="100"/>
    <n v="0"/>
    <n v="0"/>
    <n v="6"/>
    <n v="82"/>
    <n v="0"/>
    <x v="5"/>
    <n v="694978"/>
  </r>
  <r>
    <x v="101"/>
    <n v="0"/>
    <n v="0"/>
    <n v="6"/>
    <n v="82"/>
    <n v="0"/>
    <x v="5"/>
    <n v="5936786"/>
  </r>
  <r>
    <x v="102"/>
    <n v="0"/>
    <n v="0"/>
    <n v="6"/>
    <n v="82"/>
    <n v="0"/>
    <x v="5"/>
    <n v="88803529"/>
  </r>
  <r>
    <x v="103"/>
    <n v="0"/>
    <n v="0"/>
    <n v="6"/>
    <n v="85"/>
    <n v="0"/>
    <x v="5"/>
    <n v="93849810"/>
  </r>
  <r>
    <x v="104"/>
    <n v="0"/>
    <n v="0"/>
    <n v="6"/>
    <n v="87"/>
    <n v="0"/>
    <x v="5"/>
    <n v="54742526"/>
  </r>
  <r>
    <x v="105"/>
    <n v="0"/>
    <n v="0"/>
    <n v="6"/>
    <n v="89"/>
    <n v="0"/>
    <x v="5"/>
    <n v="220130214"/>
  </r>
  <r>
    <x v="106"/>
    <n v="0"/>
    <n v="0"/>
    <n v="6"/>
    <n v="94"/>
    <n v="0"/>
    <x v="5"/>
    <n v="337135885"/>
  </r>
  <r>
    <x v="107"/>
    <n v="0"/>
    <n v="0"/>
    <n v="6"/>
    <n v="98"/>
    <n v="0"/>
    <x v="5"/>
    <n v="6871"/>
  </r>
  <r>
    <x v="108"/>
    <n v="0"/>
    <n v="0"/>
    <n v="6"/>
    <n v="95"/>
    <n v="0"/>
    <x v="0"/>
    <n v="97221953"/>
  </r>
  <r>
    <x v="109"/>
    <n v="0"/>
    <n v="1"/>
    <n v="6"/>
    <n v="93"/>
    <n v="0"/>
    <x v="0"/>
    <n v="176395266"/>
  </r>
  <r>
    <x v="110"/>
    <n v="0"/>
    <n v="0"/>
    <n v="5"/>
    <n v="96"/>
    <n v="0"/>
    <x v="0"/>
    <n v="188211984"/>
  </r>
  <r>
    <x v="111"/>
    <n v="0"/>
    <n v="0"/>
    <n v="5"/>
    <n v="91"/>
    <n v="0"/>
    <x v="0"/>
    <n v="354377469"/>
  </r>
  <r>
    <x v="112"/>
    <n v="0"/>
    <n v="0"/>
    <n v="6"/>
    <n v="96"/>
    <n v="0"/>
    <x v="0"/>
    <n v="612919893"/>
  </r>
  <r>
    <x v="113"/>
    <n v="0"/>
    <n v="0"/>
    <n v="5"/>
    <n v="93"/>
    <n v="0"/>
    <x v="0"/>
    <n v="652315582"/>
  </r>
  <r>
    <x v="114"/>
    <n v="0"/>
    <n v="0"/>
    <n v="5"/>
    <n v="92"/>
    <n v="0"/>
    <x v="0"/>
    <n v="479953550"/>
  </r>
  <r>
    <x v="115"/>
    <n v="0"/>
    <n v="-1"/>
    <n v="5"/>
    <n v="87"/>
    <n v="0"/>
    <x v="0"/>
    <n v="134451865"/>
  </r>
  <r>
    <x v="116"/>
    <n v="0"/>
    <n v="0"/>
    <n v="5"/>
    <n v="90"/>
    <n v="0"/>
    <x v="0"/>
    <n v="98078729"/>
  </r>
  <r>
    <x v="117"/>
    <n v="0"/>
    <n v="1"/>
    <n v="5"/>
    <n v="91"/>
    <n v="0"/>
    <x v="0"/>
    <n v="28844519"/>
  </r>
  <r>
    <x v="118"/>
    <n v="0"/>
    <n v="0"/>
    <n v="5"/>
    <n v="93"/>
    <n v="0"/>
    <x v="0"/>
    <n v="200175378"/>
  </r>
  <r>
    <x v="119"/>
    <n v="0"/>
    <n v="0"/>
    <n v="5"/>
    <n v="92"/>
    <n v="0"/>
    <x v="0"/>
    <n v="30197177"/>
  </r>
  <r>
    <x v="108"/>
    <n v="0"/>
    <n v="0"/>
    <n v="6"/>
    <n v="95"/>
    <n v="0"/>
    <x v="1"/>
    <n v="111224366"/>
  </r>
  <r>
    <x v="109"/>
    <n v="0"/>
    <n v="1"/>
    <n v="6"/>
    <n v="93"/>
    <n v="0"/>
    <x v="1"/>
    <n v="182376104"/>
  </r>
  <r>
    <x v="110"/>
    <n v="0"/>
    <n v="0"/>
    <n v="5"/>
    <n v="96"/>
    <n v="0"/>
    <x v="1"/>
    <n v="177397510"/>
  </r>
  <r>
    <x v="111"/>
    <n v="0"/>
    <n v="0"/>
    <n v="5"/>
    <n v="91"/>
    <n v="0"/>
    <x v="1"/>
    <n v="71091594"/>
  </r>
  <r>
    <x v="112"/>
    <n v="0"/>
    <n v="0"/>
    <n v="6"/>
    <n v="96"/>
    <n v="0"/>
    <x v="1"/>
    <n v="248627154"/>
  </r>
  <r>
    <x v="113"/>
    <n v="0"/>
    <n v="0"/>
    <n v="5"/>
    <n v="93"/>
    <n v="0"/>
    <x v="1"/>
    <n v="399118550"/>
  </r>
  <r>
    <x v="114"/>
    <n v="0"/>
    <n v="0"/>
    <n v="5"/>
    <n v="92"/>
    <n v="0"/>
    <x v="1"/>
    <n v="414988603"/>
  </r>
  <r>
    <x v="115"/>
    <n v="0"/>
    <n v="-1"/>
    <n v="5"/>
    <n v="87"/>
    <n v="0"/>
    <x v="1"/>
    <n v="19716518"/>
  </r>
  <r>
    <x v="116"/>
    <n v="0"/>
    <n v="0"/>
    <n v="5"/>
    <n v="90"/>
    <n v="0"/>
    <x v="1"/>
    <n v="251975208"/>
  </r>
  <r>
    <x v="117"/>
    <n v="0"/>
    <n v="1"/>
    <n v="5"/>
    <n v="91"/>
    <n v="0"/>
    <x v="1"/>
    <n v="35263572"/>
  </r>
  <r>
    <x v="118"/>
    <n v="0"/>
    <n v="0"/>
    <n v="5"/>
    <n v="93"/>
    <n v="0"/>
    <x v="1"/>
    <n v="253548555"/>
  </r>
  <r>
    <x v="119"/>
    <n v="0"/>
    <n v="0"/>
    <n v="5"/>
    <n v="92"/>
    <n v="0"/>
    <x v="1"/>
    <n v="1233277870"/>
  </r>
  <r>
    <x v="108"/>
    <n v="0"/>
    <n v="0"/>
    <n v="6"/>
    <n v="95"/>
    <n v="0"/>
    <x v="2"/>
    <n v="64558438"/>
  </r>
  <r>
    <x v="109"/>
    <n v="0"/>
    <n v="1"/>
    <n v="6"/>
    <n v="93"/>
    <n v="0"/>
    <x v="2"/>
    <n v="106814204"/>
  </r>
  <r>
    <x v="110"/>
    <n v="0"/>
    <n v="0"/>
    <n v="5"/>
    <n v="96"/>
    <n v="0"/>
    <x v="2"/>
    <n v="147064960"/>
  </r>
  <r>
    <x v="111"/>
    <n v="0"/>
    <n v="0"/>
    <n v="5"/>
    <n v="91"/>
    <n v="0"/>
    <x v="2"/>
    <n v="120816"/>
  </r>
  <r>
    <x v="112"/>
    <n v="0"/>
    <n v="0"/>
    <n v="6"/>
    <n v="96"/>
    <n v="0"/>
    <x v="2"/>
    <n v="223436387"/>
  </r>
  <r>
    <x v="113"/>
    <n v="0"/>
    <n v="0"/>
    <n v="5"/>
    <n v="93"/>
    <n v="0"/>
    <x v="2"/>
    <n v="227716702"/>
  </r>
  <r>
    <x v="114"/>
    <n v="0"/>
    <n v="0"/>
    <n v="5"/>
    <n v="92"/>
    <n v="0"/>
    <x v="2"/>
    <n v="240148150"/>
  </r>
  <r>
    <x v="115"/>
    <n v="0"/>
    <n v="-1"/>
    <n v="5"/>
    <n v="87"/>
    <n v="0"/>
    <x v="2"/>
    <n v="9973815"/>
  </r>
  <r>
    <x v="116"/>
    <n v="0"/>
    <n v="0"/>
    <n v="5"/>
    <n v="90"/>
    <n v="0"/>
    <x v="2"/>
    <n v="78459949"/>
  </r>
  <r>
    <x v="117"/>
    <n v="0"/>
    <n v="1"/>
    <n v="5"/>
    <n v="91"/>
    <n v="0"/>
    <x v="2"/>
    <n v="24021468"/>
  </r>
  <r>
    <x v="118"/>
    <n v="0"/>
    <n v="0"/>
    <n v="5"/>
    <n v="93"/>
    <n v="0"/>
    <x v="2"/>
    <n v="72571736"/>
  </r>
  <r>
    <x v="119"/>
    <n v="0"/>
    <n v="0"/>
    <n v="5"/>
    <n v="92"/>
    <n v="0"/>
    <x v="2"/>
    <n v="241422949"/>
  </r>
  <r>
    <x v="108"/>
    <n v="0"/>
    <n v="0"/>
    <n v="6"/>
    <n v="95"/>
    <n v="0"/>
    <x v="3"/>
    <n v="104925391"/>
  </r>
  <r>
    <x v="109"/>
    <n v="0"/>
    <n v="1"/>
    <n v="6"/>
    <n v="93"/>
    <n v="0"/>
    <x v="3"/>
    <n v="215005985"/>
  </r>
  <r>
    <x v="110"/>
    <n v="0"/>
    <n v="0"/>
    <n v="5"/>
    <n v="96"/>
    <n v="0"/>
    <x v="3"/>
    <n v="215895949"/>
  </r>
  <r>
    <x v="111"/>
    <n v="0"/>
    <n v="0"/>
    <n v="5"/>
    <n v="91"/>
    <n v="0"/>
    <x v="3"/>
    <n v="133314990"/>
  </r>
  <r>
    <x v="112"/>
    <n v="0"/>
    <n v="0"/>
    <n v="6"/>
    <n v="96"/>
    <n v="0"/>
    <x v="3"/>
    <n v="41032148"/>
  </r>
  <r>
    <x v="113"/>
    <n v="0"/>
    <n v="0"/>
    <n v="5"/>
    <n v="93"/>
    <n v="0"/>
    <x v="3"/>
    <n v="27914498"/>
  </r>
  <r>
    <x v="114"/>
    <n v="0"/>
    <n v="0"/>
    <n v="5"/>
    <n v="92"/>
    <n v="0"/>
    <x v="3"/>
    <n v="108244531"/>
  </r>
  <r>
    <x v="115"/>
    <n v="0"/>
    <n v="-1"/>
    <n v="5"/>
    <n v="87"/>
    <n v="0"/>
    <x v="3"/>
    <n v="264547929"/>
  </r>
  <r>
    <x v="116"/>
    <n v="0"/>
    <n v="0"/>
    <n v="5"/>
    <n v="90"/>
    <n v="0"/>
    <x v="3"/>
    <n v="86106137"/>
  </r>
  <r>
    <x v="117"/>
    <n v="0"/>
    <n v="1"/>
    <n v="5"/>
    <n v="91"/>
    <n v="0"/>
    <x v="3"/>
    <n v="61248478"/>
  </r>
  <r>
    <x v="118"/>
    <n v="0"/>
    <n v="0"/>
    <n v="5"/>
    <n v="93"/>
    <n v="0"/>
    <x v="3"/>
    <n v="245815637"/>
  </r>
  <r>
    <x v="119"/>
    <n v="0"/>
    <n v="0"/>
    <n v="5"/>
    <n v="92"/>
    <n v="0"/>
    <x v="3"/>
    <n v="182470995"/>
  </r>
  <r>
    <x v="108"/>
    <n v="0"/>
    <n v="0"/>
    <n v="6"/>
    <n v="95"/>
    <n v="0"/>
    <x v="4"/>
    <n v="53004320"/>
  </r>
  <r>
    <x v="109"/>
    <n v="0"/>
    <n v="1"/>
    <n v="6"/>
    <n v="93"/>
    <n v="0"/>
    <x v="4"/>
    <n v="51603140"/>
  </r>
  <r>
    <x v="110"/>
    <n v="0"/>
    <n v="0"/>
    <n v="5"/>
    <n v="96"/>
    <n v="0"/>
    <x v="4"/>
    <n v="29453236"/>
  </r>
  <r>
    <x v="111"/>
    <n v="0"/>
    <n v="0"/>
    <n v="5"/>
    <n v="91"/>
    <n v="0"/>
    <x v="4"/>
    <n v="65579290"/>
  </r>
  <r>
    <x v="112"/>
    <n v="0"/>
    <n v="0"/>
    <n v="6"/>
    <n v="96"/>
    <n v="0"/>
    <x v="4"/>
    <n v="94879374"/>
  </r>
  <r>
    <x v="113"/>
    <n v="0"/>
    <n v="0"/>
    <n v="5"/>
    <n v="93"/>
    <n v="0"/>
    <x v="4"/>
    <n v="104493678"/>
  </r>
  <r>
    <x v="114"/>
    <n v="0"/>
    <n v="0"/>
    <n v="5"/>
    <n v="92"/>
    <n v="0"/>
    <x v="4"/>
    <n v="49098346"/>
  </r>
  <r>
    <x v="115"/>
    <n v="0"/>
    <n v="-1"/>
    <n v="5"/>
    <n v="87"/>
    <n v="0"/>
    <x v="4"/>
    <n v="55485388"/>
  </r>
  <r>
    <x v="116"/>
    <n v="0"/>
    <n v="0"/>
    <n v="5"/>
    <n v="90"/>
    <n v="0"/>
    <x v="4"/>
    <n v="147153184"/>
  </r>
  <r>
    <x v="117"/>
    <n v="0"/>
    <n v="1"/>
    <n v="5"/>
    <n v="91"/>
    <n v="0"/>
    <x v="4"/>
    <n v="258913804"/>
  </r>
  <r>
    <x v="118"/>
    <n v="0"/>
    <n v="0"/>
    <n v="5"/>
    <n v="93"/>
    <n v="0"/>
    <x v="4"/>
    <n v="17934"/>
  </r>
  <r>
    <x v="119"/>
    <n v="0"/>
    <n v="0"/>
    <n v="5"/>
    <n v="92"/>
    <n v="0"/>
    <x v="4"/>
    <n v="85450950"/>
  </r>
  <r>
    <x v="108"/>
    <n v="0"/>
    <n v="0"/>
    <n v="6"/>
    <n v="95"/>
    <n v="0"/>
    <x v="5"/>
    <n v="51186288"/>
  </r>
  <r>
    <x v="109"/>
    <n v="0"/>
    <n v="1"/>
    <n v="6"/>
    <n v="93"/>
    <n v="0"/>
    <x v="5"/>
    <n v="1680013"/>
  </r>
  <r>
    <x v="110"/>
    <n v="0"/>
    <n v="0"/>
    <n v="5"/>
    <n v="96"/>
    <n v="0"/>
    <x v="5"/>
    <n v="11115740"/>
  </r>
  <r>
    <x v="111"/>
    <n v="0"/>
    <n v="0"/>
    <n v="5"/>
    <n v="91"/>
    <n v="0"/>
    <x v="5"/>
    <n v="27207904"/>
  </r>
  <r>
    <x v="112"/>
    <n v="0"/>
    <n v="0"/>
    <n v="6"/>
    <n v="96"/>
    <n v="0"/>
    <x v="5"/>
    <n v="306380"/>
  </r>
  <r>
    <x v="113"/>
    <n v="0"/>
    <n v="0"/>
    <n v="5"/>
    <n v="93"/>
    <n v="0"/>
    <x v="5"/>
    <n v="203243"/>
  </r>
  <r>
    <x v="114"/>
    <n v="0"/>
    <n v="0"/>
    <n v="5"/>
    <n v="92"/>
    <n v="0"/>
    <x v="5"/>
    <n v="12317821"/>
  </r>
  <r>
    <x v="115"/>
    <n v="0"/>
    <n v="-1"/>
    <n v="5"/>
    <n v="87"/>
    <n v="0"/>
    <x v="5"/>
    <n v="73448676"/>
  </r>
  <r>
    <x v="116"/>
    <n v="0"/>
    <n v="0"/>
    <n v="5"/>
    <n v="90"/>
    <n v="0"/>
    <x v="5"/>
    <n v="103916728"/>
  </r>
  <r>
    <x v="117"/>
    <n v="0"/>
    <n v="1"/>
    <n v="5"/>
    <n v="91"/>
    <n v="0"/>
    <x v="5"/>
    <n v="304541833"/>
  </r>
  <r>
    <x v="118"/>
    <n v="0"/>
    <n v="0"/>
    <n v="5"/>
    <n v="93"/>
    <n v="0"/>
    <x v="5"/>
    <n v="309602263"/>
  </r>
  <r>
    <x v="119"/>
    <n v="0"/>
    <n v="0"/>
    <n v="5"/>
    <n v="92"/>
    <n v="0"/>
    <x v="5"/>
    <n v="21576"/>
  </r>
  <r>
    <x v="120"/>
    <n v="0"/>
    <n v="-1"/>
    <n v="5"/>
    <n v="92"/>
    <n v="0"/>
    <x v="0"/>
    <n v="38234946"/>
  </r>
  <r>
    <x v="121"/>
    <n v="0"/>
    <n v="0"/>
    <n v="5"/>
    <n v="91"/>
    <n v="0"/>
    <x v="0"/>
    <n v="363780691"/>
  </r>
  <r>
    <x v="122"/>
    <n v="0"/>
    <n v="1"/>
    <n v="5"/>
    <n v="89"/>
    <n v="0"/>
    <x v="0"/>
    <n v="396721649"/>
  </r>
  <r>
    <x v="123"/>
    <n v="0"/>
    <n v="0"/>
    <n v="5"/>
    <n v="95"/>
    <n v="0"/>
    <x v="0"/>
    <n v="72022438"/>
  </r>
  <r>
    <x v="124"/>
    <n v="0"/>
    <n v="0"/>
    <n v="5"/>
    <n v="94"/>
    <n v="0"/>
    <x v="0"/>
    <n v="563933694"/>
  </r>
  <r>
    <x v="125"/>
    <n v="0"/>
    <n v="0"/>
    <n v="5"/>
    <n v="90"/>
    <n v="0"/>
    <x v="0"/>
    <n v="150640022"/>
  </r>
  <r>
    <x v="126"/>
    <n v="0"/>
    <n v="0"/>
    <n v="5"/>
    <n v="90"/>
    <n v="0"/>
    <x v="0"/>
    <n v="177095114"/>
  </r>
  <r>
    <x v="127"/>
    <n v="0"/>
    <n v="0"/>
    <n v="5"/>
    <n v="91"/>
    <n v="0"/>
    <x v="0"/>
    <n v="349224647"/>
  </r>
  <r>
    <x v="128"/>
    <n v="0"/>
    <n v="0"/>
    <n v="5"/>
    <n v="87"/>
    <n v="0"/>
    <x v="0"/>
    <n v="1367212"/>
  </r>
  <r>
    <x v="129"/>
    <n v="0"/>
    <n v="0"/>
    <n v="5"/>
    <n v="94"/>
    <n v="0"/>
    <x v="0"/>
    <n v="65060364"/>
  </r>
  <r>
    <x v="130"/>
    <n v="0"/>
    <n v="0"/>
    <n v="5"/>
    <n v="98"/>
    <n v="0"/>
    <x v="0"/>
    <n v="232693039"/>
  </r>
  <r>
    <x v="131"/>
    <n v="0"/>
    <n v="0"/>
    <n v="5"/>
    <n v="98"/>
    <n v="0"/>
    <x v="0"/>
    <n v="67193612"/>
  </r>
  <r>
    <x v="120"/>
    <n v="0"/>
    <n v="-1"/>
    <n v="5"/>
    <n v="92"/>
    <n v="0"/>
    <x v="1"/>
    <n v="160644439"/>
  </r>
  <r>
    <x v="121"/>
    <n v="0"/>
    <n v="0"/>
    <n v="5"/>
    <n v="91"/>
    <n v="0"/>
    <x v="1"/>
    <n v="32572630"/>
  </r>
  <r>
    <x v="122"/>
    <n v="0"/>
    <n v="1"/>
    <n v="5"/>
    <n v="89"/>
    <n v="0"/>
    <x v="1"/>
    <n v="342054379"/>
  </r>
  <r>
    <x v="123"/>
    <n v="0"/>
    <n v="0"/>
    <n v="5"/>
    <n v="95"/>
    <n v="0"/>
    <x v="1"/>
    <n v="372814533"/>
  </r>
  <r>
    <x v="124"/>
    <n v="0"/>
    <n v="0"/>
    <n v="5"/>
    <n v="94"/>
    <n v="0"/>
    <x v="1"/>
    <n v="184551747"/>
  </r>
  <r>
    <x v="125"/>
    <n v="0"/>
    <n v="0"/>
    <n v="5"/>
    <n v="90"/>
    <n v="0"/>
    <x v="1"/>
    <n v="568347162"/>
  </r>
  <r>
    <x v="126"/>
    <n v="0"/>
    <n v="0"/>
    <n v="5"/>
    <n v="90"/>
    <n v="0"/>
    <x v="1"/>
    <n v="773456870"/>
  </r>
  <r>
    <x v="127"/>
    <n v="0"/>
    <n v="0"/>
    <n v="5"/>
    <n v="91"/>
    <n v="0"/>
    <x v="1"/>
    <n v="144226251"/>
  </r>
  <r>
    <x v="128"/>
    <n v="0"/>
    <n v="0"/>
    <n v="5"/>
    <n v="87"/>
    <n v="0"/>
    <x v="1"/>
    <n v="168077889"/>
  </r>
  <r>
    <x v="129"/>
    <n v="0"/>
    <n v="0"/>
    <n v="5"/>
    <n v="94"/>
    <n v="0"/>
    <x v="1"/>
    <n v="21736375"/>
  </r>
  <r>
    <x v="130"/>
    <n v="0"/>
    <n v="0"/>
    <n v="5"/>
    <n v="98"/>
    <n v="0"/>
    <x v="1"/>
    <n v="388445362"/>
  </r>
  <r>
    <x v="131"/>
    <n v="0"/>
    <n v="0"/>
    <n v="5"/>
    <n v="98"/>
    <n v="0"/>
    <x v="1"/>
    <n v="802506369"/>
  </r>
  <r>
    <x v="120"/>
    <n v="0"/>
    <n v="-1"/>
    <n v="5"/>
    <n v="92"/>
    <n v="0"/>
    <x v="2"/>
    <n v="139547799"/>
  </r>
  <r>
    <x v="121"/>
    <n v="0"/>
    <n v="0"/>
    <n v="5"/>
    <n v="91"/>
    <n v="0"/>
    <x v="2"/>
    <n v="60115096"/>
  </r>
  <r>
    <x v="122"/>
    <n v="0"/>
    <n v="1"/>
    <n v="5"/>
    <n v="89"/>
    <n v="0"/>
    <x v="2"/>
    <n v="95997220"/>
  </r>
  <r>
    <x v="123"/>
    <n v="0"/>
    <n v="0"/>
    <n v="5"/>
    <n v="95"/>
    <n v="0"/>
    <x v="2"/>
    <n v="156089084"/>
  </r>
  <r>
    <x v="124"/>
    <n v="0"/>
    <n v="0"/>
    <n v="5"/>
    <n v="94"/>
    <n v="0"/>
    <x v="2"/>
    <n v="58952801"/>
  </r>
  <r>
    <x v="125"/>
    <n v="0"/>
    <n v="0"/>
    <n v="5"/>
    <n v="90"/>
    <n v="0"/>
    <x v="2"/>
    <n v="143339964"/>
  </r>
  <r>
    <x v="126"/>
    <n v="0"/>
    <n v="0"/>
    <n v="5"/>
    <n v="90"/>
    <n v="0"/>
    <x v="2"/>
    <n v="296940772"/>
  </r>
  <r>
    <x v="127"/>
    <n v="0"/>
    <n v="0"/>
    <n v="5"/>
    <n v="91"/>
    <n v="0"/>
    <x v="2"/>
    <n v="97722576"/>
  </r>
  <r>
    <x v="128"/>
    <n v="0"/>
    <n v="0"/>
    <n v="5"/>
    <n v="87"/>
    <n v="0"/>
    <x v="2"/>
    <n v="32575540"/>
  </r>
  <r>
    <x v="129"/>
    <n v="0"/>
    <n v="0"/>
    <n v="5"/>
    <n v="94"/>
    <n v="0"/>
    <x v="2"/>
    <n v="90649780"/>
  </r>
  <r>
    <x v="130"/>
    <n v="0"/>
    <n v="0"/>
    <n v="5"/>
    <n v="98"/>
    <n v="0"/>
    <x v="2"/>
    <n v="18020314"/>
  </r>
  <r>
    <x v="131"/>
    <n v="0"/>
    <n v="0"/>
    <n v="5"/>
    <n v="98"/>
    <n v="0"/>
    <x v="2"/>
    <n v="118845475"/>
  </r>
  <r>
    <x v="120"/>
    <n v="0"/>
    <n v="-1"/>
    <n v="5"/>
    <n v="92"/>
    <n v="0"/>
    <x v="3"/>
    <n v="10743973"/>
  </r>
  <r>
    <x v="121"/>
    <n v="0"/>
    <n v="0"/>
    <n v="5"/>
    <n v="91"/>
    <n v="0"/>
    <x v="3"/>
    <n v="94756611"/>
  </r>
  <r>
    <x v="122"/>
    <n v="0"/>
    <n v="1"/>
    <n v="5"/>
    <n v="89"/>
    <n v="0"/>
    <x v="3"/>
    <n v="90818131"/>
  </r>
  <r>
    <x v="123"/>
    <n v="0"/>
    <n v="0"/>
    <n v="5"/>
    <n v="95"/>
    <n v="0"/>
    <x v="3"/>
    <n v="37014118"/>
  </r>
  <r>
    <x v="124"/>
    <n v="0"/>
    <n v="0"/>
    <n v="5"/>
    <n v="94"/>
    <n v="0"/>
    <x v="3"/>
    <n v="16843048"/>
  </r>
  <r>
    <x v="125"/>
    <n v="0"/>
    <n v="0"/>
    <n v="5"/>
    <n v="90"/>
    <n v="0"/>
    <x v="3"/>
    <n v="138272469"/>
  </r>
  <r>
    <x v="126"/>
    <n v="0"/>
    <n v="0"/>
    <n v="5"/>
    <n v="90"/>
    <n v="0"/>
    <x v="3"/>
    <n v="23844360"/>
  </r>
  <r>
    <x v="127"/>
    <n v="0"/>
    <n v="0"/>
    <n v="5"/>
    <n v="91"/>
    <n v="0"/>
    <x v="3"/>
    <n v="71557245"/>
  </r>
  <r>
    <x v="128"/>
    <n v="0"/>
    <n v="0"/>
    <n v="5"/>
    <n v="87"/>
    <n v="0"/>
    <x v="3"/>
    <n v="179172176"/>
  </r>
  <r>
    <x v="129"/>
    <n v="0"/>
    <n v="0"/>
    <n v="5"/>
    <n v="94"/>
    <n v="0"/>
    <x v="3"/>
    <n v="56930643"/>
  </r>
  <r>
    <x v="130"/>
    <n v="0"/>
    <n v="0"/>
    <n v="5"/>
    <n v="98"/>
    <n v="0"/>
    <x v="3"/>
    <n v="387086134"/>
  </r>
  <r>
    <x v="131"/>
    <n v="0"/>
    <n v="0"/>
    <n v="5"/>
    <n v="98"/>
    <n v="0"/>
    <x v="3"/>
    <n v="299328888"/>
  </r>
  <r>
    <x v="120"/>
    <n v="0"/>
    <n v="-1"/>
    <n v="5"/>
    <n v="92"/>
    <n v="0"/>
    <x v="4"/>
    <n v="71639112"/>
  </r>
  <r>
    <x v="121"/>
    <n v="0"/>
    <n v="0"/>
    <n v="5"/>
    <n v="91"/>
    <n v="0"/>
    <x v="4"/>
    <n v="50687506"/>
  </r>
  <r>
    <x v="122"/>
    <n v="0"/>
    <n v="1"/>
    <n v="5"/>
    <n v="89"/>
    <n v="0"/>
    <x v="4"/>
    <n v="6000684"/>
  </r>
  <r>
    <x v="123"/>
    <n v="0"/>
    <n v="0"/>
    <n v="5"/>
    <n v="95"/>
    <n v="0"/>
    <x v="4"/>
    <n v="6477380"/>
  </r>
  <r>
    <x v="124"/>
    <n v="0"/>
    <n v="0"/>
    <n v="5"/>
    <n v="94"/>
    <n v="0"/>
    <x v="4"/>
    <n v="21507148"/>
  </r>
  <r>
    <x v="125"/>
    <n v="0"/>
    <n v="0"/>
    <n v="5"/>
    <n v="90"/>
    <n v="0"/>
    <x v="4"/>
    <n v="207716278"/>
  </r>
  <r>
    <x v="126"/>
    <n v="0"/>
    <n v="0"/>
    <n v="5"/>
    <n v="90"/>
    <n v="0"/>
    <x v="4"/>
    <n v="296882590"/>
  </r>
  <r>
    <x v="127"/>
    <n v="0"/>
    <n v="0"/>
    <n v="5"/>
    <n v="91"/>
    <n v="0"/>
    <x v="4"/>
    <n v="178435750"/>
  </r>
  <r>
    <x v="128"/>
    <n v="0"/>
    <n v="0"/>
    <n v="5"/>
    <n v="87"/>
    <n v="0"/>
    <x v="4"/>
    <n v="46609134"/>
  </r>
  <r>
    <x v="129"/>
    <n v="0"/>
    <n v="0"/>
    <n v="5"/>
    <n v="94"/>
    <n v="0"/>
    <x v="4"/>
    <n v="71906418"/>
  </r>
  <r>
    <x v="130"/>
    <n v="0"/>
    <n v="0"/>
    <n v="5"/>
    <n v="98"/>
    <n v="0"/>
    <x v="4"/>
    <n v="120136"/>
  </r>
  <r>
    <x v="131"/>
    <n v="0"/>
    <n v="0"/>
    <n v="5"/>
    <n v="98"/>
    <n v="0"/>
    <x v="4"/>
    <n v="9664706"/>
  </r>
  <r>
    <x v="120"/>
    <n v="0"/>
    <n v="-1"/>
    <n v="5"/>
    <n v="92"/>
    <n v="0"/>
    <x v="5"/>
    <n v="107722530"/>
  </r>
  <r>
    <x v="121"/>
    <n v="0"/>
    <n v="0"/>
    <n v="5"/>
    <n v="91"/>
    <n v="0"/>
    <x v="5"/>
    <n v="12639297"/>
  </r>
  <r>
    <x v="122"/>
    <n v="0"/>
    <n v="1"/>
    <n v="5"/>
    <n v="89"/>
    <n v="0"/>
    <x v="5"/>
    <n v="153311855"/>
  </r>
  <r>
    <x v="123"/>
    <n v="0"/>
    <n v="0"/>
    <n v="5"/>
    <n v="95"/>
    <n v="0"/>
    <x v="5"/>
    <n v="2794755"/>
  </r>
  <r>
    <x v="124"/>
    <n v="0"/>
    <n v="0"/>
    <n v="5"/>
    <n v="94"/>
    <n v="0"/>
    <x v="5"/>
    <n v="41836048"/>
  </r>
  <r>
    <x v="125"/>
    <n v="0"/>
    <n v="0"/>
    <n v="5"/>
    <n v="90"/>
    <n v="0"/>
    <x v="5"/>
    <n v="66354442"/>
  </r>
  <r>
    <x v="126"/>
    <n v="0"/>
    <n v="0"/>
    <n v="5"/>
    <n v="90"/>
    <n v="0"/>
    <x v="5"/>
    <n v="57173591"/>
  </r>
  <r>
    <x v="127"/>
    <n v="0"/>
    <n v="0"/>
    <n v="5"/>
    <n v="91"/>
    <n v="0"/>
    <x v="5"/>
    <n v="3027996"/>
  </r>
  <r>
    <x v="128"/>
    <n v="0"/>
    <n v="0"/>
    <n v="5"/>
    <n v="87"/>
    <n v="0"/>
    <x v="5"/>
    <n v="95324899"/>
  </r>
  <r>
    <x v="129"/>
    <n v="0"/>
    <n v="0"/>
    <n v="5"/>
    <n v="94"/>
    <n v="0"/>
    <x v="5"/>
    <n v="198050323"/>
  </r>
  <r>
    <x v="130"/>
    <n v="0"/>
    <n v="0"/>
    <n v="5"/>
    <n v="98"/>
    <n v="0"/>
    <x v="5"/>
    <n v="17593640"/>
  </r>
  <r>
    <x v="131"/>
    <n v="0"/>
    <n v="0"/>
    <n v="5"/>
    <n v="98"/>
    <n v="0"/>
    <x v="5"/>
    <n v="132621956"/>
  </r>
  <r>
    <x v="132"/>
    <n v="0"/>
    <n v="0"/>
    <n v="5"/>
    <n v="96"/>
    <n v="0"/>
    <x v="0"/>
    <n v="79280338"/>
  </r>
  <r>
    <x v="133"/>
    <n v="0"/>
    <n v="0"/>
    <n v="5"/>
    <n v="97"/>
    <n v="0"/>
    <x v="0"/>
    <n v="140833571"/>
  </r>
  <r>
    <x v="134"/>
    <n v="0"/>
    <n v="0"/>
    <n v="4"/>
    <n v="97"/>
    <n v="0"/>
    <x v="0"/>
    <n v="371012708"/>
  </r>
  <r>
    <x v="135"/>
    <n v="0"/>
    <n v="0"/>
    <n v="4"/>
    <n v="97"/>
    <n v="0"/>
    <x v="0"/>
    <n v="259055210"/>
  </r>
  <r>
    <x v="136"/>
    <n v="0"/>
    <n v="0"/>
    <n v="4"/>
    <n v="95"/>
    <n v="0"/>
    <x v="0"/>
    <n v="391547510"/>
  </r>
  <r>
    <x v="137"/>
    <n v="0"/>
    <n v="0"/>
    <n v="4"/>
    <n v="93"/>
    <n v="0"/>
    <x v="0"/>
    <n v="542894557"/>
  </r>
  <r>
    <x v="138"/>
    <n v="0"/>
    <n v="0"/>
    <n v="4"/>
    <n v="97"/>
    <n v="0"/>
    <x v="0"/>
    <n v="673935631"/>
  </r>
  <r>
    <x v="139"/>
    <n v="0"/>
    <n v="0"/>
    <n v="4"/>
    <n v="95"/>
    <n v="0"/>
    <x v="0"/>
    <n v="83341393"/>
  </r>
  <r>
    <x v="140"/>
    <n v="0"/>
    <n v="0"/>
    <n v="4"/>
    <n v="101"/>
    <n v="0"/>
    <x v="0"/>
    <n v="154991260"/>
  </r>
  <r>
    <x v="141"/>
    <n v="0"/>
    <n v="0"/>
    <n v="4"/>
    <n v="98"/>
    <n v="0"/>
    <x v="0"/>
    <n v="68093667"/>
  </r>
  <r>
    <x v="142"/>
    <n v="0"/>
    <n v="0"/>
    <n v="4"/>
    <n v="96"/>
    <n v="0"/>
    <x v="0"/>
    <n v="544351500"/>
  </r>
  <r>
    <x v="143"/>
    <n v="0"/>
    <n v="0"/>
    <n v="4"/>
    <n v="96"/>
    <n v="0"/>
    <x v="0"/>
    <n v="7633149"/>
  </r>
  <r>
    <x v="132"/>
    <n v="0"/>
    <n v="0"/>
    <n v="5"/>
    <n v="96"/>
    <n v="0"/>
    <x v="1"/>
    <n v="34290223"/>
  </r>
  <r>
    <x v="133"/>
    <n v="0"/>
    <n v="0"/>
    <n v="5"/>
    <n v="97"/>
    <n v="0"/>
    <x v="1"/>
    <n v="185480698"/>
  </r>
  <r>
    <x v="134"/>
    <n v="0"/>
    <n v="0"/>
    <n v="4"/>
    <n v="97"/>
    <n v="0"/>
    <x v="1"/>
    <n v="343111053"/>
  </r>
  <r>
    <x v="135"/>
    <n v="0"/>
    <n v="0"/>
    <n v="4"/>
    <n v="97"/>
    <n v="0"/>
    <x v="1"/>
    <n v="45285623"/>
  </r>
  <r>
    <x v="136"/>
    <n v="0"/>
    <n v="0"/>
    <n v="4"/>
    <n v="95"/>
    <n v="0"/>
    <x v="1"/>
    <n v="232472666"/>
  </r>
  <r>
    <x v="137"/>
    <n v="0"/>
    <n v="0"/>
    <n v="4"/>
    <n v="93"/>
    <n v="0"/>
    <x v="1"/>
    <n v="572477598"/>
  </r>
  <r>
    <x v="138"/>
    <n v="0"/>
    <n v="0"/>
    <n v="4"/>
    <n v="97"/>
    <n v="0"/>
    <x v="1"/>
    <n v="127452410"/>
  </r>
  <r>
    <x v="139"/>
    <n v="0"/>
    <n v="0"/>
    <n v="4"/>
    <n v="95"/>
    <n v="0"/>
    <x v="1"/>
    <n v="50228592"/>
  </r>
  <r>
    <x v="140"/>
    <n v="0"/>
    <n v="0"/>
    <n v="4"/>
    <n v="101"/>
    <n v="0"/>
    <x v="1"/>
    <n v="59281555"/>
  </r>
  <r>
    <x v="141"/>
    <n v="0"/>
    <n v="0"/>
    <n v="4"/>
    <n v="98"/>
    <n v="0"/>
    <x v="1"/>
    <n v="21885107"/>
  </r>
  <r>
    <x v="142"/>
    <n v="0"/>
    <n v="0"/>
    <n v="4"/>
    <n v="96"/>
    <n v="0"/>
    <x v="1"/>
    <n v="46524105"/>
  </r>
  <r>
    <x v="143"/>
    <n v="0"/>
    <n v="0"/>
    <n v="4"/>
    <n v="96"/>
    <n v="0"/>
    <x v="1"/>
    <n v="1109108443"/>
  </r>
  <r>
    <x v="132"/>
    <n v="0"/>
    <n v="0"/>
    <n v="5"/>
    <n v="96"/>
    <n v="0"/>
    <x v="2"/>
    <n v="4492692"/>
  </r>
  <r>
    <x v="133"/>
    <n v="0"/>
    <n v="0"/>
    <n v="5"/>
    <n v="97"/>
    <n v="0"/>
    <x v="2"/>
    <n v="33881035"/>
  </r>
  <r>
    <x v="134"/>
    <n v="0"/>
    <n v="0"/>
    <n v="4"/>
    <n v="97"/>
    <n v="0"/>
    <x v="2"/>
    <n v="7646755"/>
  </r>
  <r>
    <x v="135"/>
    <n v="0"/>
    <n v="0"/>
    <n v="4"/>
    <n v="97"/>
    <n v="0"/>
    <x v="2"/>
    <n v="77582165"/>
  </r>
  <r>
    <x v="136"/>
    <n v="0"/>
    <n v="0"/>
    <n v="4"/>
    <n v="95"/>
    <n v="0"/>
    <x v="2"/>
    <n v="104430947"/>
  </r>
  <r>
    <x v="137"/>
    <n v="0"/>
    <n v="0"/>
    <n v="4"/>
    <n v="93"/>
    <n v="0"/>
    <x v="2"/>
    <n v="27398612"/>
  </r>
  <r>
    <x v="138"/>
    <n v="0"/>
    <n v="0"/>
    <n v="4"/>
    <n v="97"/>
    <n v="0"/>
    <x v="2"/>
    <n v="116565134"/>
  </r>
  <r>
    <x v="139"/>
    <n v="0"/>
    <n v="0"/>
    <n v="4"/>
    <n v="95"/>
    <n v="0"/>
    <x v="2"/>
    <n v="30489177"/>
  </r>
  <r>
    <x v="140"/>
    <n v="0"/>
    <n v="0"/>
    <n v="4"/>
    <n v="101"/>
    <n v="0"/>
    <x v="2"/>
    <n v="5121990"/>
  </r>
  <r>
    <x v="141"/>
    <n v="0"/>
    <n v="0"/>
    <n v="4"/>
    <n v="98"/>
    <n v="0"/>
    <x v="2"/>
    <n v="47319572"/>
  </r>
  <r>
    <x v="142"/>
    <n v="0"/>
    <n v="0"/>
    <n v="4"/>
    <n v="96"/>
    <n v="0"/>
    <x v="2"/>
    <n v="177158872"/>
  </r>
  <r>
    <x v="143"/>
    <n v="0"/>
    <n v="0"/>
    <n v="4"/>
    <n v="96"/>
    <n v="0"/>
    <x v="2"/>
    <n v="175073477"/>
  </r>
  <r>
    <x v="132"/>
    <n v="0"/>
    <n v="0"/>
    <n v="5"/>
    <n v="96"/>
    <n v="0"/>
    <x v="3"/>
    <n v="90997391"/>
  </r>
  <r>
    <x v="133"/>
    <n v="0"/>
    <n v="0"/>
    <n v="5"/>
    <n v="97"/>
    <n v="0"/>
    <x v="3"/>
    <n v="127505619"/>
  </r>
  <r>
    <x v="134"/>
    <n v="0"/>
    <n v="0"/>
    <n v="4"/>
    <n v="97"/>
    <n v="0"/>
    <x v="3"/>
    <n v="96459471"/>
  </r>
  <r>
    <x v="135"/>
    <n v="0"/>
    <n v="0"/>
    <n v="4"/>
    <n v="97"/>
    <n v="0"/>
    <x v="3"/>
    <n v="68702317"/>
  </r>
  <r>
    <x v="136"/>
    <n v="0"/>
    <n v="0"/>
    <n v="4"/>
    <n v="95"/>
    <n v="0"/>
    <x v="3"/>
    <n v="42849118"/>
  </r>
  <r>
    <x v="137"/>
    <n v="0"/>
    <n v="0"/>
    <n v="4"/>
    <n v="93"/>
    <n v="0"/>
    <x v="3"/>
    <n v="80737603"/>
  </r>
  <r>
    <x v="138"/>
    <n v="0"/>
    <n v="0"/>
    <n v="4"/>
    <n v="97"/>
    <n v="0"/>
    <x v="3"/>
    <n v="21627667"/>
  </r>
  <r>
    <x v="139"/>
    <n v="0"/>
    <n v="0"/>
    <n v="4"/>
    <n v="95"/>
    <n v="0"/>
    <x v="3"/>
    <n v="31146422"/>
  </r>
  <r>
    <x v="140"/>
    <n v="0"/>
    <n v="0"/>
    <n v="4"/>
    <n v="101"/>
    <n v="0"/>
    <x v="3"/>
    <n v="54030991"/>
  </r>
  <r>
    <x v="141"/>
    <n v="0"/>
    <n v="0"/>
    <n v="4"/>
    <n v="98"/>
    <n v="0"/>
    <x v="3"/>
    <n v="65528715"/>
  </r>
  <r>
    <x v="142"/>
    <n v="0"/>
    <n v="0"/>
    <n v="4"/>
    <n v="96"/>
    <n v="0"/>
    <x v="3"/>
    <n v="376096670"/>
  </r>
  <r>
    <x v="143"/>
    <n v="0"/>
    <n v="0"/>
    <n v="4"/>
    <n v="96"/>
    <n v="0"/>
    <x v="3"/>
    <n v="200691231"/>
  </r>
  <r>
    <x v="132"/>
    <n v="0"/>
    <n v="0"/>
    <n v="5"/>
    <n v="96"/>
    <n v="0"/>
    <x v="4"/>
    <n v="330001654"/>
  </r>
  <r>
    <x v="133"/>
    <n v="0"/>
    <n v="0"/>
    <n v="5"/>
    <n v="97"/>
    <n v="0"/>
    <x v="4"/>
    <n v="407729188"/>
  </r>
  <r>
    <x v="134"/>
    <n v="0"/>
    <n v="0"/>
    <n v="4"/>
    <n v="97"/>
    <n v="0"/>
    <x v="4"/>
    <n v="21404250"/>
  </r>
  <r>
    <x v="135"/>
    <n v="0"/>
    <n v="0"/>
    <n v="4"/>
    <n v="97"/>
    <n v="0"/>
    <x v="4"/>
    <n v="7564576"/>
  </r>
  <r>
    <x v="136"/>
    <n v="0"/>
    <n v="0"/>
    <n v="4"/>
    <n v="95"/>
    <n v="0"/>
    <x v="4"/>
    <n v="148547118"/>
  </r>
  <r>
    <x v="137"/>
    <n v="0"/>
    <n v="0"/>
    <n v="4"/>
    <n v="93"/>
    <n v="0"/>
    <x v="4"/>
    <n v="117039356"/>
  </r>
  <r>
    <x v="138"/>
    <n v="0"/>
    <n v="0"/>
    <n v="4"/>
    <n v="97"/>
    <n v="0"/>
    <x v="4"/>
    <n v="28603010"/>
  </r>
  <r>
    <x v="139"/>
    <n v="0"/>
    <n v="0"/>
    <n v="4"/>
    <n v="95"/>
    <n v="0"/>
    <x v="4"/>
    <n v="204188902"/>
  </r>
  <r>
    <x v="140"/>
    <n v="0"/>
    <n v="0"/>
    <n v="4"/>
    <n v="101"/>
    <n v="0"/>
    <x v="4"/>
    <n v="662165812"/>
  </r>
  <r>
    <x v="141"/>
    <n v="0"/>
    <n v="0"/>
    <n v="4"/>
    <n v="98"/>
    <n v="0"/>
    <x v="4"/>
    <n v="192105176"/>
  </r>
  <r>
    <x v="143"/>
    <n v="0"/>
    <n v="0"/>
    <n v="4"/>
    <n v="96"/>
    <n v="0"/>
    <x v="4"/>
    <n v="77570"/>
  </r>
  <r>
    <x v="132"/>
    <n v="0"/>
    <n v="0"/>
    <n v="5"/>
    <n v="96"/>
    <n v="0"/>
    <x v="5"/>
    <n v="43186936"/>
  </r>
  <r>
    <x v="133"/>
    <n v="0"/>
    <n v="0"/>
    <n v="5"/>
    <n v="97"/>
    <n v="0"/>
    <x v="5"/>
    <n v="8541626"/>
  </r>
  <r>
    <x v="134"/>
    <n v="0"/>
    <n v="0"/>
    <n v="4"/>
    <n v="97"/>
    <n v="0"/>
    <x v="5"/>
    <n v="32225652"/>
  </r>
  <r>
    <x v="135"/>
    <n v="0"/>
    <n v="0"/>
    <n v="4"/>
    <n v="97"/>
    <n v="0"/>
    <x v="5"/>
    <n v="32526447"/>
  </r>
  <r>
    <x v="136"/>
    <n v="0"/>
    <n v="0"/>
    <n v="4"/>
    <n v="95"/>
    <n v="0"/>
    <x v="5"/>
    <n v="1831724"/>
  </r>
  <r>
    <x v="137"/>
    <n v="0"/>
    <n v="0"/>
    <n v="4"/>
    <n v="93"/>
    <n v="0"/>
    <x v="5"/>
    <n v="108042761"/>
  </r>
  <r>
    <x v="138"/>
    <n v="0"/>
    <n v="0"/>
    <n v="4"/>
    <n v="97"/>
    <n v="0"/>
    <x v="5"/>
    <n v="52207601"/>
  </r>
  <r>
    <x v="139"/>
    <n v="0"/>
    <n v="0"/>
    <n v="4"/>
    <n v="95"/>
    <n v="0"/>
    <x v="5"/>
    <n v="64818507"/>
  </r>
  <r>
    <x v="140"/>
    <n v="0"/>
    <n v="0"/>
    <n v="4"/>
    <n v="101"/>
    <n v="0"/>
    <x v="5"/>
    <n v="79048309"/>
  </r>
  <r>
    <x v="141"/>
    <n v="0"/>
    <n v="0"/>
    <n v="4"/>
    <n v="98"/>
    <n v="0"/>
    <x v="5"/>
    <n v="129734298"/>
  </r>
  <r>
    <x v="142"/>
    <n v="0"/>
    <n v="0"/>
    <n v="4"/>
    <n v="96"/>
    <n v="0"/>
    <x v="5"/>
    <n v="309785"/>
  </r>
  <r>
    <x v="143"/>
    <n v="0"/>
    <n v="0"/>
    <n v="4"/>
    <n v="96"/>
    <n v="0"/>
    <x v="5"/>
    <n v="25348241"/>
  </r>
  <r>
    <x v="144"/>
    <n v="0"/>
    <n v="1"/>
    <n v="4"/>
    <n v="100"/>
    <n v="0"/>
    <x v="0"/>
    <n v="160267143"/>
  </r>
  <r>
    <x v="145"/>
    <n v="0"/>
    <n v="0"/>
    <n v="4"/>
    <n v="101"/>
    <n v="0"/>
    <x v="0"/>
    <n v="703774171"/>
  </r>
  <r>
    <x v="146"/>
    <n v="0"/>
    <n v="0"/>
    <n v="4"/>
    <n v="99"/>
    <n v="0"/>
    <x v="0"/>
    <n v="153555159"/>
  </r>
  <r>
    <x v="147"/>
    <n v="0"/>
    <n v="0"/>
    <n v="4"/>
    <n v="98"/>
    <n v="0"/>
    <x v="0"/>
    <n v="785077575"/>
  </r>
  <r>
    <x v="148"/>
    <n v="0"/>
    <n v="0"/>
    <n v="4"/>
    <n v="98"/>
    <n v="0"/>
    <x v="0"/>
    <n v="324690932"/>
  </r>
  <r>
    <x v="149"/>
    <n v="0"/>
    <n v="0"/>
    <n v="4"/>
    <n v="98"/>
    <n v="0"/>
    <x v="0"/>
    <n v="630317491"/>
  </r>
  <r>
    <x v="150"/>
    <n v="0"/>
    <n v="0"/>
    <n v="4"/>
    <n v="96"/>
    <n v="0"/>
    <x v="0"/>
    <n v="607575289"/>
  </r>
  <r>
    <x v="151"/>
    <n v="0"/>
    <n v="0"/>
    <n v="4"/>
    <n v="100"/>
    <n v="0"/>
    <x v="0"/>
    <n v="188649313"/>
  </r>
  <r>
    <x v="152"/>
    <n v="0"/>
    <n v="0"/>
    <n v="4"/>
    <n v="99"/>
    <n v="0"/>
    <x v="0"/>
    <n v="87201392"/>
  </r>
  <r>
    <x v="153"/>
    <n v="0"/>
    <n v="-1"/>
    <n v="4"/>
    <n v="98"/>
    <n v="0"/>
    <x v="0"/>
    <n v="213511408"/>
  </r>
  <r>
    <x v="154"/>
    <n v="0"/>
    <n v="0"/>
    <n v="4"/>
    <n v="98"/>
    <n v="0"/>
    <x v="0"/>
    <n v="54080737"/>
  </r>
  <r>
    <x v="155"/>
    <n v="0"/>
    <n v="-1"/>
    <n v="4"/>
    <n v="91"/>
    <n v="0"/>
    <x v="0"/>
    <n v="356114976"/>
  </r>
  <r>
    <x v="144"/>
    <n v="0"/>
    <n v="1"/>
    <n v="4"/>
    <n v="100"/>
    <n v="0"/>
    <x v="1"/>
    <n v="43757714"/>
  </r>
  <r>
    <x v="145"/>
    <n v="0"/>
    <n v="0"/>
    <n v="4"/>
    <n v="101"/>
    <n v="0"/>
    <x v="1"/>
    <n v="124853728"/>
  </r>
  <r>
    <x v="146"/>
    <n v="0"/>
    <n v="0"/>
    <n v="4"/>
    <n v="99"/>
    <n v="0"/>
    <x v="1"/>
    <n v="281411651"/>
  </r>
  <r>
    <x v="147"/>
    <n v="0"/>
    <n v="0"/>
    <n v="4"/>
    <n v="98"/>
    <n v="0"/>
    <x v="1"/>
    <n v="3054285"/>
  </r>
  <r>
    <x v="148"/>
    <n v="0"/>
    <n v="0"/>
    <n v="4"/>
    <n v="98"/>
    <n v="0"/>
    <x v="1"/>
    <n v="213887387"/>
  </r>
  <r>
    <x v="149"/>
    <n v="0"/>
    <n v="0"/>
    <n v="4"/>
    <n v="98"/>
    <n v="0"/>
    <x v="1"/>
    <n v="608581744"/>
  </r>
  <r>
    <x v="150"/>
    <n v="0"/>
    <n v="0"/>
    <n v="4"/>
    <n v="96"/>
    <n v="0"/>
    <x v="1"/>
    <n v="197290328"/>
  </r>
  <r>
    <x v="151"/>
    <n v="0"/>
    <n v="0"/>
    <n v="4"/>
    <n v="100"/>
    <n v="0"/>
    <x v="1"/>
    <n v="135066421"/>
  </r>
  <r>
    <x v="152"/>
    <n v="0"/>
    <n v="0"/>
    <n v="4"/>
    <n v="99"/>
    <n v="0"/>
    <x v="1"/>
    <n v="88669844"/>
  </r>
  <r>
    <x v="153"/>
    <n v="0"/>
    <n v="-1"/>
    <n v="4"/>
    <n v="98"/>
    <n v="0"/>
    <x v="1"/>
    <n v="229423"/>
  </r>
  <r>
    <x v="154"/>
    <n v="0"/>
    <n v="0"/>
    <n v="4"/>
    <n v="98"/>
    <n v="0"/>
    <x v="1"/>
    <n v="687159417"/>
  </r>
  <r>
    <x v="155"/>
    <n v="0"/>
    <n v="-1"/>
    <n v="4"/>
    <n v="91"/>
    <n v="0"/>
    <x v="1"/>
    <n v="317471837"/>
  </r>
  <r>
    <x v="144"/>
    <n v="0"/>
    <n v="1"/>
    <n v="4"/>
    <n v="100"/>
    <n v="0"/>
    <x v="2"/>
    <n v="405561"/>
  </r>
  <r>
    <x v="145"/>
    <n v="0"/>
    <n v="0"/>
    <n v="4"/>
    <n v="101"/>
    <n v="0"/>
    <x v="2"/>
    <n v="71187282"/>
  </r>
  <r>
    <x v="146"/>
    <n v="0"/>
    <n v="0"/>
    <n v="4"/>
    <n v="99"/>
    <n v="0"/>
    <x v="2"/>
    <n v="34115272"/>
  </r>
  <r>
    <x v="147"/>
    <n v="0"/>
    <n v="0"/>
    <n v="4"/>
    <n v="98"/>
    <n v="0"/>
    <x v="2"/>
    <n v="139724492"/>
  </r>
  <r>
    <x v="148"/>
    <n v="0"/>
    <n v="0"/>
    <n v="4"/>
    <n v="98"/>
    <n v="0"/>
    <x v="2"/>
    <n v="81625192"/>
  </r>
  <r>
    <x v="149"/>
    <n v="0"/>
    <n v="0"/>
    <n v="4"/>
    <n v="98"/>
    <n v="0"/>
    <x v="2"/>
    <n v="102260179"/>
  </r>
  <r>
    <x v="150"/>
    <n v="0"/>
    <n v="0"/>
    <n v="4"/>
    <n v="96"/>
    <n v="0"/>
    <x v="2"/>
    <n v="17515208"/>
  </r>
  <r>
    <x v="151"/>
    <n v="0"/>
    <n v="0"/>
    <n v="4"/>
    <n v="100"/>
    <n v="0"/>
    <x v="2"/>
    <n v="34638533"/>
  </r>
  <r>
    <x v="152"/>
    <n v="0"/>
    <n v="0"/>
    <n v="4"/>
    <n v="99"/>
    <n v="0"/>
    <x v="2"/>
    <n v="157183991"/>
  </r>
  <r>
    <x v="153"/>
    <n v="0"/>
    <n v="-1"/>
    <n v="4"/>
    <n v="98"/>
    <n v="0"/>
    <x v="2"/>
    <n v="4493392"/>
  </r>
  <r>
    <x v="154"/>
    <n v="0"/>
    <n v="0"/>
    <n v="4"/>
    <n v="98"/>
    <n v="0"/>
    <x v="2"/>
    <n v="153113227"/>
  </r>
  <r>
    <x v="155"/>
    <n v="0"/>
    <n v="-1"/>
    <n v="4"/>
    <n v="91"/>
    <n v="0"/>
    <x v="2"/>
    <n v="69875858"/>
  </r>
  <r>
    <x v="144"/>
    <n v="0"/>
    <n v="1"/>
    <n v="4"/>
    <n v="100"/>
    <n v="0"/>
    <x v="3"/>
    <n v="75302657"/>
  </r>
  <r>
    <x v="145"/>
    <n v="0"/>
    <n v="0"/>
    <n v="4"/>
    <n v="101"/>
    <n v="0"/>
    <x v="3"/>
    <n v="151537515"/>
  </r>
  <r>
    <x v="146"/>
    <n v="0"/>
    <n v="0"/>
    <n v="4"/>
    <n v="99"/>
    <n v="0"/>
    <x v="3"/>
    <n v="167375716"/>
  </r>
  <r>
    <x v="147"/>
    <n v="0"/>
    <n v="0"/>
    <n v="4"/>
    <n v="98"/>
    <n v="0"/>
    <x v="3"/>
    <n v="20874359"/>
  </r>
  <r>
    <x v="148"/>
    <n v="0"/>
    <n v="0"/>
    <n v="4"/>
    <n v="98"/>
    <n v="0"/>
    <x v="3"/>
    <n v="4187763"/>
  </r>
  <r>
    <x v="149"/>
    <n v="0"/>
    <n v="0"/>
    <n v="4"/>
    <n v="98"/>
    <n v="0"/>
    <x v="3"/>
    <n v="54732335"/>
  </r>
  <r>
    <x v="150"/>
    <n v="0"/>
    <n v="0"/>
    <n v="4"/>
    <n v="96"/>
    <n v="0"/>
    <x v="3"/>
    <n v="22750666"/>
  </r>
  <r>
    <x v="151"/>
    <n v="0"/>
    <n v="0"/>
    <n v="4"/>
    <n v="100"/>
    <n v="0"/>
    <x v="3"/>
    <n v="46937488"/>
  </r>
  <r>
    <x v="152"/>
    <n v="0"/>
    <n v="0"/>
    <n v="4"/>
    <n v="99"/>
    <n v="0"/>
    <x v="3"/>
    <n v="47849001"/>
  </r>
  <r>
    <x v="153"/>
    <n v="0"/>
    <n v="-1"/>
    <n v="4"/>
    <n v="98"/>
    <n v="0"/>
    <x v="3"/>
    <n v="323793396"/>
  </r>
  <r>
    <x v="154"/>
    <n v="0"/>
    <n v="0"/>
    <n v="4"/>
    <n v="98"/>
    <n v="0"/>
    <x v="3"/>
    <n v="376953297"/>
  </r>
  <r>
    <x v="155"/>
    <n v="0"/>
    <n v="-1"/>
    <n v="4"/>
    <n v="91"/>
    <n v="0"/>
    <x v="3"/>
    <n v="187411222"/>
  </r>
  <r>
    <x v="144"/>
    <n v="0"/>
    <n v="1"/>
    <n v="4"/>
    <n v="100"/>
    <n v="0"/>
    <x v="4"/>
    <n v="135490660"/>
  </r>
  <r>
    <x v="145"/>
    <n v="0"/>
    <n v="0"/>
    <n v="4"/>
    <n v="101"/>
    <n v="0"/>
    <x v="4"/>
    <n v="50839370"/>
  </r>
  <r>
    <x v="146"/>
    <n v="0"/>
    <n v="0"/>
    <n v="4"/>
    <n v="99"/>
    <n v="0"/>
    <x v="4"/>
    <n v="48910610"/>
  </r>
  <r>
    <x v="147"/>
    <n v="0"/>
    <n v="0"/>
    <n v="4"/>
    <n v="98"/>
    <n v="0"/>
    <x v="4"/>
    <n v="376579474"/>
  </r>
  <r>
    <x v="148"/>
    <n v="0"/>
    <n v="0"/>
    <n v="4"/>
    <n v="98"/>
    <n v="0"/>
    <x v="4"/>
    <n v="76068"/>
  </r>
  <r>
    <x v="149"/>
    <n v="0"/>
    <n v="0"/>
    <n v="4"/>
    <n v="98"/>
    <n v="0"/>
    <x v="4"/>
    <n v="88138912"/>
  </r>
  <r>
    <x v="150"/>
    <n v="0"/>
    <n v="0"/>
    <n v="4"/>
    <n v="96"/>
    <n v="0"/>
    <x v="4"/>
    <n v="156842066"/>
  </r>
  <r>
    <x v="151"/>
    <n v="0"/>
    <n v="0"/>
    <n v="4"/>
    <n v="100"/>
    <n v="0"/>
    <x v="4"/>
    <n v="61129650"/>
  </r>
  <r>
    <x v="152"/>
    <n v="0"/>
    <n v="0"/>
    <n v="4"/>
    <n v="99"/>
    <n v="0"/>
    <x v="4"/>
    <n v="257115100"/>
  </r>
  <r>
    <x v="153"/>
    <n v="0"/>
    <n v="-1"/>
    <n v="4"/>
    <n v="98"/>
    <n v="0"/>
    <x v="4"/>
    <n v="417394396"/>
  </r>
  <r>
    <x v="154"/>
    <n v="0"/>
    <n v="0"/>
    <n v="4"/>
    <n v="98"/>
    <n v="0"/>
    <x v="4"/>
    <n v="29672348"/>
  </r>
  <r>
    <x v="144"/>
    <n v="0"/>
    <n v="1"/>
    <n v="4"/>
    <n v="100"/>
    <n v="0"/>
    <x v="5"/>
    <n v="16920"/>
  </r>
  <r>
    <x v="145"/>
    <n v="0"/>
    <n v="0"/>
    <n v="4"/>
    <n v="101"/>
    <n v="0"/>
    <x v="5"/>
    <n v="32739940"/>
  </r>
  <r>
    <x v="146"/>
    <n v="0"/>
    <n v="0"/>
    <n v="4"/>
    <n v="99"/>
    <n v="0"/>
    <x v="5"/>
    <n v="107741591"/>
  </r>
  <r>
    <x v="147"/>
    <n v="0"/>
    <n v="0"/>
    <n v="4"/>
    <n v="98"/>
    <n v="0"/>
    <x v="5"/>
    <n v="70927802"/>
  </r>
  <r>
    <x v="148"/>
    <n v="0"/>
    <n v="0"/>
    <n v="4"/>
    <n v="98"/>
    <n v="0"/>
    <x v="5"/>
    <n v="53742101"/>
  </r>
  <r>
    <x v="149"/>
    <n v="0"/>
    <n v="0"/>
    <n v="4"/>
    <n v="98"/>
    <n v="0"/>
    <x v="5"/>
    <n v="21968443"/>
  </r>
  <r>
    <x v="150"/>
    <n v="0"/>
    <n v="0"/>
    <n v="4"/>
    <n v="96"/>
    <n v="0"/>
    <x v="5"/>
    <n v="89315"/>
  </r>
  <r>
    <x v="151"/>
    <n v="0"/>
    <n v="0"/>
    <n v="4"/>
    <n v="100"/>
    <n v="0"/>
    <x v="5"/>
    <n v="38804249"/>
  </r>
  <r>
    <x v="152"/>
    <n v="0"/>
    <n v="0"/>
    <n v="4"/>
    <n v="99"/>
    <n v="0"/>
    <x v="5"/>
    <n v="56869868"/>
  </r>
  <r>
    <x v="153"/>
    <n v="0"/>
    <n v="-1"/>
    <n v="4"/>
    <n v="98"/>
    <n v="0"/>
    <x v="5"/>
    <n v="35569350"/>
  </r>
  <r>
    <x v="154"/>
    <n v="0"/>
    <n v="0"/>
    <n v="4"/>
    <n v="98"/>
    <n v="0"/>
    <x v="5"/>
    <n v="58544827"/>
  </r>
  <r>
    <x v="155"/>
    <n v="0"/>
    <n v="-1"/>
    <n v="4"/>
    <n v="91"/>
    <n v="0"/>
    <x v="5"/>
    <n v="1824743"/>
  </r>
  <r>
    <x v="156"/>
    <n v="0"/>
    <n v="1"/>
    <n v="4"/>
    <n v="94"/>
    <n v="0"/>
    <x v="0"/>
    <n v="36229819"/>
  </r>
  <r>
    <x v="157"/>
    <n v="0"/>
    <n v="0"/>
    <n v="4"/>
    <n v="98"/>
    <n v="0"/>
    <x v="0"/>
    <n v="106824948"/>
  </r>
  <r>
    <x v="158"/>
    <n v="0"/>
    <n v="0"/>
    <n v="4"/>
    <n v="97"/>
    <n v="0"/>
    <x v="0"/>
    <n v="428358887"/>
  </r>
  <r>
    <x v="159"/>
    <n v="0"/>
    <n v="0"/>
    <n v="4"/>
    <n v="100"/>
    <n v="0"/>
    <x v="0"/>
    <n v="999004004"/>
  </r>
  <r>
    <x v="160"/>
    <n v="0"/>
    <n v="-1"/>
    <n v="4"/>
    <n v="98"/>
    <n v="0"/>
    <x v="0"/>
    <n v="282042926"/>
  </r>
  <r>
    <x v="161"/>
    <n v="0"/>
    <n v="1"/>
    <n v="4"/>
    <n v="98"/>
    <n v="0"/>
    <x v="0"/>
    <n v="76687807"/>
  </r>
  <r>
    <x v="162"/>
    <n v="0"/>
    <n v="0"/>
    <n v="4"/>
    <n v="90"/>
    <n v="0"/>
    <x v="0"/>
    <n v="390989085"/>
  </r>
  <r>
    <x v="163"/>
    <n v="0"/>
    <n v="0"/>
    <n v="4"/>
    <n v="93"/>
    <n v="0"/>
    <x v="0"/>
    <n v="177274429"/>
  </r>
  <r>
    <x v="164"/>
    <n v="0"/>
    <n v="0"/>
    <n v="4"/>
    <n v="96"/>
    <n v="0"/>
    <x v="0"/>
    <n v="44819352"/>
  </r>
  <r>
    <x v="165"/>
    <n v="0"/>
    <n v="0"/>
    <n v="4"/>
    <n v="97"/>
    <n v="0"/>
    <x v="0"/>
    <n v="74199854"/>
  </r>
  <r>
    <x v="166"/>
    <n v="0"/>
    <n v="0"/>
    <n v="4"/>
    <n v="99"/>
    <n v="0"/>
    <x v="0"/>
    <n v="136984775"/>
  </r>
  <r>
    <x v="167"/>
    <n v="0"/>
    <n v="0"/>
    <n v="4"/>
    <n v="100"/>
    <n v="0"/>
    <x v="0"/>
    <n v="5475937"/>
  </r>
  <r>
    <x v="156"/>
    <n v="0"/>
    <n v="1"/>
    <n v="4"/>
    <n v="94"/>
    <n v="0"/>
    <x v="1"/>
    <n v="16973149"/>
  </r>
  <r>
    <x v="157"/>
    <n v="0"/>
    <n v="0"/>
    <n v="4"/>
    <n v="98"/>
    <n v="0"/>
    <x v="1"/>
    <n v="270953675"/>
  </r>
  <r>
    <x v="158"/>
    <n v="0"/>
    <n v="0"/>
    <n v="4"/>
    <n v="97"/>
    <n v="0"/>
    <x v="1"/>
    <n v="159983100"/>
  </r>
  <r>
    <x v="159"/>
    <n v="0"/>
    <n v="0"/>
    <n v="4"/>
    <n v="100"/>
    <n v="0"/>
    <x v="1"/>
    <n v="18081938"/>
  </r>
  <r>
    <x v="160"/>
    <n v="0"/>
    <n v="-1"/>
    <n v="4"/>
    <n v="98"/>
    <n v="0"/>
    <x v="1"/>
    <n v="519826111"/>
  </r>
  <r>
    <x v="161"/>
    <n v="0"/>
    <n v="1"/>
    <n v="4"/>
    <n v="98"/>
    <n v="0"/>
    <x v="1"/>
    <n v="672914210"/>
  </r>
  <r>
    <x v="162"/>
    <n v="0"/>
    <n v="0"/>
    <n v="4"/>
    <n v="90"/>
    <n v="0"/>
    <x v="1"/>
    <n v="543638043"/>
  </r>
  <r>
    <x v="163"/>
    <n v="0"/>
    <n v="0"/>
    <n v="4"/>
    <n v="93"/>
    <n v="0"/>
    <x v="1"/>
    <n v="126766659"/>
  </r>
  <r>
    <x v="164"/>
    <n v="0"/>
    <n v="0"/>
    <n v="4"/>
    <n v="96"/>
    <n v="0"/>
    <x v="1"/>
    <n v="63480017"/>
  </r>
  <r>
    <x v="165"/>
    <n v="0"/>
    <n v="0"/>
    <n v="4"/>
    <n v="97"/>
    <n v="0"/>
    <x v="1"/>
    <n v="212276262"/>
  </r>
  <r>
    <x v="166"/>
    <n v="0"/>
    <n v="0"/>
    <n v="4"/>
    <n v="99"/>
    <n v="0"/>
    <x v="1"/>
    <n v="483174827"/>
  </r>
  <r>
    <x v="167"/>
    <n v="0"/>
    <n v="0"/>
    <n v="4"/>
    <n v="100"/>
    <n v="0"/>
    <x v="1"/>
    <n v="899905809"/>
  </r>
  <r>
    <x v="156"/>
    <n v="0"/>
    <n v="1"/>
    <n v="4"/>
    <n v="94"/>
    <n v="0"/>
    <x v="2"/>
    <n v="109250004"/>
  </r>
  <r>
    <x v="157"/>
    <n v="0"/>
    <n v="0"/>
    <n v="4"/>
    <n v="98"/>
    <n v="0"/>
    <x v="2"/>
    <n v="25126215"/>
  </r>
  <r>
    <x v="158"/>
    <n v="0"/>
    <n v="0"/>
    <n v="4"/>
    <n v="97"/>
    <n v="0"/>
    <x v="2"/>
    <n v="86052816"/>
  </r>
  <r>
    <x v="159"/>
    <n v="0"/>
    <n v="0"/>
    <n v="4"/>
    <n v="100"/>
    <n v="0"/>
    <x v="2"/>
    <n v="41421079"/>
  </r>
  <r>
    <x v="160"/>
    <n v="0"/>
    <n v="-1"/>
    <n v="4"/>
    <n v="98"/>
    <n v="0"/>
    <x v="2"/>
    <n v="74801289"/>
  </r>
  <r>
    <x v="161"/>
    <n v="0"/>
    <n v="1"/>
    <n v="4"/>
    <n v="98"/>
    <n v="0"/>
    <x v="2"/>
    <n v="37012306"/>
  </r>
  <r>
    <x v="162"/>
    <n v="0"/>
    <n v="0"/>
    <n v="4"/>
    <n v="90"/>
    <n v="0"/>
    <x v="2"/>
    <n v="25033659"/>
  </r>
  <r>
    <x v="163"/>
    <n v="0"/>
    <n v="0"/>
    <n v="4"/>
    <n v="93"/>
    <n v="0"/>
    <x v="2"/>
    <n v="92750006"/>
  </r>
  <r>
    <x v="164"/>
    <n v="0"/>
    <n v="0"/>
    <n v="4"/>
    <n v="96"/>
    <n v="0"/>
    <x v="2"/>
    <n v="4990905"/>
  </r>
  <r>
    <x v="165"/>
    <n v="0"/>
    <n v="0"/>
    <n v="4"/>
    <n v="97"/>
    <n v="0"/>
    <x v="2"/>
    <n v="84793079"/>
  </r>
  <r>
    <x v="166"/>
    <n v="0"/>
    <n v="0"/>
    <n v="4"/>
    <n v="99"/>
    <n v="0"/>
    <x v="2"/>
    <n v="44680798"/>
  </r>
  <r>
    <x v="167"/>
    <n v="0"/>
    <n v="0"/>
    <n v="4"/>
    <n v="100"/>
    <n v="0"/>
    <x v="2"/>
    <n v="1070470"/>
  </r>
  <r>
    <x v="156"/>
    <n v="0"/>
    <n v="1"/>
    <n v="4"/>
    <n v="94"/>
    <n v="0"/>
    <x v="3"/>
    <n v="42678415"/>
  </r>
  <r>
    <x v="157"/>
    <n v="0"/>
    <n v="0"/>
    <n v="4"/>
    <n v="98"/>
    <n v="0"/>
    <x v="3"/>
    <n v="12687590"/>
  </r>
  <r>
    <x v="158"/>
    <n v="0"/>
    <n v="0"/>
    <n v="4"/>
    <n v="97"/>
    <n v="0"/>
    <x v="3"/>
    <n v="82875966"/>
  </r>
  <r>
    <x v="159"/>
    <n v="0"/>
    <n v="0"/>
    <n v="4"/>
    <n v="100"/>
    <n v="0"/>
    <x v="3"/>
    <n v="60682971"/>
  </r>
  <r>
    <x v="160"/>
    <n v="0"/>
    <n v="-1"/>
    <n v="4"/>
    <n v="98"/>
    <n v="0"/>
    <x v="3"/>
    <n v="132799307"/>
  </r>
  <r>
    <x v="161"/>
    <n v="0"/>
    <n v="1"/>
    <n v="4"/>
    <n v="98"/>
    <n v="0"/>
    <x v="3"/>
    <n v="8790368"/>
  </r>
  <r>
    <x v="162"/>
    <n v="0"/>
    <n v="0"/>
    <n v="4"/>
    <n v="90"/>
    <n v="0"/>
    <x v="3"/>
    <n v="21385844"/>
  </r>
  <r>
    <x v="163"/>
    <n v="0"/>
    <n v="0"/>
    <n v="4"/>
    <n v="93"/>
    <n v="0"/>
    <x v="3"/>
    <n v="103947441"/>
  </r>
  <r>
    <x v="164"/>
    <n v="0"/>
    <n v="0"/>
    <n v="4"/>
    <n v="96"/>
    <n v="0"/>
    <x v="3"/>
    <n v="232253102"/>
  </r>
  <r>
    <x v="165"/>
    <n v="0"/>
    <n v="0"/>
    <n v="4"/>
    <n v="97"/>
    <n v="0"/>
    <x v="3"/>
    <n v="26332953"/>
  </r>
  <r>
    <x v="166"/>
    <n v="0"/>
    <n v="0"/>
    <n v="4"/>
    <n v="99"/>
    <n v="0"/>
    <x v="3"/>
    <n v="457793606"/>
  </r>
  <r>
    <x v="167"/>
    <n v="0"/>
    <n v="0"/>
    <n v="4"/>
    <n v="100"/>
    <n v="0"/>
    <x v="3"/>
    <n v="201689936"/>
  </r>
  <r>
    <x v="156"/>
    <n v="0"/>
    <n v="1"/>
    <n v="4"/>
    <n v="94"/>
    <n v="0"/>
    <x v="4"/>
    <n v="114001512"/>
  </r>
  <r>
    <x v="157"/>
    <n v="0"/>
    <n v="0"/>
    <n v="4"/>
    <n v="98"/>
    <n v="0"/>
    <x v="4"/>
    <n v="29786438"/>
  </r>
  <r>
    <x v="158"/>
    <n v="0"/>
    <n v="0"/>
    <n v="4"/>
    <n v="97"/>
    <n v="0"/>
    <x v="4"/>
    <n v="31700"/>
  </r>
  <r>
    <x v="159"/>
    <n v="0"/>
    <n v="0"/>
    <n v="4"/>
    <n v="100"/>
    <n v="0"/>
    <x v="4"/>
    <n v="262830396"/>
  </r>
  <r>
    <x v="160"/>
    <n v="0"/>
    <n v="-1"/>
    <n v="4"/>
    <n v="98"/>
    <n v="0"/>
    <x v="4"/>
    <n v="127875246"/>
  </r>
  <r>
    <x v="161"/>
    <n v="0"/>
    <n v="1"/>
    <n v="4"/>
    <n v="98"/>
    <n v="0"/>
    <x v="4"/>
    <n v="220454722"/>
  </r>
  <r>
    <x v="162"/>
    <n v="0"/>
    <n v="0"/>
    <n v="4"/>
    <n v="90"/>
    <n v="0"/>
    <x v="4"/>
    <n v="132881112"/>
  </r>
  <r>
    <x v="163"/>
    <n v="0"/>
    <n v="0"/>
    <n v="4"/>
    <n v="93"/>
    <n v="0"/>
    <x v="4"/>
    <n v="138288468"/>
  </r>
  <r>
    <x v="164"/>
    <n v="0"/>
    <n v="0"/>
    <n v="4"/>
    <n v="96"/>
    <n v="0"/>
    <x v="4"/>
    <n v="423291268"/>
  </r>
  <r>
    <x v="165"/>
    <n v="0"/>
    <n v="0"/>
    <n v="4"/>
    <n v="97"/>
    <n v="0"/>
    <x v="4"/>
    <n v="51268438"/>
  </r>
  <r>
    <x v="166"/>
    <n v="0"/>
    <n v="0"/>
    <n v="4"/>
    <n v="99"/>
    <n v="0"/>
    <x v="4"/>
    <n v="63182780"/>
  </r>
  <r>
    <x v="167"/>
    <n v="0"/>
    <n v="0"/>
    <n v="4"/>
    <n v="100"/>
    <n v="0"/>
    <x v="4"/>
    <n v="20859460"/>
  </r>
  <r>
    <x v="156"/>
    <n v="0"/>
    <n v="1"/>
    <n v="4"/>
    <n v="94"/>
    <n v="0"/>
    <x v="5"/>
    <n v="123674394"/>
  </r>
  <r>
    <x v="157"/>
    <n v="0"/>
    <n v="0"/>
    <n v="4"/>
    <n v="98"/>
    <n v="0"/>
    <x v="5"/>
    <n v="60539237"/>
  </r>
  <r>
    <x v="158"/>
    <n v="0"/>
    <n v="0"/>
    <n v="4"/>
    <n v="97"/>
    <n v="0"/>
    <x v="5"/>
    <n v="203576811"/>
  </r>
  <r>
    <x v="159"/>
    <n v="0"/>
    <n v="0"/>
    <n v="4"/>
    <n v="100"/>
    <n v="0"/>
    <x v="5"/>
    <n v="12414912"/>
  </r>
  <r>
    <x v="160"/>
    <n v="0"/>
    <n v="-1"/>
    <n v="4"/>
    <n v="98"/>
    <n v="0"/>
    <x v="5"/>
    <n v="35647309"/>
  </r>
  <r>
    <x v="162"/>
    <n v="0"/>
    <n v="0"/>
    <n v="4"/>
    <n v="90"/>
    <n v="0"/>
    <x v="5"/>
    <n v="142502728"/>
  </r>
  <r>
    <x v="163"/>
    <n v="0"/>
    <n v="0"/>
    <n v="4"/>
    <n v="93"/>
    <n v="0"/>
    <x v="5"/>
    <n v="100759853"/>
  </r>
  <r>
    <x v="164"/>
    <n v="0"/>
    <n v="0"/>
    <n v="4"/>
    <n v="96"/>
    <n v="0"/>
    <x v="5"/>
    <n v="50917705"/>
  </r>
  <r>
    <x v="165"/>
    <n v="0"/>
    <n v="0"/>
    <n v="4"/>
    <n v="97"/>
    <n v="0"/>
    <x v="5"/>
    <n v="335492786"/>
  </r>
  <r>
    <x v="166"/>
    <n v="0"/>
    <n v="0"/>
    <n v="4"/>
    <n v="99"/>
    <n v="0"/>
    <x v="5"/>
    <n v="45707703"/>
  </r>
  <r>
    <x v="167"/>
    <n v="0"/>
    <n v="0"/>
    <n v="4"/>
    <n v="100"/>
    <n v="0"/>
    <x v="5"/>
    <n v="209676756"/>
  </r>
  <r>
    <x v="168"/>
    <n v="0"/>
    <n v="0"/>
    <n v="4"/>
    <n v="101"/>
    <n v="0"/>
    <x v="0"/>
    <n v="241710651"/>
  </r>
  <r>
    <x v="169"/>
    <n v="0"/>
    <n v="-1"/>
    <n v="4"/>
    <n v="89"/>
    <n v="0"/>
    <x v="0"/>
    <n v="84205316"/>
  </r>
  <r>
    <x v="170"/>
    <n v="0"/>
    <n v="-2"/>
    <n v="4"/>
    <n v="72"/>
    <n v="0"/>
    <x v="0"/>
    <n v="10801341"/>
  </r>
  <r>
    <x v="171"/>
    <n v="0"/>
    <n v="0"/>
    <n v="11"/>
    <n v="72"/>
    <n v="0"/>
    <x v="0"/>
    <n v="429148"/>
  </r>
  <r>
    <x v="172"/>
    <n v="0"/>
    <n v="1"/>
    <n v="10"/>
    <n v="74"/>
    <n v="0"/>
    <x v="0"/>
    <n v="514107"/>
  </r>
  <r>
    <x v="173"/>
    <n v="0"/>
    <n v="1"/>
    <n v="8"/>
    <n v="80"/>
    <n v="0"/>
    <x v="0"/>
    <n v="1044212"/>
  </r>
  <r>
    <x v="174"/>
    <n v="0"/>
    <n v="0"/>
    <n v="8"/>
    <n v="82"/>
    <n v="0"/>
    <x v="0"/>
    <n v="58426747"/>
  </r>
  <r>
    <x v="175"/>
    <n v="0"/>
    <n v="1"/>
    <n v="7"/>
    <n v="81"/>
    <n v="0"/>
    <x v="0"/>
    <n v="793525"/>
  </r>
  <r>
    <x v="176"/>
    <n v="0"/>
    <n v="0"/>
    <n v="7"/>
    <n v="79"/>
    <n v="0"/>
    <x v="0"/>
    <n v="34922180"/>
  </r>
  <r>
    <x v="168"/>
    <n v="0"/>
    <n v="0"/>
    <n v="4"/>
    <n v="101"/>
    <n v="0"/>
    <x v="1"/>
    <n v="77072943"/>
  </r>
  <r>
    <x v="169"/>
    <n v="0"/>
    <n v="-1"/>
    <n v="4"/>
    <n v="89"/>
    <n v="0"/>
    <x v="1"/>
    <n v="221962664"/>
  </r>
  <r>
    <x v="170"/>
    <n v="0"/>
    <n v="-2"/>
    <n v="4"/>
    <n v="72"/>
    <n v="0"/>
    <x v="1"/>
    <n v="61621935"/>
  </r>
  <r>
    <x v="171"/>
    <n v="0"/>
    <n v="0"/>
    <n v="11"/>
    <n v="72"/>
    <n v="0"/>
    <x v="1"/>
    <n v="80496"/>
  </r>
  <r>
    <x v="173"/>
    <n v="0"/>
    <n v="1"/>
    <n v="8"/>
    <n v="80"/>
    <n v="0"/>
    <x v="1"/>
    <n v="4810790"/>
  </r>
  <r>
    <x v="177"/>
    <n v="0"/>
    <n v="0"/>
    <n v="7"/>
    <n v="77"/>
    <n v="0"/>
    <x v="1"/>
    <n v="1474126"/>
  </r>
  <r>
    <x v="175"/>
    <n v="0"/>
    <n v="1"/>
    <n v="7"/>
    <n v="81"/>
    <n v="0"/>
    <x v="1"/>
    <n v="34558715"/>
  </r>
  <r>
    <x v="176"/>
    <n v="0"/>
    <n v="0"/>
    <n v="7"/>
    <n v="79"/>
    <n v="0"/>
    <x v="1"/>
    <n v="6189905"/>
  </r>
  <r>
    <x v="168"/>
    <n v="0"/>
    <n v="0"/>
    <n v="4"/>
    <n v="101"/>
    <n v="0"/>
    <x v="2"/>
    <n v="22216551"/>
  </r>
  <r>
    <x v="169"/>
    <n v="0"/>
    <n v="-1"/>
    <n v="4"/>
    <n v="89"/>
    <n v="0"/>
    <x v="2"/>
    <n v="11256726"/>
  </r>
  <r>
    <x v="170"/>
    <n v="0"/>
    <n v="-2"/>
    <n v="4"/>
    <n v="72"/>
    <n v="0"/>
    <x v="2"/>
    <n v="16255"/>
  </r>
  <r>
    <x v="178"/>
    <n v="0"/>
    <n v="2"/>
    <n v="15"/>
    <n v="72"/>
    <n v="0"/>
    <x v="2"/>
    <n v="5727"/>
  </r>
  <r>
    <x v="179"/>
    <n v="0"/>
    <n v="1"/>
    <n v="13"/>
    <n v="78"/>
    <n v="0"/>
    <x v="2"/>
    <n v="83972"/>
  </r>
  <r>
    <x v="171"/>
    <n v="0"/>
    <n v="0"/>
    <n v="11"/>
    <n v="72"/>
    <n v="0"/>
    <x v="2"/>
    <n v="1577"/>
  </r>
  <r>
    <x v="172"/>
    <n v="0"/>
    <n v="1"/>
    <n v="10"/>
    <n v="74"/>
    <n v="0"/>
    <x v="2"/>
    <n v="12382"/>
  </r>
  <r>
    <x v="173"/>
    <n v="0"/>
    <n v="1"/>
    <n v="8"/>
    <n v="80"/>
    <n v="0"/>
    <x v="2"/>
    <n v="3439660"/>
  </r>
  <r>
    <x v="174"/>
    <n v="0"/>
    <n v="0"/>
    <n v="8"/>
    <n v="82"/>
    <n v="0"/>
    <x v="2"/>
    <n v="650834"/>
  </r>
  <r>
    <x v="177"/>
    <n v="0"/>
    <n v="0"/>
    <n v="7"/>
    <n v="77"/>
    <n v="0"/>
    <x v="2"/>
    <n v="19188659"/>
  </r>
  <r>
    <x v="175"/>
    <n v="0"/>
    <n v="1"/>
    <n v="7"/>
    <n v="81"/>
    <n v="0"/>
    <x v="2"/>
    <n v="407775"/>
  </r>
  <r>
    <x v="176"/>
    <n v="0"/>
    <n v="0"/>
    <n v="7"/>
    <n v="79"/>
    <n v="0"/>
    <x v="2"/>
    <n v="2056635"/>
  </r>
  <r>
    <x v="168"/>
    <n v="0"/>
    <n v="0"/>
    <n v="4"/>
    <n v="101"/>
    <n v="0"/>
    <x v="3"/>
    <n v="13922096"/>
  </r>
  <r>
    <x v="169"/>
    <n v="0"/>
    <n v="-1"/>
    <n v="4"/>
    <n v="89"/>
    <n v="0"/>
    <x v="3"/>
    <n v="43991767"/>
  </r>
  <r>
    <x v="170"/>
    <n v="0"/>
    <n v="-2"/>
    <n v="4"/>
    <n v="72"/>
    <n v="0"/>
    <x v="3"/>
    <n v="24300340"/>
  </r>
  <r>
    <x v="178"/>
    <n v="0"/>
    <n v="2"/>
    <n v="15"/>
    <n v="72"/>
    <n v="0"/>
    <x v="3"/>
    <n v="39840"/>
  </r>
  <r>
    <x v="171"/>
    <n v="0"/>
    <n v="0"/>
    <n v="11"/>
    <n v="72"/>
    <n v="0"/>
    <x v="3"/>
    <n v="14635"/>
  </r>
  <r>
    <x v="172"/>
    <n v="0"/>
    <n v="1"/>
    <n v="10"/>
    <n v="74"/>
    <n v="0"/>
    <x v="3"/>
    <n v="935424"/>
  </r>
  <r>
    <x v="173"/>
    <n v="0"/>
    <n v="1"/>
    <n v="8"/>
    <n v="80"/>
    <n v="0"/>
    <x v="3"/>
    <n v="5067297"/>
  </r>
  <r>
    <x v="174"/>
    <n v="0"/>
    <n v="0"/>
    <n v="8"/>
    <n v="82"/>
    <n v="0"/>
    <x v="3"/>
    <n v="3139095"/>
  </r>
  <r>
    <x v="177"/>
    <n v="0"/>
    <n v="0"/>
    <n v="7"/>
    <n v="77"/>
    <n v="0"/>
    <x v="3"/>
    <n v="1984754"/>
  </r>
  <r>
    <x v="175"/>
    <n v="0"/>
    <n v="1"/>
    <n v="7"/>
    <n v="81"/>
    <n v="0"/>
    <x v="3"/>
    <n v="1308556"/>
  </r>
  <r>
    <x v="176"/>
    <n v="0"/>
    <n v="0"/>
    <n v="7"/>
    <n v="79"/>
    <n v="0"/>
    <x v="3"/>
    <n v="1164008"/>
  </r>
  <r>
    <x v="168"/>
    <n v="0"/>
    <n v="0"/>
    <n v="4"/>
    <n v="101"/>
    <n v="0"/>
    <x v="4"/>
    <n v="105604276"/>
  </r>
  <r>
    <x v="169"/>
    <n v="0"/>
    <n v="-1"/>
    <n v="4"/>
    <n v="89"/>
    <n v="0"/>
    <x v="4"/>
    <n v="212212550"/>
  </r>
  <r>
    <x v="170"/>
    <n v="0"/>
    <n v="-2"/>
    <n v="4"/>
    <n v="72"/>
    <n v="0"/>
    <x v="4"/>
    <n v="603212"/>
  </r>
  <r>
    <x v="178"/>
    <n v="0"/>
    <n v="2"/>
    <n v="15"/>
    <n v="72"/>
    <n v="0"/>
    <x v="4"/>
    <n v="126418"/>
  </r>
  <r>
    <x v="179"/>
    <n v="0"/>
    <n v="1"/>
    <n v="13"/>
    <n v="78"/>
    <n v="0"/>
    <x v="4"/>
    <n v="3630880"/>
  </r>
  <r>
    <x v="171"/>
    <n v="0"/>
    <n v="0"/>
    <n v="11"/>
    <n v="72"/>
    <n v="0"/>
    <x v="4"/>
    <n v="1076358"/>
  </r>
  <r>
    <x v="173"/>
    <n v="0"/>
    <n v="1"/>
    <n v="8"/>
    <n v="80"/>
    <n v="0"/>
    <x v="4"/>
    <n v="50197894"/>
  </r>
  <r>
    <x v="174"/>
    <n v="0"/>
    <n v="0"/>
    <n v="8"/>
    <n v="82"/>
    <n v="0"/>
    <x v="4"/>
    <n v="1911600"/>
  </r>
  <r>
    <x v="177"/>
    <n v="0"/>
    <n v="0"/>
    <n v="7"/>
    <n v="77"/>
    <n v="0"/>
    <x v="4"/>
    <n v="27582898"/>
  </r>
  <r>
    <x v="175"/>
    <n v="0"/>
    <n v="1"/>
    <n v="7"/>
    <n v="81"/>
    <n v="0"/>
    <x v="4"/>
    <n v="17820442"/>
  </r>
  <r>
    <x v="176"/>
    <n v="0"/>
    <n v="0"/>
    <n v="7"/>
    <n v="79"/>
    <n v="0"/>
    <x v="4"/>
    <n v="42592"/>
  </r>
  <r>
    <x v="168"/>
    <n v="0"/>
    <n v="0"/>
    <n v="4"/>
    <n v="101"/>
    <n v="0"/>
    <x v="5"/>
    <n v="23017036"/>
  </r>
  <r>
    <x v="169"/>
    <n v="0"/>
    <n v="-1"/>
    <n v="4"/>
    <n v="89"/>
    <n v="0"/>
    <x v="5"/>
    <n v="473093"/>
  </r>
  <r>
    <x v="170"/>
    <n v="0"/>
    <n v="-2"/>
    <n v="4"/>
    <n v="72"/>
    <n v="0"/>
    <x v="5"/>
    <n v="6017828"/>
  </r>
  <r>
    <x v="179"/>
    <n v="0"/>
    <n v="1"/>
    <n v="13"/>
    <n v="78"/>
    <n v="0"/>
    <x v="5"/>
    <n v="31252"/>
  </r>
  <r>
    <x v="171"/>
    <n v="0"/>
    <n v="0"/>
    <n v="11"/>
    <n v="72"/>
    <n v="0"/>
    <x v="5"/>
    <n v="1004893"/>
  </r>
  <r>
    <x v="172"/>
    <n v="0"/>
    <n v="1"/>
    <n v="10"/>
    <n v="74"/>
    <n v="0"/>
    <x v="5"/>
    <n v="2691606"/>
  </r>
  <r>
    <x v="173"/>
    <n v="0"/>
    <n v="1"/>
    <n v="8"/>
    <n v="80"/>
    <n v="0"/>
    <x v="5"/>
    <n v="20950415"/>
  </r>
  <r>
    <x v="174"/>
    <n v="0"/>
    <n v="0"/>
    <n v="8"/>
    <n v="82"/>
    <n v="0"/>
    <x v="5"/>
    <n v="4821467"/>
  </r>
  <r>
    <x v="177"/>
    <n v="0"/>
    <n v="0"/>
    <n v="7"/>
    <n v="77"/>
    <n v="0"/>
    <x v="5"/>
    <n v="15566724"/>
  </r>
  <r>
    <x v="175"/>
    <n v="0"/>
    <n v="1"/>
    <n v="7"/>
    <n v="81"/>
    <n v="0"/>
    <x v="5"/>
    <n v="10927115"/>
  </r>
  <r>
    <x v="176"/>
    <n v="0"/>
    <n v="0"/>
    <n v="7"/>
    <n v="79"/>
    <n v="0"/>
    <x v="5"/>
    <n v="30896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37">
  <r>
    <x v="0"/>
    <n v="0"/>
    <n v="0"/>
    <n v="5"/>
    <n v="87"/>
    <n v="0"/>
    <x v="0"/>
    <n v="64724295"/>
  </r>
  <r>
    <x v="1"/>
    <n v="0"/>
    <n v="0"/>
    <n v="5"/>
    <n v="89"/>
    <n v="0"/>
    <x v="0"/>
    <n v="8357325"/>
  </r>
  <r>
    <x v="2"/>
    <n v="0"/>
    <n v="0"/>
    <n v="5"/>
    <n v="87"/>
    <n v="0"/>
    <x v="0"/>
    <n v="125928240"/>
  </r>
  <r>
    <x v="3"/>
    <n v="0"/>
    <n v="0"/>
    <n v="5"/>
    <n v="79"/>
    <n v="0"/>
    <x v="0"/>
    <n v="2220"/>
  </r>
  <r>
    <x v="4"/>
    <n v="0"/>
    <n v="0"/>
    <n v="5"/>
    <n v="85"/>
    <n v="0"/>
    <x v="0"/>
    <n v="368533435"/>
  </r>
  <r>
    <x v="5"/>
    <n v="0"/>
    <n v="0"/>
    <n v="5"/>
    <n v="85"/>
    <n v="0"/>
    <x v="0"/>
    <n v="65454326"/>
  </r>
  <r>
    <x v="6"/>
    <n v="0"/>
    <n v="0"/>
    <n v="5"/>
    <n v="82"/>
    <n v="0"/>
    <x v="0"/>
    <n v="63520641"/>
  </r>
  <r>
    <x v="7"/>
    <n v="0"/>
    <n v="0"/>
    <n v="4"/>
    <n v="94"/>
    <n v="0"/>
    <x v="0"/>
    <n v="94964871"/>
  </r>
  <r>
    <x v="8"/>
    <n v="0"/>
    <n v="0"/>
    <n v="4"/>
    <n v="92"/>
    <n v="0"/>
    <x v="0"/>
    <n v="21727955"/>
  </r>
  <r>
    <x v="9"/>
    <n v="0"/>
    <n v="0"/>
    <n v="4"/>
    <n v="92"/>
    <n v="0"/>
    <x v="0"/>
    <n v="170008586"/>
  </r>
  <r>
    <x v="10"/>
    <n v="0"/>
    <n v="0"/>
    <n v="4"/>
    <n v="97"/>
    <n v="0"/>
    <x v="0"/>
    <n v="114811324"/>
  </r>
  <r>
    <x v="0"/>
    <n v="0"/>
    <n v="0"/>
    <n v="5"/>
    <n v="87"/>
    <n v="0"/>
    <x v="1"/>
    <n v="98665890"/>
  </r>
  <r>
    <x v="1"/>
    <n v="0"/>
    <n v="0"/>
    <n v="5"/>
    <n v="89"/>
    <n v="0"/>
    <x v="1"/>
    <n v="230058104"/>
  </r>
  <r>
    <x v="2"/>
    <n v="0"/>
    <n v="0"/>
    <n v="5"/>
    <n v="87"/>
    <n v="0"/>
    <x v="1"/>
    <n v="195330621"/>
  </r>
  <r>
    <x v="3"/>
    <n v="0"/>
    <n v="0"/>
    <n v="5"/>
    <n v="79"/>
    <n v="0"/>
    <x v="1"/>
    <n v="110323204"/>
  </r>
  <r>
    <x v="4"/>
    <n v="0"/>
    <n v="0"/>
    <n v="5"/>
    <n v="85"/>
    <n v="0"/>
    <x v="1"/>
    <n v="223811794"/>
  </r>
  <r>
    <x v="5"/>
    <n v="0"/>
    <n v="0"/>
    <n v="5"/>
    <n v="85"/>
    <n v="0"/>
    <x v="1"/>
    <n v="472629729"/>
  </r>
  <r>
    <x v="6"/>
    <n v="0"/>
    <n v="0"/>
    <n v="5"/>
    <n v="82"/>
    <n v="0"/>
    <x v="1"/>
    <n v="525119357"/>
  </r>
  <r>
    <x v="11"/>
    <n v="0"/>
    <n v="0"/>
    <n v="5"/>
    <n v="85"/>
    <n v="0"/>
    <x v="1"/>
    <n v="84768328"/>
  </r>
  <r>
    <x v="7"/>
    <n v="0"/>
    <n v="0"/>
    <n v="4"/>
    <n v="94"/>
    <n v="0"/>
    <x v="1"/>
    <n v="100385675"/>
  </r>
  <r>
    <x v="8"/>
    <n v="0"/>
    <n v="0"/>
    <n v="4"/>
    <n v="92"/>
    <n v="0"/>
    <x v="1"/>
    <n v="463002"/>
  </r>
  <r>
    <x v="9"/>
    <n v="0"/>
    <n v="0"/>
    <n v="4"/>
    <n v="92"/>
    <n v="0"/>
    <x v="1"/>
    <n v="347166111"/>
  </r>
  <r>
    <x v="10"/>
    <n v="0"/>
    <n v="0"/>
    <n v="4"/>
    <n v="97"/>
    <n v="0"/>
    <x v="1"/>
    <n v="342548655"/>
  </r>
  <r>
    <x v="0"/>
    <n v="0"/>
    <n v="0"/>
    <n v="5"/>
    <n v="87"/>
    <n v="0"/>
    <x v="2"/>
    <n v="116814275"/>
  </r>
  <r>
    <x v="1"/>
    <n v="0"/>
    <n v="0"/>
    <n v="5"/>
    <n v="89"/>
    <n v="0"/>
    <x v="2"/>
    <n v="111890362"/>
  </r>
  <r>
    <x v="2"/>
    <n v="0"/>
    <n v="0"/>
    <n v="5"/>
    <n v="87"/>
    <n v="0"/>
    <x v="2"/>
    <n v="117673409"/>
  </r>
  <r>
    <x v="3"/>
    <n v="0"/>
    <n v="0"/>
    <n v="5"/>
    <n v="79"/>
    <n v="0"/>
    <x v="2"/>
    <n v="193954300"/>
  </r>
  <r>
    <x v="4"/>
    <n v="0"/>
    <n v="0"/>
    <n v="5"/>
    <n v="85"/>
    <n v="0"/>
    <x v="2"/>
    <n v="7890525"/>
  </r>
  <r>
    <x v="5"/>
    <n v="0"/>
    <n v="0"/>
    <n v="5"/>
    <n v="85"/>
    <n v="0"/>
    <x v="2"/>
    <n v="365628067"/>
  </r>
  <r>
    <x v="6"/>
    <n v="0"/>
    <n v="0"/>
    <n v="5"/>
    <n v="82"/>
    <n v="0"/>
    <x v="2"/>
    <n v="244317390"/>
  </r>
  <r>
    <x v="11"/>
    <n v="0"/>
    <n v="0"/>
    <n v="5"/>
    <n v="85"/>
    <n v="0"/>
    <x v="2"/>
    <n v="230249880"/>
  </r>
  <r>
    <x v="7"/>
    <n v="0"/>
    <n v="0"/>
    <n v="4"/>
    <n v="94"/>
    <n v="0"/>
    <x v="2"/>
    <n v="27378041"/>
  </r>
  <r>
    <x v="8"/>
    <n v="0"/>
    <n v="0"/>
    <n v="4"/>
    <n v="92"/>
    <n v="0"/>
    <x v="2"/>
    <n v="78573252"/>
  </r>
  <r>
    <x v="9"/>
    <n v="0"/>
    <n v="0"/>
    <n v="4"/>
    <n v="92"/>
    <n v="0"/>
    <x v="2"/>
    <n v="238242495"/>
  </r>
  <r>
    <x v="10"/>
    <n v="0"/>
    <n v="0"/>
    <n v="4"/>
    <n v="97"/>
    <n v="0"/>
    <x v="2"/>
    <n v="5459147"/>
  </r>
  <r>
    <x v="0"/>
    <n v="0"/>
    <n v="0"/>
    <n v="5"/>
    <n v="87"/>
    <n v="0"/>
    <x v="3"/>
    <n v="97941756"/>
  </r>
  <r>
    <x v="1"/>
    <n v="0"/>
    <n v="0"/>
    <n v="5"/>
    <n v="89"/>
    <n v="0"/>
    <x v="3"/>
    <n v="28762484"/>
  </r>
  <r>
    <x v="2"/>
    <n v="0"/>
    <n v="0"/>
    <n v="5"/>
    <n v="87"/>
    <n v="0"/>
    <x v="3"/>
    <n v="6805199"/>
  </r>
  <r>
    <x v="3"/>
    <n v="0"/>
    <n v="0"/>
    <n v="5"/>
    <n v="79"/>
    <n v="0"/>
    <x v="3"/>
    <n v="99807348"/>
  </r>
  <r>
    <x v="4"/>
    <n v="0"/>
    <n v="0"/>
    <n v="5"/>
    <n v="85"/>
    <n v="0"/>
    <x v="3"/>
    <n v="9183454"/>
  </r>
  <r>
    <x v="5"/>
    <n v="0"/>
    <n v="0"/>
    <n v="5"/>
    <n v="85"/>
    <n v="0"/>
    <x v="3"/>
    <n v="77395457"/>
  </r>
  <r>
    <x v="6"/>
    <n v="0"/>
    <n v="0"/>
    <n v="5"/>
    <n v="82"/>
    <n v="0"/>
    <x v="3"/>
    <n v="3509267"/>
  </r>
  <r>
    <x v="11"/>
    <n v="0"/>
    <n v="0"/>
    <n v="5"/>
    <n v="85"/>
    <n v="0"/>
    <x v="3"/>
    <n v="264278360"/>
  </r>
  <r>
    <x v="7"/>
    <n v="0"/>
    <n v="0"/>
    <n v="4"/>
    <n v="94"/>
    <n v="0"/>
    <x v="3"/>
    <n v="190700008"/>
  </r>
  <r>
    <x v="8"/>
    <n v="0"/>
    <n v="0"/>
    <n v="4"/>
    <n v="92"/>
    <n v="0"/>
    <x v="3"/>
    <n v="260127952"/>
  </r>
  <r>
    <x v="9"/>
    <n v="0"/>
    <n v="0"/>
    <n v="4"/>
    <n v="92"/>
    <n v="0"/>
    <x v="3"/>
    <n v="36027726"/>
  </r>
  <r>
    <x v="10"/>
    <n v="0"/>
    <n v="0"/>
    <n v="4"/>
    <n v="97"/>
    <n v="0"/>
    <x v="3"/>
    <n v="510755489"/>
  </r>
  <r>
    <x v="0"/>
    <n v="0"/>
    <n v="0"/>
    <n v="5"/>
    <n v="87"/>
    <n v="0"/>
    <x v="4"/>
    <n v="47326473"/>
  </r>
  <r>
    <x v="1"/>
    <n v="0"/>
    <n v="0"/>
    <n v="5"/>
    <n v="89"/>
    <n v="0"/>
    <x v="4"/>
    <n v="102165136"/>
  </r>
  <r>
    <x v="2"/>
    <n v="0"/>
    <n v="0"/>
    <n v="5"/>
    <n v="87"/>
    <n v="0"/>
    <x v="4"/>
    <n v="72667793"/>
  </r>
  <r>
    <x v="3"/>
    <n v="0"/>
    <n v="0"/>
    <n v="5"/>
    <n v="79"/>
    <n v="0"/>
    <x v="4"/>
    <n v="48009082"/>
  </r>
  <r>
    <x v="4"/>
    <n v="0"/>
    <n v="0"/>
    <n v="5"/>
    <n v="85"/>
    <n v="0"/>
    <x v="4"/>
    <n v="31337254"/>
  </r>
  <r>
    <x v="5"/>
    <n v="0"/>
    <n v="0"/>
    <n v="5"/>
    <n v="85"/>
    <n v="0"/>
    <x v="4"/>
    <n v="54607383"/>
  </r>
  <r>
    <x v="11"/>
    <n v="0"/>
    <n v="0"/>
    <n v="5"/>
    <n v="85"/>
    <n v="0"/>
    <x v="4"/>
    <n v="20320725"/>
  </r>
  <r>
    <x v="7"/>
    <n v="0"/>
    <n v="0"/>
    <n v="4"/>
    <n v="94"/>
    <n v="0"/>
    <x v="4"/>
    <n v="80347"/>
  </r>
  <r>
    <x v="8"/>
    <n v="0"/>
    <n v="0"/>
    <n v="4"/>
    <n v="92"/>
    <n v="0"/>
    <x v="4"/>
    <n v="158918312"/>
  </r>
  <r>
    <x v="9"/>
    <n v="0"/>
    <n v="0"/>
    <n v="4"/>
    <n v="92"/>
    <n v="0"/>
    <x v="4"/>
    <n v="2310680"/>
  </r>
  <r>
    <x v="10"/>
    <n v="0"/>
    <n v="0"/>
    <n v="4"/>
    <n v="97"/>
    <n v="0"/>
    <x v="4"/>
    <n v="53870353"/>
  </r>
  <r>
    <x v="1"/>
    <n v="0"/>
    <n v="0"/>
    <n v="5"/>
    <n v="89"/>
    <n v="0"/>
    <x v="5"/>
    <n v="48751209"/>
  </r>
  <r>
    <x v="2"/>
    <n v="0"/>
    <n v="0"/>
    <n v="5"/>
    <n v="87"/>
    <n v="0"/>
    <x v="5"/>
    <n v="94625521"/>
  </r>
  <r>
    <x v="3"/>
    <n v="0"/>
    <n v="0"/>
    <n v="5"/>
    <n v="79"/>
    <n v="0"/>
    <x v="5"/>
    <n v="58776163"/>
  </r>
  <r>
    <x v="4"/>
    <n v="0"/>
    <n v="0"/>
    <n v="5"/>
    <n v="85"/>
    <n v="0"/>
    <x v="5"/>
    <n v="217869446"/>
  </r>
  <r>
    <x v="6"/>
    <n v="0"/>
    <n v="0"/>
    <n v="5"/>
    <n v="82"/>
    <n v="0"/>
    <x v="5"/>
    <n v="47908175"/>
  </r>
  <r>
    <x v="11"/>
    <n v="0"/>
    <n v="0"/>
    <n v="5"/>
    <n v="85"/>
    <n v="0"/>
    <x v="5"/>
    <n v="60156998"/>
  </r>
  <r>
    <x v="7"/>
    <n v="0"/>
    <n v="0"/>
    <n v="4"/>
    <n v="94"/>
    <n v="0"/>
    <x v="5"/>
    <n v="70451064"/>
  </r>
  <r>
    <x v="8"/>
    <n v="0"/>
    <n v="0"/>
    <n v="4"/>
    <n v="92"/>
    <n v="0"/>
    <x v="5"/>
    <n v="57389664"/>
  </r>
  <r>
    <x v="9"/>
    <n v="0"/>
    <n v="0"/>
    <n v="4"/>
    <n v="92"/>
    <n v="0"/>
    <x v="5"/>
    <n v="71868608"/>
  </r>
  <r>
    <x v="10"/>
    <n v="0"/>
    <n v="0"/>
    <n v="4"/>
    <n v="97"/>
    <n v="0"/>
    <x v="5"/>
    <n v="42600020"/>
  </r>
  <r>
    <x v="12"/>
    <n v="0"/>
    <n v="0"/>
    <n v="5"/>
    <n v="91"/>
    <n v="0"/>
    <x v="0"/>
    <n v="75234"/>
  </r>
  <r>
    <x v="13"/>
    <n v="0"/>
    <n v="0"/>
    <n v="4"/>
    <n v="88"/>
    <n v="0"/>
    <x v="0"/>
    <n v="117092808"/>
  </r>
  <r>
    <x v="14"/>
    <n v="0"/>
    <n v="0"/>
    <n v="4"/>
    <n v="87"/>
    <n v="0"/>
    <x v="0"/>
    <n v="266965960"/>
  </r>
  <r>
    <x v="15"/>
    <n v="0"/>
    <n v="1"/>
    <n v="4"/>
    <n v="88"/>
    <n v="0"/>
    <x v="0"/>
    <n v="48216189"/>
  </r>
  <r>
    <x v="16"/>
    <n v="0"/>
    <n v="0"/>
    <n v="5"/>
    <n v="90"/>
    <n v="0"/>
    <x v="0"/>
    <n v="271159428"/>
  </r>
  <r>
    <x v="17"/>
    <n v="0"/>
    <n v="0"/>
    <n v="5"/>
    <n v="83"/>
    <n v="0"/>
    <x v="0"/>
    <n v="324747845"/>
  </r>
  <r>
    <x v="18"/>
    <n v="0"/>
    <n v="0"/>
    <n v="5"/>
    <n v="83"/>
    <n v="0"/>
    <x v="0"/>
    <n v="182141906"/>
  </r>
  <r>
    <x v="19"/>
    <n v="0"/>
    <n v="0"/>
    <n v="5"/>
    <n v="81"/>
    <n v="0"/>
    <x v="0"/>
    <n v="72118466"/>
  </r>
  <r>
    <x v="20"/>
    <n v="0"/>
    <n v="-1"/>
    <n v="5"/>
    <n v="76"/>
    <n v="0"/>
    <x v="0"/>
    <n v="113968315"/>
  </r>
  <r>
    <x v="21"/>
    <n v="0"/>
    <n v="0"/>
    <n v="5"/>
    <n v="78"/>
    <n v="0"/>
    <x v="0"/>
    <n v="41797066"/>
  </r>
  <r>
    <x v="12"/>
    <n v="0"/>
    <n v="0"/>
    <n v="5"/>
    <n v="91"/>
    <n v="0"/>
    <x v="1"/>
    <n v="30981795"/>
  </r>
  <r>
    <x v="14"/>
    <n v="0"/>
    <n v="0"/>
    <n v="4"/>
    <n v="87"/>
    <n v="0"/>
    <x v="1"/>
    <n v="119293218"/>
  </r>
  <r>
    <x v="22"/>
    <n v="0"/>
    <n v="0"/>
    <n v="4"/>
    <n v="85"/>
    <n v="0"/>
    <x v="1"/>
    <n v="968670672"/>
  </r>
  <r>
    <x v="16"/>
    <n v="0"/>
    <n v="0"/>
    <n v="5"/>
    <n v="90"/>
    <n v="0"/>
    <x v="1"/>
    <n v="382457813"/>
  </r>
  <r>
    <x v="17"/>
    <n v="0"/>
    <n v="0"/>
    <n v="5"/>
    <n v="83"/>
    <n v="0"/>
    <x v="1"/>
    <n v="475272274"/>
  </r>
  <r>
    <x v="18"/>
    <n v="0"/>
    <n v="0"/>
    <n v="5"/>
    <n v="83"/>
    <n v="0"/>
    <x v="1"/>
    <n v="115697710"/>
  </r>
  <r>
    <x v="19"/>
    <n v="0"/>
    <n v="0"/>
    <n v="5"/>
    <n v="81"/>
    <n v="0"/>
    <x v="1"/>
    <n v="11902715"/>
  </r>
  <r>
    <x v="23"/>
    <n v="0"/>
    <n v="0"/>
    <n v="5"/>
    <n v="76"/>
    <n v="0"/>
    <x v="1"/>
    <n v="10037651"/>
  </r>
  <r>
    <x v="20"/>
    <n v="0"/>
    <n v="-1"/>
    <n v="5"/>
    <n v="76"/>
    <n v="0"/>
    <x v="1"/>
    <n v="208990422"/>
  </r>
  <r>
    <x v="21"/>
    <n v="0"/>
    <n v="0"/>
    <n v="5"/>
    <n v="78"/>
    <n v="0"/>
    <x v="1"/>
    <n v="548028091"/>
  </r>
  <r>
    <x v="12"/>
    <n v="0"/>
    <n v="0"/>
    <n v="5"/>
    <n v="91"/>
    <n v="0"/>
    <x v="2"/>
    <n v="83539966"/>
  </r>
  <r>
    <x v="13"/>
    <n v="0"/>
    <n v="0"/>
    <n v="4"/>
    <n v="88"/>
    <n v="0"/>
    <x v="2"/>
    <n v="118064735"/>
  </r>
  <r>
    <x v="14"/>
    <n v="0"/>
    <n v="0"/>
    <n v="4"/>
    <n v="87"/>
    <n v="0"/>
    <x v="2"/>
    <n v="287240690"/>
  </r>
  <r>
    <x v="15"/>
    <n v="0"/>
    <n v="1"/>
    <n v="4"/>
    <n v="88"/>
    <n v="0"/>
    <x v="2"/>
    <n v="106358269"/>
  </r>
  <r>
    <x v="22"/>
    <n v="0"/>
    <n v="0"/>
    <n v="4"/>
    <n v="85"/>
    <n v="0"/>
    <x v="2"/>
    <n v="9054359"/>
  </r>
  <r>
    <x v="16"/>
    <n v="0"/>
    <n v="0"/>
    <n v="5"/>
    <n v="90"/>
    <n v="0"/>
    <x v="2"/>
    <n v="101307967"/>
  </r>
  <r>
    <x v="17"/>
    <n v="0"/>
    <n v="0"/>
    <n v="5"/>
    <n v="83"/>
    <n v="0"/>
    <x v="2"/>
    <n v="128538786"/>
  </r>
  <r>
    <x v="18"/>
    <n v="0"/>
    <n v="0"/>
    <n v="5"/>
    <n v="83"/>
    <n v="0"/>
    <x v="2"/>
    <n v="233518685"/>
  </r>
  <r>
    <x v="19"/>
    <n v="0"/>
    <n v="0"/>
    <n v="5"/>
    <n v="81"/>
    <n v="0"/>
    <x v="2"/>
    <n v="130771316"/>
  </r>
  <r>
    <x v="23"/>
    <n v="0"/>
    <n v="0"/>
    <n v="5"/>
    <n v="76"/>
    <n v="0"/>
    <x v="2"/>
    <n v="76122178"/>
  </r>
  <r>
    <x v="20"/>
    <n v="0"/>
    <n v="-1"/>
    <n v="5"/>
    <n v="76"/>
    <n v="0"/>
    <x v="2"/>
    <n v="104218743"/>
  </r>
  <r>
    <x v="21"/>
    <n v="0"/>
    <n v="0"/>
    <n v="5"/>
    <n v="78"/>
    <n v="0"/>
    <x v="2"/>
    <n v="256835004"/>
  </r>
  <r>
    <x v="12"/>
    <n v="0"/>
    <n v="0"/>
    <n v="5"/>
    <n v="91"/>
    <n v="0"/>
    <x v="3"/>
    <n v="115919971"/>
  </r>
  <r>
    <x v="13"/>
    <n v="0"/>
    <n v="0"/>
    <n v="4"/>
    <n v="88"/>
    <n v="0"/>
    <x v="3"/>
    <n v="128532340"/>
  </r>
  <r>
    <x v="14"/>
    <n v="0"/>
    <n v="0"/>
    <n v="4"/>
    <n v="87"/>
    <n v="0"/>
    <x v="3"/>
    <n v="96015927"/>
  </r>
  <r>
    <x v="15"/>
    <n v="0"/>
    <n v="1"/>
    <n v="4"/>
    <n v="88"/>
    <n v="0"/>
    <x v="3"/>
    <n v="9712563"/>
  </r>
  <r>
    <x v="22"/>
    <n v="0"/>
    <n v="0"/>
    <n v="4"/>
    <n v="85"/>
    <n v="0"/>
    <x v="3"/>
    <n v="54188315"/>
  </r>
  <r>
    <x v="16"/>
    <n v="0"/>
    <n v="0"/>
    <n v="5"/>
    <n v="90"/>
    <n v="0"/>
    <x v="3"/>
    <n v="35964448"/>
  </r>
  <r>
    <x v="17"/>
    <n v="0"/>
    <n v="0"/>
    <n v="5"/>
    <n v="83"/>
    <n v="0"/>
    <x v="3"/>
    <n v="6882599"/>
  </r>
  <r>
    <x v="18"/>
    <n v="0"/>
    <n v="0"/>
    <n v="5"/>
    <n v="83"/>
    <n v="0"/>
    <x v="3"/>
    <n v="13928060"/>
  </r>
  <r>
    <x v="19"/>
    <n v="0"/>
    <n v="0"/>
    <n v="5"/>
    <n v="81"/>
    <n v="0"/>
    <x v="3"/>
    <n v="75706207"/>
  </r>
  <r>
    <x v="23"/>
    <n v="0"/>
    <n v="0"/>
    <n v="5"/>
    <n v="76"/>
    <n v="0"/>
    <x v="3"/>
    <n v="141871821"/>
  </r>
  <r>
    <x v="20"/>
    <n v="0"/>
    <n v="-1"/>
    <n v="5"/>
    <n v="76"/>
    <n v="0"/>
    <x v="3"/>
    <n v="262634778"/>
  </r>
  <r>
    <x v="21"/>
    <n v="0"/>
    <n v="0"/>
    <n v="5"/>
    <n v="78"/>
    <n v="0"/>
    <x v="3"/>
    <n v="210413790"/>
  </r>
  <r>
    <x v="12"/>
    <n v="0"/>
    <n v="0"/>
    <n v="5"/>
    <n v="91"/>
    <n v="0"/>
    <x v="4"/>
    <n v="14124322"/>
  </r>
  <r>
    <x v="13"/>
    <n v="0"/>
    <n v="0"/>
    <n v="4"/>
    <n v="88"/>
    <n v="0"/>
    <x v="4"/>
    <n v="36630357"/>
  </r>
  <r>
    <x v="14"/>
    <n v="0"/>
    <n v="0"/>
    <n v="4"/>
    <n v="87"/>
    <n v="0"/>
    <x v="4"/>
    <n v="37447892"/>
  </r>
  <r>
    <x v="15"/>
    <n v="0"/>
    <n v="1"/>
    <n v="4"/>
    <n v="88"/>
    <n v="0"/>
    <x v="4"/>
    <n v="50211839"/>
  </r>
  <r>
    <x v="22"/>
    <n v="0"/>
    <n v="0"/>
    <n v="4"/>
    <n v="85"/>
    <n v="0"/>
    <x v="4"/>
    <n v="28638916"/>
  </r>
  <r>
    <x v="16"/>
    <n v="0"/>
    <n v="0"/>
    <n v="5"/>
    <n v="90"/>
    <n v="0"/>
    <x v="4"/>
    <n v="90025843"/>
  </r>
  <r>
    <x v="17"/>
    <n v="0"/>
    <n v="0"/>
    <n v="5"/>
    <n v="83"/>
    <n v="0"/>
    <x v="4"/>
    <n v="2686800"/>
  </r>
  <r>
    <x v="18"/>
    <n v="0"/>
    <n v="0"/>
    <n v="5"/>
    <n v="83"/>
    <n v="0"/>
    <x v="4"/>
    <n v="59288116"/>
  </r>
  <r>
    <x v="19"/>
    <n v="0"/>
    <n v="0"/>
    <n v="5"/>
    <n v="81"/>
    <n v="0"/>
    <x v="4"/>
    <n v="50856881"/>
  </r>
  <r>
    <x v="23"/>
    <n v="0"/>
    <n v="0"/>
    <n v="5"/>
    <n v="76"/>
    <n v="0"/>
    <x v="4"/>
    <n v="102869091"/>
  </r>
  <r>
    <x v="20"/>
    <n v="0"/>
    <n v="-1"/>
    <n v="5"/>
    <n v="76"/>
    <n v="0"/>
    <x v="4"/>
    <n v="33332781"/>
  </r>
  <r>
    <x v="21"/>
    <n v="0"/>
    <n v="0"/>
    <n v="5"/>
    <n v="78"/>
    <n v="0"/>
    <x v="4"/>
    <n v="376561811"/>
  </r>
  <r>
    <x v="12"/>
    <n v="0"/>
    <n v="0"/>
    <n v="5"/>
    <n v="91"/>
    <n v="0"/>
    <x v="5"/>
    <n v="17399218"/>
  </r>
  <r>
    <x v="13"/>
    <n v="0"/>
    <n v="0"/>
    <n v="4"/>
    <n v="88"/>
    <n v="0"/>
    <x v="5"/>
    <n v="98692213"/>
  </r>
  <r>
    <x v="14"/>
    <n v="0"/>
    <n v="0"/>
    <n v="4"/>
    <n v="87"/>
    <n v="0"/>
    <x v="5"/>
    <n v="94864090"/>
  </r>
  <r>
    <x v="15"/>
    <n v="0"/>
    <n v="1"/>
    <n v="4"/>
    <n v="88"/>
    <n v="0"/>
    <x v="5"/>
    <n v="188907727"/>
  </r>
  <r>
    <x v="22"/>
    <n v="0"/>
    <n v="0"/>
    <n v="4"/>
    <n v="85"/>
    <n v="0"/>
    <x v="5"/>
    <n v="1103969"/>
  </r>
  <r>
    <x v="16"/>
    <n v="0"/>
    <n v="0"/>
    <n v="5"/>
    <n v="90"/>
    <n v="0"/>
    <x v="5"/>
    <n v="54162111"/>
  </r>
  <r>
    <x v="17"/>
    <n v="0"/>
    <n v="0"/>
    <n v="5"/>
    <n v="83"/>
    <n v="0"/>
    <x v="5"/>
    <n v="11404400"/>
  </r>
  <r>
    <x v="18"/>
    <n v="0"/>
    <n v="0"/>
    <n v="5"/>
    <n v="83"/>
    <n v="0"/>
    <x v="5"/>
    <n v="245724812"/>
  </r>
  <r>
    <x v="19"/>
    <n v="0"/>
    <n v="0"/>
    <n v="5"/>
    <n v="81"/>
    <n v="0"/>
    <x v="5"/>
    <n v="17181265"/>
  </r>
  <r>
    <x v="23"/>
    <n v="0"/>
    <n v="0"/>
    <n v="5"/>
    <n v="76"/>
    <n v="0"/>
    <x v="5"/>
    <n v="10920491"/>
  </r>
  <r>
    <x v="20"/>
    <n v="0"/>
    <n v="-1"/>
    <n v="5"/>
    <n v="76"/>
    <n v="0"/>
    <x v="5"/>
    <n v="14376195"/>
  </r>
  <r>
    <x v="21"/>
    <n v="0"/>
    <n v="0"/>
    <n v="5"/>
    <n v="78"/>
    <n v="0"/>
    <x v="5"/>
    <n v="324233"/>
  </r>
  <r>
    <x v="24"/>
    <n v="0"/>
    <n v="-1"/>
    <n v="5"/>
    <n v="71"/>
    <n v="0"/>
    <x v="0"/>
    <n v="127680536"/>
  </r>
  <r>
    <x v="25"/>
    <n v="0"/>
    <n v="0"/>
    <n v="5"/>
    <n v="70"/>
    <n v="0"/>
    <x v="0"/>
    <n v="4070"/>
  </r>
  <r>
    <x v="26"/>
    <n v="0"/>
    <n v="0"/>
    <n v="5"/>
    <n v="63"/>
    <n v="0"/>
    <x v="0"/>
    <n v="37229987"/>
  </r>
  <r>
    <x v="27"/>
    <n v="0"/>
    <n v="1"/>
    <n v="5"/>
    <n v="60"/>
    <n v="0"/>
    <x v="0"/>
    <n v="52532650"/>
  </r>
  <r>
    <x v="28"/>
    <n v="0"/>
    <n v="0"/>
    <n v="5"/>
    <n v="56"/>
    <n v="0"/>
    <x v="0"/>
    <n v="46593941"/>
  </r>
  <r>
    <x v="29"/>
    <n v="0"/>
    <n v="-1"/>
    <n v="6"/>
    <n v="61"/>
    <n v="0"/>
    <x v="0"/>
    <n v="134508551"/>
  </r>
  <r>
    <x v="30"/>
    <n v="0"/>
    <n v="0"/>
    <n v="6"/>
    <n v="63"/>
    <n v="0"/>
    <x v="0"/>
    <n v="858636202"/>
  </r>
  <r>
    <x v="31"/>
    <n v="0"/>
    <n v="0"/>
    <n v="6"/>
    <n v="70"/>
    <n v="0"/>
    <x v="0"/>
    <n v="61636382"/>
  </r>
  <r>
    <x v="32"/>
    <n v="0"/>
    <n v="-1"/>
    <n v="6"/>
    <n v="58"/>
    <n v="0"/>
    <x v="0"/>
    <n v="15306877"/>
  </r>
  <r>
    <x v="33"/>
    <n v="0"/>
    <n v="-2"/>
    <n v="6"/>
    <n v="55"/>
    <n v="0"/>
    <x v="0"/>
    <n v="46390019"/>
  </r>
  <r>
    <x v="34"/>
    <n v="0"/>
    <n v="-1"/>
    <n v="7"/>
    <n v="60"/>
    <n v="0"/>
    <x v="0"/>
    <n v="201083489"/>
  </r>
  <r>
    <x v="35"/>
    <n v="0"/>
    <n v="0"/>
    <n v="7"/>
    <n v="61"/>
    <n v="0"/>
    <x v="0"/>
    <n v="27857165"/>
  </r>
  <r>
    <x v="24"/>
    <n v="0"/>
    <n v="-1"/>
    <n v="5"/>
    <n v="71"/>
    <n v="0"/>
    <x v="1"/>
    <n v="12981269"/>
  </r>
  <r>
    <x v="25"/>
    <n v="0"/>
    <n v="0"/>
    <n v="5"/>
    <n v="70"/>
    <n v="0"/>
    <x v="1"/>
    <n v="221604809"/>
  </r>
  <r>
    <x v="26"/>
    <n v="0"/>
    <n v="0"/>
    <n v="5"/>
    <n v="63"/>
    <n v="0"/>
    <x v="1"/>
    <n v="295130743"/>
  </r>
  <r>
    <x v="27"/>
    <n v="0"/>
    <n v="1"/>
    <n v="5"/>
    <n v="60"/>
    <n v="0"/>
    <x v="1"/>
    <n v="48067430"/>
  </r>
  <r>
    <x v="28"/>
    <n v="0"/>
    <n v="0"/>
    <n v="5"/>
    <n v="56"/>
    <n v="0"/>
    <x v="1"/>
    <n v="777326735"/>
  </r>
  <r>
    <x v="29"/>
    <n v="0"/>
    <n v="-1"/>
    <n v="6"/>
    <n v="61"/>
    <n v="0"/>
    <x v="1"/>
    <n v="574053766"/>
  </r>
  <r>
    <x v="30"/>
    <n v="0"/>
    <n v="0"/>
    <n v="6"/>
    <n v="63"/>
    <n v="0"/>
    <x v="1"/>
    <n v="144642672"/>
  </r>
  <r>
    <x v="31"/>
    <n v="0"/>
    <n v="0"/>
    <n v="6"/>
    <n v="70"/>
    <n v="0"/>
    <x v="1"/>
    <n v="196431347"/>
  </r>
  <r>
    <x v="32"/>
    <n v="0"/>
    <n v="-1"/>
    <n v="6"/>
    <n v="58"/>
    <n v="0"/>
    <x v="1"/>
    <n v="19763629"/>
  </r>
  <r>
    <x v="33"/>
    <n v="0"/>
    <n v="-2"/>
    <n v="6"/>
    <n v="55"/>
    <n v="0"/>
    <x v="1"/>
    <n v="103573253"/>
  </r>
  <r>
    <x v="34"/>
    <n v="0"/>
    <n v="-1"/>
    <n v="7"/>
    <n v="60"/>
    <n v="0"/>
    <x v="1"/>
    <n v="294283884"/>
  </r>
  <r>
    <x v="35"/>
    <n v="0"/>
    <n v="0"/>
    <n v="7"/>
    <n v="61"/>
    <n v="0"/>
    <x v="1"/>
    <n v="241261938"/>
  </r>
  <r>
    <x v="24"/>
    <n v="0"/>
    <n v="-1"/>
    <n v="5"/>
    <n v="71"/>
    <n v="0"/>
    <x v="2"/>
    <n v="97267313"/>
  </r>
  <r>
    <x v="25"/>
    <n v="0"/>
    <n v="0"/>
    <n v="5"/>
    <n v="70"/>
    <n v="0"/>
    <x v="2"/>
    <n v="112393452"/>
  </r>
  <r>
    <x v="26"/>
    <n v="0"/>
    <n v="0"/>
    <n v="5"/>
    <n v="63"/>
    <n v="0"/>
    <x v="2"/>
    <n v="122250209"/>
  </r>
  <r>
    <x v="27"/>
    <n v="0"/>
    <n v="1"/>
    <n v="5"/>
    <n v="60"/>
    <n v="0"/>
    <x v="2"/>
    <n v="110606504"/>
  </r>
  <r>
    <x v="28"/>
    <n v="0"/>
    <n v="0"/>
    <n v="5"/>
    <n v="56"/>
    <n v="0"/>
    <x v="2"/>
    <n v="154864117"/>
  </r>
  <r>
    <x v="29"/>
    <n v="0"/>
    <n v="-1"/>
    <n v="6"/>
    <n v="61"/>
    <n v="0"/>
    <x v="2"/>
    <n v="266885089"/>
  </r>
  <r>
    <x v="30"/>
    <n v="0"/>
    <n v="0"/>
    <n v="6"/>
    <n v="63"/>
    <n v="0"/>
    <x v="2"/>
    <n v="104811658"/>
  </r>
  <r>
    <x v="31"/>
    <n v="0"/>
    <n v="0"/>
    <n v="6"/>
    <n v="70"/>
    <n v="0"/>
    <x v="2"/>
    <n v="318861422"/>
  </r>
  <r>
    <x v="32"/>
    <n v="0"/>
    <n v="-1"/>
    <n v="6"/>
    <n v="58"/>
    <n v="0"/>
    <x v="2"/>
    <n v="86663340"/>
  </r>
  <r>
    <x v="33"/>
    <n v="0"/>
    <n v="-2"/>
    <n v="6"/>
    <n v="55"/>
    <n v="0"/>
    <x v="2"/>
    <n v="55608168"/>
  </r>
  <r>
    <x v="34"/>
    <n v="0"/>
    <n v="-1"/>
    <n v="7"/>
    <n v="60"/>
    <n v="0"/>
    <x v="2"/>
    <n v="200140339"/>
  </r>
  <r>
    <x v="35"/>
    <n v="0"/>
    <n v="0"/>
    <n v="7"/>
    <n v="61"/>
    <n v="0"/>
    <x v="2"/>
    <n v="248348463"/>
  </r>
  <r>
    <x v="24"/>
    <n v="0"/>
    <n v="-1"/>
    <n v="5"/>
    <n v="71"/>
    <n v="0"/>
    <x v="3"/>
    <n v="9639949"/>
  </r>
  <r>
    <x v="25"/>
    <n v="0"/>
    <n v="0"/>
    <n v="5"/>
    <n v="70"/>
    <n v="0"/>
    <x v="3"/>
    <n v="106772576"/>
  </r>
  <r>
    <x v="26"/>
    <n v="0"/>
    <n v="0"/>
    <n v="5"/>
    <n v="63"/>
    <n v="0"/>
    <x v="3"/>
    <n v="28434672"/>
  </r>
  <r>
    <x v="27"/>
    <n v="0"/>
    <n v="1"/>
    <n v="5"/>
    <n v="60"/>
    <n v="0"/>
    <x v="3"/>
    <n v="5996344"/>
  </r>
  <r>
    <x v="28"/>
    <n v="0"/>
    <n v="0"/>
    <n v="5"/>
    <n v="56"/>
    <n v="0"/>
    <x v="3"/>
    <n v="8148326"/>
  </r>
  <r>
    <x v="29"/>
    <n v="0"/>
    <n v="-1"/>
    <n v="6"/>
    <n v="61"/>
    <n v="0"/>
    <x v="3"/>
    <n v="28259356"/>
  </r>
  <r>
    <x v="30"/>
    <n v="0"/>
    <n v="0"/>
    <n v="6"/>
    <n v="63"/>
    <n v="0"/>
    <x v="3"/>
    <n v="6795849"/>
  </r>
  <r>
    <x v="31"/>
    <n v="0"/>
    <n v="0"/>
    <n v="6"/>
    <n v="70"/>
    <n v="0"/>
    <x v="3"/>
    <n v="25097172"/>
  </r>
  <r>
    <x v="32"/>
    <n v="0"/>
    <n v="-1"/>
    <n v="6"/>
    <n v="58"/>
    <n v="0"/>
    <x v="3"/>
    <n v="104719083"/>
  </r>
  <r>
    <x v="33"/>
    <n v="0"/>
    <n v="-2"/>
    <n v="6"/>
    <n v="55"/>
    <n v="0"/>
    <x v="3"/>
    <n v="146113421"/>
  </r>
  <r>
    <x v="34"/>
    <n v="0"/>
    <n v="-1"/>
    <n v="7"/>
    <n v="60"/>
    <n v="0"/>
    <x v="3"/>
    <n v="428662377"/>
  </r>
  <r>
    <x v="35"/>
    <n v="0"/>
    <n v="0"/>
    <n v="7"/>
    <n v="61"/>
    <n v="0"/>
    <x v="3"/>
    <n v="509067540"/>
  </r>
  <r>
    <x v="24"/>
    <n v="0"/>
    <n v="-1"/>
    <n v="5"/>
    <n v="71"/>
    <n v="0"/>
    <x v="4"/>
    <n v="80670123"/>
  </r>
  <r>
    <x v="25"/>
    <n v="0"/>
    <n v="0"/>
    <n v="5"/>
    <n v="70"/>
    <n v="0"/>
    <x v="4"/>
    <n v="3619899"/>
  </r>
  <r>
    <x v="26"/>
    <n v="0"/>
    <n v="0"/>
    <n v="5"/>
    <n v="63"/>
    <n v="0"/>
    <x v="4"/>
    <n v="77795028"/>
  </r>
  <r>
    <x v="27"/>
    <n v="0"/>
    <n v="1"/>
    <n v="5"/>
    <n v="60"/>
    <n v="0"/>
    <x v="4"/>
    <n v="183937938"/>
  </r>
  <r>
    <x v="28"/>
    <n v="0"/>
    <n v="0"/>
    <n v="5"/>
    <n v="56"/>
    <n v="0"/>
    <x v="4"/>
    <n v="34770"/>
  </r>
  <r>
    <x v="29"/>
    <n v="0"/>
    <n v="-1"/>
    <n v="6"/>
    <n v="61"/>
    <n v="0"/>
    <x v="4"/>
    <n v="164841"/>
  </r>
  <r>
    <x v="31"/>
    <n v="0"/>
    <n v="0"/>
    <n v="6"/>
    <n v="70"/>
    <n v="0"/>
    <x v="4"/>
    <n v="92120856"/>
  </r>
  <r>
    <x v="33"/>
    <n v="0"/>
    <n v="-2"/>
    <n v="6"/>
    <n v="55"/>
    <n v="0"/>
    <x v="4"/>
    <n v="312188309"/>
  </r>
  <r>
    <x v="34"/>
    <n v="0"/>
    <n v="-1"/>
    <n v="7"/>
    <n v="60"/>
    <n v="0"/>
    <x v="4"/>
    <n v="1725144"/>
  </r>
  <r>
    <x v="24"/>
    <n v="0"/>
    <n v="-1"/>
    <n v="5"/>
    <n v="71"/>
    <n v="0"/>
    <x v="5"/>
    <n v="28687835"/>
  </r>
  <r>
    <x v="25"/>
    <n v="0"/>
    <n v="0"/>
    <n v="5"/>
    <n v="70"/>
    <n v="0"/>
    <x v="5"/>
    <n v="103764439"/>
  </r>
  <r>
    <x v="26"/>
    <n v="0"/>
    <n v="0"/>
    <n v="5"/>
    <n v="63"/>
    <n v="0"/>
    <x v="5"/>
    <n v="112570605"/>
  </r>
  <r>
    <x v="27"/>
    <n v="0"/>
    <n v="1"/>
    <n v="5"/>
    <n v="60"/>
    <n v="0"/>
    <x v="5"/>
    <n v="48085402"/>
  </r>
  <r>
    <x v="28"/>
    <n v="0"/>
    <n v="0"/>
    <n v="5"/>
    <n v="56"/>
    <n v="0"/>
    <x v="5"/>
    <n v="53078070"/>
  </r>
  <r>
    <x v="29"/>
    <n v="0"/>
    <n v="-1"/>
    <n v="6"/>
    <n v="61"/>
    <n v="0"/>
    <x v="5"/>
    <n v="64506874"/>
  </r>
  <r>
    <x v="30"/>
    <n v="0"/>
    <n v="0"/>
    <n v="6"/>
    <n v="63"/>
    <n v="0"/>
    <x v="5"/>
    <n v="8412115"/>
  </r>
  <r>
    <x v="31"/>
    <n v="0"/>
    <n v="0"/>
    <n v="6"/>
    <n v="70"/>
    <n v="0"/>
    <x v="5"/>
    <n v="24018680"/>
  </r>
  <r>
    <x v="32"/>
    <n v="0"/>
    <n v="-1"/>
    <n v="6"/>
    <n v="58"/>
    <n v="0"/>
    <x v="5"/>
    <n v="180785659"/>
  </r>
  <r>
    <x v="33"/>
    <n v="0"/>
    <n v="-2"/>
    <n v="6"/>
    <n v="55"/>
    <n v="0"/>
    <x v="5"/>
    <n v="78831340"/>
  </r>
  <r>
    <x v="34"/>
    <n v="0"/>
    <n v="-1"/>
    <n v="7"/>
    <n v="60"/>
    <n v="0"/>
    <x v="5"/>
    <n v="29784"/>
  </r>
  <r>
    <x v="35"/>
    <n v="0"/>
    <n v="0"/>
    <n v="7"/>
    <n v="61"/>
    <n v="0"/>
    <x v="5"/>
    <n v="86146943"/>
  </r>
  <r>
    <x v="36"/>
    <n v="0"/>
    <n v="-1"/>
    <n v="8"/>
    <n v="56"/>
    <n v="0"/>
    <x v="0"/>
    <n v="45983163"/>
  </r>
  <r>
    <x v="37"/>
    <n v="0"/>
    <n v="-1"/>
    <n v="8"/>
    <n v="57"/>
    <n v="0"/>
    <x v="0"/>
    <n v="8742261"/>
  </r>
  <r>
    <x v="38"/>
    <n v="0"/>
    <n v="1"/>
    <n v="9"/>
    <n v="65"/>
    <n v="0"/>
    <x v="0"/>
    <n v="119744493"/>
  </r>
  <r>
    <x v="39"/>
    <n v="0"/>
    <n v="1"/>
    <n v="9"/>
    <n v="69"/>
    <n v="0"/>
    <x v="0"/>
    <n v="178162095"/>
  </r>
  <r>
    <x v="40"/>
    <n v="0"/>
    <n v="1"/>
    <n v="9"/>
    <n v="71"/>
    <n v="0"/>
    <x v="0"/>
    <n v="305206817"/>
  </r>
  <r>
    <x v="41"/>
    <n v="0"/>
    <n v="0"/>
    <n v="10"/>
    <n v="66"/>
    <n v="0"/>
    <x v="0"/>
    <n v="467564182"/>
  </r>
  <r>
    <x v="42"/>
    <n v="0"/>
    <n v="1"/>
    <n v="10"/>
    <n v="66"/>
    <n v="0"/>
    <x v="0"/>
    <n v="256682"/>
  </r>
  <r>
    <x v="43"/>
    <n v="0"/>
    <n v="0"/>
    <n v="10"/>
    <n v="74"/>
    <n v="0"/>
    <x v="0"/>
    <n v="271452362"/>
  </r>
  <r>
    <x v="44"/>
    <n v="0"/>
    <n v="0"/>
    <n v="10"/>
    <n v="71"/>
    <n v="0"/>
    <x v="0"/>
    <n v="59112679"/>
  </r>
  <r>
    <x v="45"/>
    <n v="0"/>
    <n v="0"/>
    <n v="10"/>
    <n v="67"/>
    <n v="0"/>
    <x v="0"/>
    <n v="24743880"/>
  </r>
  <r>
    <x v="46"/>
    <n v="0"/>
    <n v="1"/>
    <n v="10"/>
    <n v="72"/>
    <n v="0"/>
    <x v="0"/>
    <n v="204862097"/>
  </r>
  <r>
    <x v="47"/>
    <n v="0"/>
    <n v="0"/>
    <n v="10"/>
    <n v="74"/>
    <n v="0"/>
    <x v="0"/>
    <n v="760507625"/>
  </r>
  <r>
    <x v="36"/>
    <n v="0"/>
    <n v="-1"/>
    <n v="8"/>
    <n v="56"/>
    <n v="0"/>
    <x v="1"/>
    <n v="236818149"/>
  </r>
  <r>
    <x v="37"/>
    <n v="0"/>
    <n v="-1"/>
    <n v="8"/>
    <n v="57"/>
    <n v="0"/>
    <x v="1"/>
    <n v="111209207"/>
  </r>
  <r>
    <x v="38"/>
    <n v="0"/>
    <n v="1"/>
    <n v="9"/>
    <n v="65"/>
    <n v="0"/>
    <x v="1"/>
    <n v="265573803"/>
  </r>
  <r>
    <x v="39"/>
    <n v="0"/>
    <n v="1"/>
    <n v="9"/>
    <n v="69"/>
    <n v="0"/>
    <x v="1"/>
    <n v="9362785"/>
  </r>
  <r>
    <x v="40"/>
    <n v="0"/>
    <n v="1"/>
    <n v="9"/>
    <n v="71"/>
    <n v="0"/>
    <x v="1"/>
    <n v="729624987"/>
  </r>
  <r>
    <x v="41"/>
    <n v="0"/>
    <n v="0"/>
    <n v="10"/>
    <n v="66"/>
    <n v="0"/>
    <x v="1"/>
    <n v="16222392"/>
  </r>
  <r>
    <x v="42"/>
    <n v="0"/>
    <n v="1"/>
    <n v="10"/>
    <n v="66"/>
    <n v="0"/>
    <x v="1"/>
    <n v="643407962"/>
  </r>
  <r>
    <x v="43"/>
    <n v="0"/>
    <n v="0"/>
    <n v="10"/>
    <n v="74"/>
    <n v="0"/>
    <x v="1"/>
    <n v="36011875"/>
  </r>
  <r>
    <x v="44"/>
    <n v="0"/>
    <n v="0"/>
    <n v="10"/>
    <n v="71"/>
    <n v="0"/>
    <x v="1"/>
    <n v="156620169"/>
  </r>
  <r>
    <x v="45"/>
    <n v="0"/>
    <n v="0"/>
    <n v="10"/>
    <n v="67"/>
    <n v="0"/>
    <x v="1"/>
    <n v="127486980"/>
  </r>
  <r>
    <x v="46"/>
    <n v="0"/>
    <n v="1"/>
    <n v="10"/>
    <n v="72"/>
    <n v="0"/>
    <x v="1"/>
    <n v="167597878"/>
  </r>
  <r>
    <x v="47"/>
    <n v="0"/>
    <n v="0"/>
    <n v="10"/>
    <n v="74"/>
    <n v="0"/>
    <x v="1"/>
    <n v="436498407"/>
  </r>
  <r>
    <x v="36"/>
    <n v="0"/>
    <n v="-1"/>
    <n v="8"/>
    <n v="56"/>
    <n v="0"/>
    <x v="2"/>
    <n v="59071529"/>
  </r>
  <r>
    <x v="37"/>
    <n v="0"/>
    <n v="-1"/>
    <n v="8"/>
    <n v="57"/>
    <n v="0"/>
    <x v="2"/>
    <n v="109126402"/>
  </r>
  <r>
    <x v="38"/>
    <n v="0"/>
    <n v="1"/>
    <n v="9"/>
    <n v="65"/>
    <n v="0"/>
    <x v="2"/>
    <n v="129254121"/>
  </r>
  <r>
    <x v="39"/>
    <n v="0"/>
    <n v="1"/>
    <n v="9"/>
    <n v="69"/>
    <n v="0"/>
    <x v="2"/>
    <n v="88707256"/>
  </r>
  <r>
    <x v="40"/>
    <n v="0"/>
    <n v="1"/>
    <n v="9"/>
    <n v="71"/>
    <n v="0"/>
    <x v="2"/>
    <n v="37991753"/>
  </r>
  <r>
    <x v="41"/>
    <n v="0"/>
    <n v="0"/>
    <n v="10"/>
    <n v="66"/>
    <n v="0"/>
    <x v="2"/>
    <n v="379575744"/>
  </r>
  <r>
    <x v="42"/>
    <n v="0"/>
    <n v="1"/>
    <n v="10"/>
    <n v="66"/>
    <n v="0"/>
    <x v="2"/>
    <n v="140082133"/>
  </r>
  <r>
    <x v="43"/>
    <n v="0"/>
    <n v="0"/>
    <n v="10"/>
    <n v="74"/>
    <n v="0"/>
    <x v="2"/>
    <n v="118983808"/>
  </r>
  <r>
    <x v="44"/>
    <n v="0"/>
    <n v="0"/>
    <n v="10"/>
    <n v="71"/>
    <n v="0"/>
    <x v="2"/>
    <n v="66999055"/>
  </r>
  <r>
    <x v="45"/>
    <n v="0"/>
    <n v="0"/>
    <n v="10"/>
    <n v="67"/>
    <n v="0"/>
    <x v="2"/>
    <n v="226743056"/>
  </r>
  <r>
    <x v="46"/>
    <n v="0"/>
    <n v="1"/>
    <n v="10"/>
    <n v="72"/>
    <n v="0"/>
    <x v="2"/>
    <n v="59250432"/>
  </r>
  <r>
    <x v="47"/>
    <n v="0"/>
    <n v="0"/>
    <n v="10"/>
    <n v="74"/>
    <n v="0"/>
    <x v="2"/>
    <n v="6575279"/>
  </r>
  <r>
    <x v="36"/>
    <n v="0"/>
    <n v="-1"/>
    <n v="8"/>
    <n v="56"/>
    <n v="0"/>
    <x v="3"/>
    <n v="80214894"/>
  </r>
  <r>
    <x v="37"/>
    <n v="0"/>
    <n v="-1"/>
    <n v="8"/>
    <n v="57"/>
    <n v="0"/>
    <x v="3"/>
    <n v="10754955"/>
  </r>
  <r>
    <x v="38"/>
    <n v="0"/>
    <n v="1"/>
    <n v="9"/>
    <n v="65"/>
    <n v="0"/>
    <x v="3"/>
    <n v="4482037"/>
  </r>
  <r>
    <x v="39"/>
    <n v="0"/>
    <n v="1"/>
    <n v="9"/>
    <n v="69"/>
    <n v="0"/>
    <x v="3"/>
    <n v="116409834"/>
  </r>
  <r>
    <x v="40"/>
    <n v="0"/>
    <n v="1"/>
    <n v="9"/>
    <n v="71"/>
    <n v="0"/>
    <x v="3"/>
    <n v="4074849"/>
  </r>
  <r>
    <x v="41"/>
    <n v="0"/>
    <n v="0"/>
    <n v="10"/>
    <n v="66"/>
    <n v="0"/>
    <x v="3"/>
    <n v="71334872"/>
  </r>
  <r>
    <x v="42"/>
    <n v="0"/>
    <n v="1"/>
    <n v="10"/>
    <n v="66"/>
    <n v="0"/>
    <x v="3"/>
    <n v="141890187"/>
  </r>
  <r>
    <x v="43"/>
    <n v="0"/>
    <n v="0"/>
    <n v="10"/>
    <n v="74"/>
    <n v="0"/>
    <x v="3"/>
    <n v="72135146"/>
  </r>
  <r>
    <x v="44"/>
    <n v="0"/>
    <n v="0"/>
    <n v="10"/>
    <n v="71"/>
    <n v="0"/>
    <x v="3"/>
    <n v="36341842"/>
  </r>
  <r>
    <x v="45"/>
    <n v="0"/>
    <n v="0"/>
    <n v="10"/>
    <n v="67"/>
    <n v="0"/>
    <x v="3"/>
    <n v="31319039"/>
  </r>
  <r>
    <x v="46"/>
    <n v="0"/>
    <n v="1"/>
    <n v="10"/>
    <n v="72"/>
    <n v="0"/>
    <x v="3"/>
    <n v="751062489"/>
  </r>
  <r>
    <x v="47"/>
    <n v="0"/>
    <n v="0"/>
    <n v="10"/>
    <n v="74"/>
    <n v="0"/>
    <x v="3"/>
    <n v="265226882"/>
  </r>
  <r>
    <x v="36"/>
    <n v="0"/>
    <n v="-1"/>
    <n v="8"/>
    <n v="56"/>
    <n v="0"/>
    <x v="4"/>
    <n v="245759272"/>
  </r>
  <r>
    <x v="37"/>
    <n v="0"/>
    <n v="-1"/>
    <n v="8"/>
    <n v="57"/>
    <n v="0"/>
    <x v="4"/>
    <n v="130004228"/>
  </r>
  <r>
    <x v="38"/>
    <n v="0"/>
    <n v="1"/>
    <n v="9"/>
    <n v="65"/>
    <n v="0"/>
    <x v="4"/>
    <n v="176360500"/>
  </r>
  <r>
    <x v="40"/>
    <n v="0"/>
    <n v="1"/>
    <n v="9"/>
    <n v="71"/>
    <n v="0"/>
    <x v="4"/>
    <n v="84210526"/>
  </r>
  <r>
    <x v="41"/>
    <n v="0"/>
    <n v="0"/>
    <n v="10"/>
    <n v="66"/>
    <n v="0"/>
    <x v="4"/>
    <n v="8980"/>
  </r>
  <r>
    <x v="42"/>
    <n v="0"/>
    <n v="1"/>
    <n v="10"/>
    <n v="66"/>
    <n v="0"/>
    <x v="4"/>
    <n v="16077818"/>
  </r>
  <r>
    <x v="43"/>
    <n v="0"/>
    <n v="0"/>
    <n v="10"/>
    <n v="74"/>
    <n v="0"/>
    <x v="4"/>
    <n v="199772072"/>
  </r>
  <r>
    <x v="44"/>
    <n v="0"/>
    <n v="0"/>
    <n v="10"/>
    <n v="71"/>
    <n v="0"/>
    <x v="4"/>
    <n v="260429890"/>
  </r>
  <r>
    <x v="45"/>
    <n v="0"/>
    <n v="0"/>
    <n v="10"/>
    <n v="67"/>
    <n v="0"/>
    <x v="4"/>
    <n v="55589014"/>
  </r>
  <r>
    <x v="36"/>
    <n v="0"/>
    <n v="-1"/>
    <n v="8"/>
    <n v="56"/>
    <n v="0"/>
    <x v="5"/>
    <n v="145038999"/>
  </r>
  <r>
    <x v="37"/>
    <n v="0"/>
    <n v="-1"/>
    <n v="8"/>
    <n v="57"/>
    <n v="0"/>
    <x v="5"/>
    <n v="58058770"/>
  </r>
  <r>
    <x v="38"/>
    <n v="0"/>
    <n v="1"/>
    <n v="9"/>
    <n v="65"/>
    <n v="0"/>
    <x v="5"/>
    <n v="82625643"/>
  </r>
  <r>
    <x v="39"/>
    <n v="0"/>
    <n v="1"/>
    <n v="9"/>
    <n v="69"/>
    <n v="0"/>
    <x v="5"/>
    <n v="119372423"/>
  </r>
  <r>
    <x v="40"/>
    <n v="0"/>
    <n v="1"/>
    <n v="9"/>
    <n v="71"/>
    <n v="0"/>
    <x v="5"/>
    <n v="146989933"/>
  </r>
  <r>
    <x v="41"/>
    <n v="0"/>
    <n v="0"/>
    <n v="10"/>
    <n v="66"/>
    <n v="0"/>
    <x v="5"/>
    <n v="5087551"/>
  </r>
  <r>
    <x v="42"/>
    <n v="0"/>
    <n v="1"/>
    <n v="10"/>
    <n v="66"/>
    <n v="0"/>
    <x v="5"/>
    <n v="148089"/>
  </r>
  <r>
    <x v="43"/>
    <n v="0"/>
    <n v="0"/>
    <n v="10"/>
    <n v="74"/>
    <n v="0"/>
    <x v="5"/>
    <n v="132447838"/>
  </r>
  <r>
    <x v="44"/>
    <n v="0"/>
    <n v="0"/>
    <n v="10"/>
    <n v="71"/>
    <n v="0"/>
    <x v="5"/>
    <n v="60300672"/>
  </r>
  <r>
    <x v="45"/>
    <n v="0"/>
    <n v="0"/>
    <n v="10"/>
    <n v="67"/>
    <n v="0"/>
    <x v="5"/>
    <n v="103476039"/>
  </r>
  <r>
    <x v="46"/>
    <n v="0"/>
    <n v="1"/>
    <n v="10"/>
    <n v="72"/>
    <n v="0"/>
    <x v="5"/>
    <n v="46284452"/>
  </r>
  <r>
    <x v="47"/>
    <n v="0"/>
    <n v="0"/>
    <n v="10"/>
    <n v="74"/>
    <n v="0"/>
    <x v="5"/>
    <n v="25070658"/>
  </r>
  <r>
    <x v="48"/>
    <n v="0"/>
    <n v="0"/>
    <n v="10"/>
    <n v="74"/>
    <n v="0"/>
    <x v="0"/>
    <n v="95379617"/>
  </r>
  <r>
    <x v="49"/>
    <n v="0"/>
    <n v="0"/>
    <n v="10"/>
    <n v="74"/>
    <n v="0"/>
    <x v="0"/>
    <n v="20279"/>
  </r>
  <r>
    <x v="50"/>
    <n v="0"/>
    <n v="1"/>
    <n v="10"/>
    <n v="72"/>
    <n v="0"/>
    <x v="0"/>
    <n v="13942007"/>
  </r>
  <r>
    <x v="51"/>
    <n v="0"/>
    <n v="0"/>
    <n v="10"/>
    <n v="74"/>
    <n v="0"/>
    <x v="0"/>
    <n v="187063884"/>
  </r>
  <r>
    <x v="52"/>
    <n v="0"/>
    <n v="-1"/>
    <n v="10"/>
    <n v="76"/>
    <n v="0"/>
    <x v="0"/>
    <n v="508680155"/>
  </r>
  <r>
    <x v="53"/>
    <n v="0"/>
    <n v="-1"/>
    <n v="9"/>
    <n v="68"/>
    <n v="0"/>
    <x v="0"/>
    <n v="211259508"/>
  </r>
  <r>
    <x v="54"/>
    <n v="0"/>
    <n v="1"/>
    <n v="9"/>
    <n v="69"/>
    <n v="0"/>
    <x v="0"/>
    <n v="52390893"/>
  </r>
  <r>
    <x v="55"/>
    <n v="0"/>
    <n v="-1"/>
    <n v="10"/>
    <n v="68"/>
    <n v="0"/>
    <x v="0"/>
    <n v="103192094"/>
  </r>
  <r>
    <x v="56"/>
    <n v="0"/>
    <n v="1"/>
    <n v="10"/>
    <n v="68"/>
    <n v="0"/>
    <x v="0"/>
    <n v="26593646"/>
  </r>
  <r>
    <x v="57"/>
    <n v="0"/>
    <n v="0"/>
    <n v="9"/>
    <n v="72"/>
    <n v="0"/>
    <x v="0"/>
    <n v="92656589"/>
  </r>
  <r>
    <x v="58"/>
    <n v="0"/>
    <n v="0"/>
    <n v="10"/>
    <n v="74"/>
    <n v="0"/>
    <x v="0"/>
    <n v="104802962"/>
  </r>
  <r>
    <x v="48"/>
    <n v="0"/>
    <n v="0"/>
    <n v="10"/>
    <n v="74"/>
    <n v="0"/>
    <x v="1"/>
    <n v="84329362"/>
  </r>
  <r>
    <x v="49"/>
    <n v="0"/>
    <n v="0"/>
    <n v="10"/>
    <n v="74"/>
    <n v="0"/>
    <x v="1"/>
    <n v="88970160"/>
  </r>
  <r>
    <x v="50"/>
    <n v="0"/>
    <n v="1"/>
    <n v="10"/>
    <n v="72"/>
    <n v="0"/>
    <x v="1"/>
    <n v="616624504"/>
  </r>
  <r>
    <x v="51"/>
    <n v="0"/>
    <n v="0"/>
    <n v="10"/>
    <n v="74"/>
    <n v="0"/>
    <x v="1"/>
    <n v="17630465"/>
  </r>
  <r>
    <x v="52"/>
    <n v="0"/>
    <n v="-1"/>
    <n v="10"/>
    <n v="76"/>
    <n v="0"/>
    <x v="1"/>
    <n v="238736787"/>
  </r>
  <r>
    <x v="53"/>
    <n v="0"/>
    <n v="-1"/>
    <n v="9"/>
    <n v="68"/>
    <n v="0"/>
    <x v="1"/>
    <n v="625241286"/>
  </r>
  <r>
    <x v="54"/>
    <n v="0"/>
    <n v="1"/>
    <n v="9"/>
    <n v="69"/>
    <n v="0"/>
    <x v="1"/>
    <n v="516189918"/>
  </r>
  <r>
    <x v="55"/>
    <n v="0"/>
    <n v="-1"/>
    <n v="10"/>
    <n v="68"/>
    <n v="0"/>
    <x v="1"/>
    <n v="29246300"/>
  </r>
  <r>
    <x v="56"/>
    <n v="0"/>
    <n v="1"/>
    <n v="10"/>
    <n v="68"/>
    <n v="0"/>
    <x v="1"/>
    <n v="80782580"/>
  </r>
  <r>
    <x v="58"/>
    <n v="0"/>
    <n v="0"/>
    <n v="10"/>
    <n v="74"/>
    <n v="0"/>
    <x v="1"/>
    <n v="444547411"/>
  </r>
  <r>
    <x v="59"/>
    <n v="0"/>
    <n v="1"/>
    <n v="9"/>
    <n v="74"/>
    <n v="0"/>
    <x v="1"/>
    <n v="422249789"/>
  </r>
  <r>
    <x v="48"/>
    <n v="0"/>
    <n v="0"/>
    <n v="10"/>
    <n v="74"/>
    <n v="0"/>
    <x v="2"/>
    <n v="15552374"/>
  </r>
  <r>
    <x v="49"/>
    <n v="0"/>
    <n v="0"/>
    <n v="10"/>
    <n v="74"/>
    <n v="0"/>
    <x v="2"/>
    <n v="44875481"/>
  </r>
  <r>
    <x v="50"/>
    <n v="0"/>
    <n v="1"/>
    <n v="10"/>
    <n v="72"/>
    <n v="0"/>
    <x v="2"/>
    <n v="78140554"/>
  </r>
  <r>
    <x v="51"/>
    <n v="0"/>
    <n v="0"/>
    <n v="10"/>
    <n v="74"/>
    <n v="0"/>
    <x v="2"/>
    <n v="98742015"/>
  </r>
  <r>
    <x v="52"/>
    <n v="0"/>
    <n v="-1"/>
    <n v="10"/>
    <n v="76"/>
    <n v="0"/>
    <x v="2"/>
    <n v="105619279"/>
  </r>
  <r>
    <x v="53"/>
    <n v="0"/>
    <n v="-1"/>
    <n v="9"/>
    <n v="68"/>
    <n v="0"/>
    <x v="2"/>
    <n v="231084354"/>
  </r>
  <r>
    <x v="54"/>
    <n v="0"/>
    <n v="1"/>
    <n v="9"/>
    <n v="69"/>
    <n v="0"/>
    <x v="2"/>
    <n v="94866199"/>
  </r>
  <r>
    <x v="55"/>
    <n v="0"/>
    <n v="-1"/>
    <n v="10"/>
    <n v="68"/>
    <n v="0"/>
    <x v="2"/>
    <n v="213013692"/>
  </r>
  <r>
    <x v="56"/>
    <n v="0"/>
    <n v="1"/>
    <n v="10"/>
    <n v="68"/>
    <n v="0"/>
    <x v="2"/>
    <n v="85940510"/>
  </r>
  <r>
    <x v="57"/>
    <n v="0"/>
    <n v="0"/>
    <n v="9"/>
    <n v="72"/>
    <n v="0"/>
    <x v="2"/>
    <n v="7053972"/>
  </r>
  <r>
    <x v="58"/>
    <n v="0"/>
    <n v="0"/>
    <n v="10"/>
    <n v="74"/>
    <n v="0"/>
    <x v="2"/>
    <n v="133405776"/>
  </r>
  <r>
    <x v="59"/>
    <n v="0"/>
    <n v="1"/>
    <n v="9"/>
    <n v="74"/>
    <n v="0"/>
    <x v="2"/>
    <n v="152079269"/>
  </r>
  <r>
    <x v="48"/>
    <n v="0"/>
    <n v="0"/>
    <n v="10"/>
    <n v="74"/>
    <n v="0"/>
    <x v="3"/>
    <n v="25317410"/>
  </r>
  <r>
    <x v="49"/>
    <n v="0"/>
    <n v="0"/>
    <n v="10"/>
    <n v="74"/>
    <n v="0"/>
    <x v="3"/>
    <n v="88634342"/>
  </r>
  <r>
    <x v="50"/>
    <n v="0"/>
    <n v="1"/>
    <n v="10"/>
    <n v="72"/>
    <n v="0"/>
    <x v="3"/>
    <n v="123258557"/>
  </r>
  <r>
    <x v="51"/>
    <n v="0"/>
    <n v="0"/>
    <n v="10"/>
    <n v="74"/>
    <n v="0"/>
    <x v="3"/>
    <n v="66320880"/>
  </r>
  <r>
    <x v="52"/>
    <n v="0"/>
    <n v="-1"/>
    <n v="10"/>
    <n v="76"/>
    <n v="0"/>
    <x v="3"/>
    <n v="61248181"/>
  </r>
  <r>
    <x v="53"/>
    <n v="0"/>
    <n v="-1"/>
    <n v="9"/>
    <n v="68"/>
    <n v="0"/>
    <x v="3"/>
    <n v="315466604"/>
  </r>
  <r>
    <x v="54"/>
    <n v="0"/>
    <n v="1"/>
    <n v="9"/>
    <n v="69"/>
    <n v="0"/>
    <x v="3"/>
    <n v="32397959"/>
  </r>
  <r>
    <x v="55"/>
    <n v="0"/>
    <n v="-1"/>
    <n v="10"/>
    <n v="68"/>
    <n v="0"/>
    <x v="3"/>
    <n v="133067778"/>
  </r>
  <r>
    <x v="56"/>
    <n v="0"/>
    <n v="1"/>
    <n v="10"/>
    <n v="68"/>
    <n v="0"/>
    <x v="3"/>
    <n v="69484527"/>
  </r>
  <r>
    <x v="57"/>
    <n v="0"/>
    <n v="0"/>
    <n v="9"/>
    <n v="72"/>
    <n v="0"/>
    <x v="3"/>
    <n v="168047800"/>
  </r>
  <r>
    <x v="58"/>
    <n v="0"/>
    <n v="0"/>
    <n v="10"/>
    <n v="74"/>
    <n v="0"/>
    <x v="3"/>
    <n v="240214941"/>
  </r>
  <r>
    <x v="59"/>
    <n v="0"/>
    <n v="1"/>
    <n v="9"/>
    <n v="74"/>
    <n v="0"/>
    <x v="3"/>
    <n v="131819176"/>
  </r>
  <r>
    <x v="48"/>
    <n v="0"/>
    <n v="0"/>
    <n v="10"/>
    <n v="74"/>
    <n v="0"/>
    <x v="4"/>
    <n v="140960114"/>
  </r>
  <r>
    <x v="49"/>
    <n v="0"/>
    <n v="0"/>
    <n v="10"/>
    <n v="74"/>
    <n v="0"/>
    <x v="4"/>
    <n v="203119300"/>
  </r>
  <r>
    <x v="51"/>
    <n v="0"/>
    <n v="0"/>
    <n v="10"/>
    <n v="74"/>
    <n v="0"/>
    <x v="4"/>
    <n v="126730148"/>
  </r>
  <r>
    <x v="52"/>
    <n v="0"/>
    <n v="-1"/>
    <n v="10"/>
    <n v="76"/>
    <n v="0"/>
    <x v="4"/>
    <n v="275190"/>
  </r>
  <r>
    <x v="53"/>
    <n v="0"/>
    <n v="-1"/>
    <n v="9"/>
    <n v="68"/>
    <n v="0"/>
    <x v="4"/>
    <n v="34020340"/>
  </r>
  <r>
    <x v="55"/>
    <n v="0"/>
    <n v="-1"/>
    <n v="10"/>
    <n v="68"/>
    <n v="0"/>
    <x v="4"/>
    <n v="132095058"/>
  </r>
  <r>
    <x v="56"/>
    <n v="0"/>
    <n v="1"/>
    <n v="10"/>
    <n v="68"/>
    <n v="0"/>
    <x v="4"/>
    <n v="187616442"/>
  </r>
  <r>
    <x v="57"/>
    <n v="0"/>
    <n v="0"/>
    <n v="9"/>
    <n v="72"/>
    <n v="0"/>
    <x v="4"/>
    <n v="317660528"/>
  </r>
  <r>
    <x v="58"/>
    <n v="0"/>
    <n v="0"/>
    <n v="10"/>
    <n v="74"/>
    <n v="0"/>
    <x v="4"/>
    <n v="7394"/>
  </r>
  <r>
    <x v="48"/>
    <n v="0"/>
    <n v="0"/>
    <n v="10"/>
    <n v="74"/>
    <n v="0"/>
    <x v="5"/>
    <n v="43735591"/>
  </r>
  <r>
    <x v="49"/>
    <n v="0"/>
    <n v="0"/>
    <n v="10"/>
    <n v="74"/>
    <n v="0"/>
    <x v="5"/>
    <n v="167647228"/>
  </r>
  <r>
    <x v="50"/>
    <n v="0"/>
    <n v="1"/>
    <n v="10"/>
    <n v="72"/>
    <n v="0"/>
    <x v="5"/>
    <n v="30337326"/>
  </r>
  <r>
    <x v="51"/>
    <n v="0"/>
    <n v="0"/>
    <n v="10"/>
    <n v="74"/>
    <n v="0"/>
    <x v="5"/>
    <n v="14075875"/>
  </r>
  <r>
    <x v="52"/>
    <n v="0"/>
    <n v="-1"/>
    <n v="10"/>
    <n v="76"/>
    <n v="0"/>
    <x v="5"/>
    <n v="1685269"/>
  </r>
  <r>
    <x v="53"/>
    <n v="0"/>
    <n v="-1"/>
    <n v="9"/>
    <n v="68"/>
    <n v="0"/>
    <x v="5"/>
    <n v="403952"/>
  </r>
  <r>
    <x v="54"/>
    <n v="0"/>
    <n v="1"/>
    <n v="9"/>
    <n v="69"/>
    <n v="0"/>
    <x v="5"/>
    <n v="410887563"/>
  </r>
  <r>
    <x v="55"/>
    <n v="0"/>
    <n v="-1"/>
    <n v="10"/>
    <n v="68"/>
    <n v="0"/>
    <x v="5"/>
    <n v="58348079"/>
  </r>
  <r>
    <x v="56"/>
    <n v="0"/>
    <n v="1"/>
    <n v="10"/>
    <n v="68"/>
    <n v="0"/>
    <x v="5"/>
    <n v="128843250"/>
  </r>
  <r>
    <x v="57"/>
    <n v="0"/>
    <n v="0"/>
    <n v="9"/>
    <n v="72"/>
    <n v="0"/>
    <x v="5"/>
    <n v="47599193"/>
  </r>
  <r>
    <x v="58"/>
    <n v="0"/>
    <n v="0"/>
    <n v="10"/>
    <n v="74"/>
    <n v="0"/>
    <x v="5"/>
    <n v="42586093"/>
  </r>
  <r>
    <x v="59"/>
    <n v="0"/>
    <n v="1"/>
    <n v="9"/>
    <n v="74"/>
    <n v="0"/>
    <x v="5"/>
    <n v="176656304"/>
  </r>
  <r>
    <x v="60"/>
    <n v="0"/>
    <n v="0"/>
    <n v="9"/>
    <n v="78"/>
    <n v="0"/>
    <x v="0"/>
    <n v="128122105"/>
  </r>
  <r>
    <x v="61"/>
    <n v="0"/>
    <n v="0"/>
    <n v="9"/>
    <n v="68"/>
    <n v="0"/>
    <x v="0"/>
    <n v="53423145"/>
  </r>
  <r>
    <x v="62"/>
    <n v="0"/>
    <n v="0"/>
    <n v="9"/>
    <n v="70"/>
    <n v="0"/>
    <x v="0"/>
    <n v="119997010"/>
  </r>
  <r>
    <x v="63"/>
    <n v="0"/>
    <n v="0"/>
    <n v="9"/>
    <n v="74"/>
    <n v="0"/>
    <x v="0"/>
    <n v="211044470"/>
  </r>
  <r>
    <x v="64"/>
    <n v="0"/>
    <n v="0"/>
    <n v="9"/>
    <n v="72"/>
    <n v="0"/>
    <x v="0"/>
    <n v="181824109"/>
  </r>
  <r>
    <x v="65"/>
    <n v="0"/>
    <n v="0"/>
    <n v="9"/>
    <n v="64"/>
    <n v="0"/>
    <x v="0"/>
    <n v="615400020"/>
  </r>
  <r>
    <x v="66"/>
    <n v="0"/>
    <n v="0"/>
    <n v="9"/>
    <n v="56"/>
    <n v="0"/>
    <x v="0"/>
    <n v="278109267"/>
  </r>
  <r>
    <x v="67"/>
    <n v="0"/>
    <n v="-1"/>
    <n v="9"/>
    <n v="60"/>
    <n v="0"/>
    <x v="0"/>
    <n v="23297631"/>
  </r>
  <r>
    <x v="68"/>
    <n v="0"/>
    <n v="-1"/>
    <n v="9"/>
    <n v="61"/>
    <n v="0"/>
    <x v="0"/>
    <n v="61666731"/>
  </r>
  <r>
    <x v="69"/>
    <n v="0"/>
    <n v="1"/>
    <n v="9"/>
    <n v="64"/>
    <n v="0"/>
    <x v="0"/>
    <n v="88013144"/>
  </r>
  <r>
    <x v="70"/>
    <n v="0"/>
    <n v="0"/>
    <n v="9"/>
    <n v="70"/>
    <n v="0"/>
    <x v="0"/>
    <n v="83614488"/>
  </r>
  <r>
    <x v="71"/>
    <n v="0"/>
    <n v="0"/>
    <n v="8"/>
    <n v="75"/>
    <n v="0"/>
    <x v="0"/>
    <n v="421364295"/>
  </r>
  <r>
    <x v="60"/>
    <n v="0"/>
    <n v="0"/>
    <n v="9"/>
    <n v="78"/>
    <n v="0"/>
    <x v="1"/>
    <n v="2719296"/>
  </r>
  <r>
    <x v="61"/>
    <n v="0"/>
    <n v="0"/>
    <n v="9"/>
    <n v="68"/>
    <n v="0"/>
    <x v="1"/>
    <n v="55447573"/>
  </r>
  <r>
    <x v="62"/>
    <n v="0"/>
    <n v="0"/>
    <n v="9"/>
    <n v="70"/>
    <n v="0"/>
    <x v="1"/>
    <n v="197633180"/>
  </r>
  <r>
    <x v="63"/>
    <n v="0"/>
    <n v="0"/>
    <n v="9"/>
    <n v="74"/>
    <n v="0"/>
    <x v="1"/>
    <n v="261851708"/>
  </r>
  <r>
    <x v="64"/>
    <n v="0"/>
    <n v="0"/>
    <n v="9"/>
    <n v="72"/>
    <n v="0"/>
    <x v="1"/>
    <n v="406312938"/>
  </r>
  <r>
    <x v="65"/>
    <n v="0"/>
    <n v="0"/>
    <n v="9"/>
    <n v="64"/>
    <n v="0"/>
    <x v="1"/>
    <n v="274688977"/>
  </r>
  <r>
    <x v="66"/>
    <n v="0"/>
    <n v="0"/>
    <n v="9"/>
    <n v="56"/>
    <n v="0"/>
    <x v="1"/>
    <n v="550500161"/>
  </r>
  <r>
    <x v="67"/>
    <n v="0"/>
    <n v="-1"/>
    <n v="9"/>
    <n v="60"/>
    <n v="0"/>
    <x v="1"/>
    <n v="215296561"/>
  </r>
  <r>
    <x v="69"/>
    <n v="0"/>
    <n v="1"/>
    <n v="9"/>
    <n v="64"/>
    <n v="0"/>
    <x v="1"/>
    <n v="178063492"/>
  </r>
  <r>
    <x v="70"/>
    <n v="0"/>
    <n v="0"/>
    <n v="9"/>
    <n v="70"/>
    <n v="0"/>
    <x v="1"/>
    <n v="272959364"/>
  </r>
  <r>
    <x v="71"/>
    <n v="0"/>
    <n v="0"/>
    <n v="8"/>
    <n v="75"/>
    <n v="0"/>
    <x v="1"/>
    <n v="210709409"/>
  </r>
  <r>
    <x v="60"/>
    <n v="0"/>
    <n v="0"/>
    <n v="9"/>
    <n v="78"/>
    <n v="0"/>
    <x v="2"/>
    <n v="49705219"/>
  </r>
  <r>
    <x v="61"/>
    <n v="0"/>
    <n v="0"/>
    <n v="9"/>
    <n v="68"/>
    <n v="0"/>
    <x v="2"/>
    <n v="190240670"/>
  </r>
  <r>
    <x v="62"/>
    <n v="0"/>
    <n v="0"/>
    <n v="9"/>
    <n v="70"/>
    <n v="0"/>
    <x v="2"/>
    <n v="46033619"/>
  </r>
  <r>
    <x v="63"/>
    <n v="0"/>
    <n v="0"/>
    <n v="9"/>
    <n v="74"/>
    <n v="0"/>
    <x v="2"/>
    <n v="118544019"/>
  </r>
  <r>
    <x v="64"/>
    <n v="0"/>
    <n v="0"/>
    <n v="9"/>
    <n v="72"/>
    <n v="0"/>
    <x v="2"/>
    <n v="424743538"/>
  </r>
  <r>
    <x v="65"/>
    <n v="0"/>
    <n v="0"/>
    <n v="9"/>
    <n v="64"/>
    <n v="0"/>
    <x v="2"/>
    <n v="105541740"/>
  </r>
  <r>
    <x v="66"/>
    <n v="0"/>
    <n v="0"/>
    <n v="9"/>
    <n v="56"/>
    <n v="0"/>
    <x v="2"/>
    <n v="216558969"/>
  </r>
  <r>
    <x v="67"/>
    <n v="0"/>
    <n v="-1"/>
    <n v="9"/>
    <n v="60"/>
    <n v="0"/>
    <x v="2"/>
    <n v="99517589"/>
  </r>
  <r>
    <x v="68"/>
    <n v="0"/>
    <n v="-1"/>
    <n v="9"/>
    <n v="61"/>
    <n v="0"/>
    <x v="2"/>
    <n v="13865479"/>
  </r>
  <r>
    <x v="69"/>
    <n v="0"/>
    <n v="1"/>
    <n v="9"/>
    <n v="64"/>
    <n v="0"/>
    <x v="2"/>
    <n v="7354654"/>
  </r>
  <r>
    <x v="70"/>
    <n v="0"/>
    <n v="0"/>
    <n v="9"/>
    <n v="70"/>
    <n v="0"/>
    <x v="2"/>
    <n v="188334425"/>
  </r>
  <r>
    <x v="71"/>
    <n v="0"/>
    <n v="0"/>
    <n v="8"/>
    <n v="75"/>
    <n v="0"/>
    <x v="2"/>
    <n v="47015341"/>
  </r>
  <r>
    <x v="60"/>
    <n v="0"/>
    <n v="0"/>
    <n v="9"/>
    <n v="78"/>
    <n v="0"/>
    <x v="3"/>
    <n v="18281845"/>
  </r>
  <r>
    <x v="61"/>
    <n v="0"/>
    <n v="0"/>
    <n v="9"/>
    <n v="68"/>
    <n v="0"/>
    <x v="3"/>
    <n v="8565093"/>
  </r>
  <r>
    <x v="62"/>
    <n v="0"/>
    <n v="0"/>
    <n v="9"/>
    <n v="70"/>
    <n v="0"/>
    <x v="3"/>
    <n v="54012064"/>
  </r>
  <r>
    <x v="63"/>
    <n v="0"/>
    <n v="0"/>
    <n v="9"/>
    <n v="74"/>
    <n v="0"/>
    <x v="3"/>
    <n v="122768073"/>
  </r>
  <r>
    <x v="64"/>
    <n v="0"/>
    <n v="0"/>
    <n v="9"/>
    <n v="72"/>
    <n v="0"/>
    <x v="3"/>
    <n v="18573782"/>
  </r>
  <r>
    <x v="65"/>
    <n v="0"/>
    <n v="0"/>
    <n v="9"/>
    <n v="64"/>
    <n v="0"/>
    <x v="3"/>
    <n v="10302131"/>
  </r>
  <r>
    <x v="66"/>
    <n v="0"/>
    <n v="0"/>
    <n v="9"/>
    <n v="56"/>
    <n v="0"/>
    <x v="3"/>
    <n v="16099289"/>
  </r>
  <r>
    <x v="67"/>
    <n v="0"/>
    <n v="-1"/>
    <n v="9"/>
    <n v="60"/>
    <n v="0"/>
    <x v="3"/>
    <n v="188380227"/>
  </r>
  <r>
    <x v="68"/>
    <n v="0"/>
    <n v="-1"/>
    <n v="9"/>
    <n v="61"/>
    <n v="0"/>
    <x v="3"/>
    <n v="205521267"/>
  </r>
  <r>
    <x v="69"/>
    <n v="0"/>
    <n v="1"/>
    <n v="9"/>
    <n v="64"/>
    <n v="0"/>
    <x v="3"/>
    <n v="76795984"/>
  </r>
  <r>
    <x v="70"/>
    <n v="0"/>
    <n v="0"/>
    <n v="9"/>
    <n v="70"/>
    <n v="0"/>
    <x v="3"/>
    <n v="467666198"/>
  </r>
  <r>
    <x v="71"/>
    <n v="0"/>
    <n v="0"/>
    <n v="8"/>
    <n v="75"/>
    <n v="0"/>
    <x v="3"/>
    <n v="205289124"/>
  </r>
  <r>
    <x v="60"/>
    <n v="0"/>
    <n v="0"/>
    <n v="9"/>
    <n v="78"/>
    <n v="0"/>
    <x v="4"/>
    <n v="66095266"/>
  </r>
  <r>
    <x v="61"/>
    <n v="0"/>
    <n v="0"/>
    <n v="9"/>
    <n v="68"/>
    <n v="0"/>
    <x v="4"/>
    <n v="3632"/>
  </r>
  <r>
    <x v="62"/>
    <n v="0"/>
    <n v="0"/>
    <n v="9"/>
    <n v="70"/>
    <n v="0"/>
    <x v="4"/>
    <n v="93908"/>
  </r>
  <r>
    <x v="63"/>
    <n v="0"/>
    <n v="0"/>
    <n v="9"/>
    <n v="74"/>
    <n v="0"/>
    <x v="4"/>
    <n v="186819722"/>
  </r>
  <r>
    <x v="64"/>
    <n v="0"/>
    <n v="0"/>
    <n v="9"/>
    <n v="72"/>
    <n v="0"/>
    <x v="4"/>
    <n v="58273252"/>
  </r>
  <r>
    <x v="65"/>
    <n v="0"/>
    <n v="0"/>
    <n v="9"/>
    <n v="64"/>
    <n v="0"/>
    <x v="4"/>
    <n v="506888"/>
  </r>
  <r>
    <x v="66"/>
    <n v="0"/>
    <n v="0"/>
    <n v="9"/>
    <n v="56"/>
    <n v="0"/>
    <x v="4"/>
    <n v="15520"/>
  </r>
  <r>
    <x v="67"/>
    <n v="0"/>
    <n v="-1"/>
    <n v="9"/>
    <n v="60"/>
    <n v="0"/>
    <x v="4"/>
    <n v="170009616"/>
  </r>
  <r>
    <x v="68"/>
    <n v="0"/>
    <n v="-1"/>
    <n v="9"/>
    <n v="61"/>
    <n v="0"/>
    <x v="4"/>
    <n v="83544138"/>
  </r>
  <r>
    <x v="69"/>
    <n v="0"/>
    <n v="1"/>
    <n v="9"/>
    <n v="64"/>
    <n v="0"/>
    <x v="4"/>
    <n v="242930316"/>
  </r>
  <r>
    <x v="70"/>
    <n v="0"/>
    <n v="0"/>
    <n v="9"/>
    <n v="70"/>
    <n v="0"/>
    <x v="4"/>
    <n v="76200"/>
  </r>
  <r>
    <x v="60"/>
    <n v="0"/>
    <n v="0"/>
    <n v="9"/>
    <n v="78"/>
    <n v="0"/>
    <x v="5"/>
    <n v="24990783"/>
  </r>
  <r>
    <x v="61"/>
    <n v="0"/>
    <n v="0"/>
    <n v="9"/>
    <n v="68"/>
    <n v="0"/>
    <x v="5"/>
    <n v="101167710"/>
  </r>
  <r>
    <x v="62"/>
    <n v="0"/>
    <n v="0"/>
    <n v="9"/>
    <n v="70"/>
    <n v="0"/>
    <x v="5"/>
    <n v="237545672"/>
  </r>
  <r>
    <x v="63"/>
    <n v="0"/>
    <n v="0"/>
    <n v="9"/>
    <n v="74"/>
    <n v="0"/>
    <x v="5"/>
    <n v="96509311"/>
  </r>
  <r>
    <x v="64"/>
    <n v="0"/>
    <n v="0"/>
    <n v="9"/>
    <n v="72"/>
    <n v="0"/>
    <x v="5"/>
    <n v="43753"/>
  </r>
  <r>
    <x v="65"/>
    <n v="0"/>
    <n v="0"/>
    <n v="9"/>
    <n v="64"/>
    <n v="0"/>
    <x v="5"/>
    <n v="127106232"/>
  </r>
  <r>
    <x v="66"/>
    <n v="0"/>
    <n v="0"/>
    <n v="9"/>
    <n v="56"/>
    <n v="0"/>
    <x v="5"/>
    <n v="768222"/>
  </r>
  <r>
    <x v="67"/>
    <n v="0"/>
    <n v="-1"/>
    <n v="9"/>
    <n v="60"/>
    <n v="0"/>
    <x v="5"/>
    <n v="67953909"/>
  </r>
  <r>
    <x v="68"/>
    <n v="0"/>
    <n v="-1"/>
    <n v="9"/>
    <n v="61"/>
    <n v="0"/>
    <x v="5"/>
    <n v="133054963"/>
  </r>
  <r>
    <x v="69"/>
    <n v="0"/>
    <n v="1"/>
    <n v="9"/>
    <n v="64"/>
    <n v="0"/>
    <x v="5"/>
    <n v="45162824"/>
  </r>
  <r>
    <x v="70"/>
    <n v="0"/>
    <n v="0"/>
    <n v="9"/>
    <n v="70"/>
    <n v="0"/>
    <x v="5"/>
    <n v="3030848"/>
  </r>
  <r>
    <x v="71"/>
    <n v="0"/>
    <n v="0"/>
    <n v="8"/>
    <n v="75"/>
    <n v="0"/>
    <x v="5"/>
    <n v="126665186"/>
  </r>
  <r>
    <x v="72"/>
    <n v="0"/>
    <n v="1"/>
    <n v="8"/>
    <n v="75"/>
    <n v="0"/>
    <x v="0"/>
    <n v="180901571"/>
  </r>
  <r>
    <x v="73"/>
    <n v="0"/>
    <n v="0"/>
    <n v="8"/>
    <n v="76"/>
    <n v="0"/>
    <x v="0"/>
    <n v="121791785"/>
  </r>
  <r>
    <x v="74"/>
    <n v="0"/>
    <n v="0"/>
    <n v="8"/>
    <n v="76"/>
    <n v="0"/>
    <x v="0"/>
    <n v="4557180"/>
  </r>
  <r>
    <x v="75"/>
    <n v="0"/>
    <n v="0"/>
    <n v="8"/>
    <n v="79"/>
    <n v="0"/>
    <x v="0"/>
    <n v="17142080"/>
  </r>
  <r>
    <x v="76"/>
    <n v="0"/>
    <n v="-1"/>
    <n v="8"/>
    <n v="73"/>
    <n v="0"/>
    <x v="0"/>
    <n v="688591310"/>
  </r>
  <r>
    <x v="77"/>
    <n v="0"/>
    <n v="0"/>
    <n v="8"/>
    <n v="72"/>
    <n v="0"/>
    <x v="0"/>
    <n v="5678410"/>
  </r>
  <r>
    <x v="78"/>
    <n v="0"/>
    <n v="0"/>
    <n v="8"/>
    <n v="74"/>
    <n v="0"/>
    <x v="0"/>
    <n v="448139099"/>
  </r>
  <r>
    <x v="79"/>
    <n v="0"/>
    <n v="0"/>
    <n v="8"/>
    <n v="78"/>
    <n v="0"/>
    <x v="0"/>
    <n v="144211560"/>
  </r>
  <r>
    <x v="80"/>
    <n v="0"/>
    <n v="0"/>
    <n v="8"/>
    <n v="83"/>
    <n v="0"/>
    <x v="0"/>
    <n v="80404168"/>
  </r>
  <r>
    <x v="81"/>
    <n v="0"/>
    <n v="0"/>
    <n v="8"/>
    <n v="83"/>
    <n v="0"/>
    <x v="0"/>
    <n v="755552"/>
  </r>
  <r>
    <x v="82"/>
    <n v="0"/>
    <n v="0"/>
    <n v="8"/>
    <n v="73"/>
    <n v="0"/>
    <x v="0"/>
    <n v="364817910"/>
  </r>
  <r>
    <x v="72"/>
    <n v="0"/>
    <n v="1"/>
    <n v="8"/>
    <n v="75"/>
    <n v="0"/>
    <x v="1"/>
    <n v="178000"/>
  </r>
  <r>
    <x v="73"/>
    <n v="0"/>
    <n v="0"/>
    <n v="8"/>
    <n v="76"/>
    <n v="0"/>
    <x v="1"/>
    <n v="123340509"/>
  </r>
  <r>
    <x v="74"/>
    <n v="0"/>
    <n v="0"/>
    <n v="8"/>
    <n v="76"/>
    <n v="0"/>
    <x v="1"/>
    <n v="435694429"/>
  </r>
  <r>
    <x v="75"/>
    <n v="0"/>
    <n v="0"/>
    <n v="8"/>
    <n v="79"/>
    <n v="0"/>
    <x v="1"/>
    <n v="31051126"/>
  </r>
  <r>
    <x v="76"/>
    <n v="0"/>
    <n v="-1"/>
    <n v="8"/>
    <n v="73"/>
    <n v="0"/>
    <x v="1"/>
    <n v="179020854"/>
  </r>
  <r>
    <x v="77"/>
    <n v="0"/>
    <n v="0"/>
    <n v="8"/>
    <n v="72"/>
    <n v="0"/>
    <x v="1"/>
    <n v="608810419"/>
  </r>
  <r>
    <x v="78"/>
    <n v="0"/>
    <n v="0"/>
    <n v="8"/>
    <n v="74"/>
    <n v="0"/>
    <x v="1"/>
    <n v="423352506"/>
  </r>
  <r>
    <x v="79"/>
    <n v="0"/>
    <n v="0"/>
    <n v="8"/>
    <n v="78"/>
    <n v="0"/>
    <x v="1"/>
    <n v="106077620"/>
  </r>
  <r>
    <x v="80"/>
    <n v="0"/>
    <n v="0"/>
    <n v="8"/>
    <n v="83"/>
    <n v="0"/>
    <x v="1"/>
    <n v="148377966"/>
  </r>
  <r>
    <x v="81"/>
    <n v="0"/>
    <n v="0"/>
    <n v="8"/>
    <n v="83"/>
    <n v="0"/>
    <x v="1"/>
    <n v="35333390"/>
  </r>
  <r>
    <x v="82"/>
    <n v="0"/>
    <n v="0"/>
    <n v="8"/>
    <n v="73"/>
    <n v="0"/>
    <x v="1"/>
    <n v="292825435"/>
  </r>
  <r>
    <x v="83"/>
    <n v="0"/>
    <n v="0"/>
    <n v="8"/>
    <n v="74"/>
    <n v="0"/>
    <x v="1"/>
    <n v="380275165"/>
  </r>
  <r>
    <x v="72"/>
    <n v="0"/>
    <n v="1"/>
    <n v="8"/>
    <n v="75"/>
    <n v="0"/>
    <x v="2"/>
    <n v="26436130"/>
  </r>
  <r>
    <x v="73"/>
    <n v="0"/>
    <n v="0"/>
    <n v="8"/>
    <n v="76"/>
    <n v="0"/>
    <x v="2"/>
    <n v="21512077"/>
  </r>
  <r>
    <x v="74"/>
    <n v="0"/>
    <n v="0"/>
    <n v="8"/>
    <n v="76"/>
    <n v="0"/>
    <x v="2"/>
    <n v="222615127"/>
  </r>
  <r>
    <x v="75"/>
    <n v="0"/>
    <n v="0"/>
    <n v="8"/>
    <n v="79"/>
    <n v="0"/>
    <x v="2"/>
    <n v="104589981"/>
  </r>
  <r>
    <x v="76"/>
    <n v="0"/>
    <n v="-1"/>
    <n v="8"/>
    <n v="73"/>
    <n v="0"/>
    <x v="2"/>
    <n v="119348052"/>
  </r>
  <r>
    <x v="77"/>
    <n v="0"/>
    <n v="0"/>
    <n v="8"/>
    <n v="72"/>
    <n v="0"/>
    <x v="2"/>
    <n v="448213709"/>
  </r>
  <r>
    <x v="78"/>
    <n v="0"/>
    <n v="0"/>
    <n v="8"/>
    <n v="74"/>
    <n v="0"/>
    <x v="2"/>
    <n v="34466000"/>
  </r>
  <r>
    <x v="79"/>
    <n v="0"/>
    <n v="0"/>
    <n v="8"/>
    <n v="78"/>
    <n v="0"/>
    <x v="2"/>
    <n v="102385534"/>
  </r>
  <r>
    <x v="80"/>
    <n v="0"/>
    <n v="0"/>
    <n v="8"/>
    <n v="83"/>
    <n v="0"/>
    <x v="2"/>
    <n v="66090077"/>
  </r>
  <r>
    <x v="81"/>
    <n v="0"/>
    <n v="0"/>
    <n v="8"/>
    <n v="83"/>
    <n v="0"/>
    <x v="2"/>
    <n v="70242914"/>
  </r>
  <r>
    <x v="82"/>
    <n v="0"/>
    <n v="0"/>
    <n v="8"/>
    <n v="73"/>
    <n v="0"/>
    <x v="2"/>
    <n v="198174"/>
  </r>
  <r>
    <x v="83"/>
    <n v="0"/>
    <n v="0"/>
    <n v="8"/>
    <n v="74"/>
    <n v="0"/>
    <x v="2"/>
    <n v="107185144"/>
  </r>
  <r>
    <x v="72"/>
    <n v="0"/>
    <n v="1"/>
    <n v="8"/>
    <n v="75"/>
    <n v="0"/>
    <x v="3"/>
    <n v="32933000"/>
  </r>
  <r>
    <x v="73"/>
    <n v="0"/>
    <n v="0"/>
    <n v="8"/>
    <n v="76"/>
    <n v="0"/>
    <x v="3"/>
    <n v="189075443"/>
  </r>
  <r>
    <x v="74"/>
    <n v="0"/>
    <n v="0"/>
    <n v="8"/>
    <n v="76"/>
    <n v="0"/>
    <x v="3"/>
    <n v="20008304"/>
  </r>
  <r>
    <x v="75"/>
    <n v="0"/>
    <n v="0"/>
    <n v="8"/>
    <n v="79"/>
    <n v="0"/>
    <x v="3"/>
    <n v="62622067"/>
  </r>
  <r>
    <x v="76"/>
    <n v="0"/>
    <n v="-1"/>
    <n v="8"/>
    <n v="73"/>
    <n v="0"/>
    <x v="3"/>
    <n v="51112513"/>
  </r>
  <r>
    <x v="77"/>
    <n v="0"/>
    <n v="0"/>
    <n v="8"/>
    <n v="72"/>
    <n v="0"/>
    <x v="3"/>
    <n v="29011047"/>
  </r>
  <r>
    <x v="78"/>
    <n v="0"/>
    <n v="0"/>
    <n v="8"/>
    <n v="74"/>
    <n v="0"/>
    <x v="3"/>
    <n v="36918165"/>
  </r>
  <r>
    <x v="79"/>
    <n v="0"/>
    <n v="0"/>
    <n v="8"/>
    <n v="78"/>
    <n v="0"/>
    <x v="3"/>
    <n v="120375067"/>
  </r>
  <r>
    <x v="80"/>
    <n v="0"/>
    <n v="0"/>
    <n v="8"/>
    <n v="83"/>
    <n v="0"/>
    <x v="3"/>
    <n v="95191397"/>
  </r>
  <r>
    <x v="81"/>
    <n v="0"/>
    <n v="0"/>
    <n v="8"/>
    <n v="83"/>
    <n v="0"/>
    <x v="3"/>
    <n v="45516562"/>
  </r>
  <r>
    <x v="82"/>
    <n v="0"/>
    <n v="0"/>
    <n v="8"/>
    <n v="73"/>
    <n v="0"/>
    <x v="3"/>
    <n v="857000362"/>
  </r>
  <r>
    <x v="83"/>
    <n v="0"/>
    <n v="0"/>
    <n v="8"/>
    <n v="74"/>
    <n v="0"/>
    <x v="3"/>
    <n v="45516865"/>
  </r>
  <r>
    <x v="72"/>
    <n v="0"/>
    <n v="1"/>
    <n v="8"/>
    <n v="75"/>
    <n v="0"/>
    <x v="4"/>
    <n v="106525890"/>
  </r>
  <r>
    <x v="73"/>
    <n v="0"/>
    <n v="0"/>
    <n v="8"/>
    <n v="76"/>
    <n v="0"/>
    <x v="4"/>
    <n v="108930334"/>
  </r>
  <r>
    <x v="74"/>
    <n v="0"/>
    <n v="0"/>
    <n v="8"/>
    <n v="76"/>
    <n v="0"/>
    <x v="4"/>
    <n v="25936968"/>
  </r>
  <r>
    <x v="75"/>
    <n v="0"/>
    <n v="0"/>
    <n v="8"/>
    <n v="79"/>
    <n v="0"/>
    <x v="4"/>
    <n v="325004"/>
  </r>
  <r>
    <x v="76"/>
    <n v="0"/>
    <n v="-1"/>
    <n v="8"/>
    <n v="73"/>
    <n v="0"/>
    <x v="4"/>
    <n v="36424232"/>
  </r>
  <r>
    <x v="77"/>
    <n v="0"/>
    <n v="0"/>
    <n v="8"/>
    <n v="72"/>
    <n v="0"/>
    <x v="4"/>
    <n v="76072890"/>
  </r>
  <r>
    <x v="79"/>
    <n v="0"/>
    <n v="0"/>
    <n v="8"/>
    <n v="78"/>
    <n v="0"/>
    <x v="4"/>
    <n v="108326680"/>
  </r>
  <r>
    <x v="80"/>
    <n v="0"/>
    <n v="0"/>
    <n v="8"/>
    <n v="83"/>
    <n v="0"/>
    <x v="4"/>
    <n v="148207724"/>
  </r>
  <r>
    <x v="81"/>
    <n v="0"/>
    <n v="0"/>
    <n v="8"/>
    <n v="83"/>
    <n v="0"/>
    <x v="4"/>
    <n v="239239348"/>
  </r>
  <r>
    <x v="82"/>
    <n v="0"/>
    <n v="0"/>
    <n v="8"/>
    <n v="73"/>
    <n v="0"/>
    <x v="4"/>
    <n v="13738734"/>
  </r>
  <r>
    <x v="72"/>
    <n v="0"/>
    <n v="1"/>
    <n v="8"/>
    <n v="75"/>
    <n v="0"/>
    <x v="5"/>
    <n v="89170132"/>
  </r>
  <r>
    <x v="73"/>
    <n v="0"/>
    <n v="0"/>
    <n v="8"/>
    <n v="76"/>
    <n v="0"/>
    <x v="5"/>
    <n v="202509536"/>
  </r>
  <r>
    <x v="74"/>
    <n v="0"/>
    <n v="0"/>
    <n v="8"/>
    <n v="76"/>
    <n v="0"/>
    <x v="5"/>
    <n v="408722230"/>
  </r>
  <r>
    <x v="75"/>
    <n v="0"/>
    <n v="0"/>
    <n v="8"/>
    <n v="79"/>
    <n v="0"/>
    <x v="5"/>
    <n v="74041842"/>
  </r>
  <r>
    <x v="76"/>
    <n v="0"/>
    <n v="-1"/>
    <n v="8"/>
    <n v="73"/>
    <n v="0"/>
    <x v="5"/>
    <n v="414937"/>
  </r>
  <r>
    <x v="77"/>
    <n v="0"/>
    <n v="0"/>
    <n v="8"/>
    <n v="72"/>
    <n v="0"/>
    <x v="5"/>
    <n v="126585005"/>
  </r>
  <r>
    <x v="78"/>
    <n v="0"/>
    <n v="0"/>
    <n v="8"/>
    <n v="74"/>
    <n v="0"/>
    <x v="5"/>
    <n v="50024079"/>
  </r>
  <r>
    <x v="79"/>
    <n v="0"/>
    <n v="0"/>
    <n v="8"/>
    <n v="78"/>
    <n v="0"/>
    <x v="5"/>
    <n v="136924058"/>
  </r>
  <r>
    <x v="80"/>
    <n v="0"/>
    <n v="0"/>
    <n v="8"/>
    <n v="83"/>
    <n v="0"/>
    <x v="5"/>
    <n v="53041414"/>
  </r>
  <r>
    <x v="81"/>
    <n v="0"/>
    <n v="0"/>
    <n v="8"/>
    <n v="83"/>
    <n v="0"/>
    <x v="5"/>
    <n v="302514991"/>
  </r>
  <r>
    <x v="82"/>
    <n v="0"/>
    <n v="0"/>
    <n v="8"/>
    <n v="73"/>
    <n v="0"/>
    <x v="5"/>
    <n v="14945541"/>
  </r>
  <r>
    <x v="83"/>
    <n v="0"/>
    <n v="0"/>
    <n v="8"/>
    <n v="74"/>
    <n v="0"/>
    <x v="5"/>
    <n v="175866221"/>
  </r>
  <r>
    <x v="84"/>
    <n v="0"/>
    <n v="1"/>
    <n v="8"/>
    <n v="78"/>
    <n v="0"/>
    <x v="0"/>
    <n v="115334617"/>
  </r>
  <r>
    <x v="85"/>
    <n v="0"/>
    <n v="0"/>
    <n v="8"/>
    <n v="79"/>
    <n v="0"/>
    <x v="0"/>
    <n v="76859256"/>
  </r>
  <r>
    <x v="86"/>
    <n v="0"/>
    <n v="0"/>
    <n v="8"/>
    <n v="76"/>
    <n v="0"/>
    <x v="0"/>
    <n v="122820285"/>
  </r>
  <r>
    <x v="87"/>
    <n v="0"/>
    <n v="0"/>
    <n v="8"/>
    <n v="84"/>
    <n v="0"/>
    <x v="0"/>
    <n v="50088374"/>
  </r>
  <r>
    <x v="88"/>
    <n v="0"/>
    <n v="0"/>
    <n v="8"/>
    <n v="84"/>
    <n v="0"/>
    <x v="0"/>
    <n v="708737001"/>
  </r>
  <r>
    <x v="89"/>
    <n v="0"/>
    <n v="0"/>
    <n v="8"/>
    <n v="85"/>
    <n v="0"/>
    <x v="0"/>
    <n v="493422415"/>
  </r>
  <r>
    <x v="90"/>
    <n v="0"/>
    <n v="1"/>
    <n v="7"/>
    <n v="82"/>
    <n v="0"/>
    <x v="0"/>
    <n v="321249875"/>
  </r>
  <r>
    <x v="91"/>
    <n v="0"/>
    <n v="0"/>
    <n v="7"/>
    <n v="78"/>
    <n v="0"/>
    <x v="0"/>
    <n v="204053521"/>
  </r>
  <r>
    <x v="92"/>
    <n v="0"/>
    <n v="0"/>
    <n v="7"/>
    <n v="73"/>
    <n v="0"/>
    <x v="0"/>
    <n v="42063019"/>
  </r>
  <r>
    <x v="93"/>
    <n v="0"/>
    <n v="1"/>
    <n v="7"/>
    <n v="75"/>
    <n v="0"/>
    <x v="0"/>
    <n v="8008161"/>
  </r>
  <r>
    <x v="94"/>
    <n v="0"/>
    <n v="0"/>
    <n v="7"/>
    <n v="82"/>
    <n v="0"/>
    <x v="0"/>
    <n v="228714290"/>
  </r>
  <r>
    <x v="95"/>
    <n v="0"/>
    <n v="0"/>
    <n v="7"/>
    <n v="81"/>
    <n v="0"/>
    <x v="0"/>
    <n v="171490031"/>
  </r>
  <r>
    <x v="85"/>
    <n v="0"/>
    <n v="0"/>
    <n v="8"/>
    <n v="79"/>
    <n v="0"/>
    <x v="1"/>
    <n v="57012977"/>
  </r>
  <r>
    <x v="86"/>
    <n v="0"/>
    <n v="0"/>
    <n v="8"/>
    <n v="76"/>
    <n v="0"/>
    <x v="1"/>
    <n v="487969218"/>
  </r>
  <r>
    <x v="88"/>
    <n v="0"/>
    <n v="0"/>
    <n v="8"/>
    <n v="84"/>
    <n v="0"/>
    <x v="1"/>
    <n v="336297343"/>
  </r>
  <r>
    <x v="89"/>
    <n v="0"/>
    <n v="0"/>
    <n v="8"/>
    <n v="85"/>
    <n v="0"/>
    <x v="1"/>
    <n v="268488329"/>
  </r>
  <r>
    <x v="90"/>
    <n v="0"/>
    <n v="1"/>
    <n v="7"/>
    <n v="82"/>
    <n v="0"/>
    <x v="1"/>
    <n v="522111299"/>
  </r>
  <r>
    <x v="91"/>
    <n v="0"/>
    <n v="0"/>
    <n v="7"/>
    <n v="78"/>
    <n v="0"/>
    <x v="1"/>
    <n v="190010152"/>
  </r>
  <r>
    <x v="92"/>
    <n v="0"/>
    <n v="0"/>
    <n v="7"/>
    <n v="73"/>
    <n v="0"/>
    <x v="1"/>
    <n v="119912093"/>
  </r>
  <r>
    <x v="94"/>
    <n v="0"/>
    <n v="0"/>
    <n v="7"/>
    <n v="82"/>
    <n v="0"/>
    <x v="1"/>
    <n v="543843942"/>
  </r>
  <r>
    <x v="95"/>
    <n v="0"/>
    <n v="0"/>
    <n v="7"/>
    <n v="81"/>
    <n v="0"/>
    <x v="1"/>
    <n v="352744959"/>
  </r>
  <r>
    <x v="84"/>
    <n v="0"/>
    <n v="1"/>
    <n v="8"/>
    <n v="78"/>
    <n v="0"/>
    <x v="2"/>
    <n v="132818960"/>
  </r>
  <r>
    <x v="85"/>
    <n v="0"/>
    <n v="0"/>
    <n v="8"/>
    <n v="79"/>
    <n v="0"/>
    <x v="2"/>
    <n v="201113265"/>
  </r>
  <r>
    <x v="86"/>
    <n v="0"/>
    <n v="0"/>
    <n v="8"/>
    <n v="76"/>
    <n v="0"/>
    <x v="2"/>
    <n v="49252006"/>
  </r>
  <r>
    <x v="87"/>
    <n v="0"/>
    <n v="0"/>
    <n v="8"/>
    <n v="84"/>
    <n v="0"/>
    <x v="2"/>
    <n v="32713815"/>
  </r>
  <r>
    <x v="88"/>
    <n v="0"/>
    <n v="0"/>
    <n v="8"/>
    <n v="84"/>
    <n v="0"/>
    <x v="2"/>
    <n v="127242774"/>
  </r>
  <r>
    <x v="89"/>
    <n v="0"/>
    <n v="0"/>
    <n v="8"/>
    <n v="85"/>
    <n v="0"/>
    <x v="2"/>
    <n v="309240616"/>
  </r>
  <r>
    <x v="90"/>
    <n v="0"/>
    <n v="1"/>
    <n v="7"/>
    <n v="82"/>
    <n v="0"/>
    <x v="2"/>
    <n v="193839351"/>
  </r>
  <r>
    <x v="91"/>
    <n v="0"/>
    <n v="0"/>
    <n v="7"/>
    <n v="78"/>
    <n v="0"/>
    <x v="2"/>
    <n v="224357490"/>
  </r>
  <r>
    <x v="92"/>
    <n v="0"/>
    <n v="0"/>
    <n v="7"/>
    <n v="73"/>
    <n v="0"/>
    <x v="2"/>
    <n v="18675494"/>
  </r>
  <r>
    <x v="93"/>
    <n v="0"/>
    <n v="1"/>
    <n v="7"/>
    <n v="75"/>
    <n v="0"/>
    <x v="2"/>
    <n v="102183877"/>
  </r>
  <r>
    <x v="94"/>
    <n v="0"/>
    <n v="0"/>
    <n v="7"/>
    <n v="82"/>
    <n v="0"/>
    <x v="2"/>
    <n v="101206650"/>
  </r>
  <r>
    <x v="95"/>
    <n v="0"/>
    <n v="0"/>
    <n v="7"/>
    <n v="81"/>
    <n v="0"/>
    <x v="2"/>
    <n v="210150375"/>
  </r>
  <r>
    <x v="84"/>
    <n v="0"/>
    <n v="1"/>
    <n v="8"/>
    <n v="78"/>
    <n v="0"/>
    <x v="3"/>
    <n v="7884247"/>
  </r>
  <r>
    <x v="85"/>
    <n v="0"/>
    <n v="0"/>
    <n v="8"/>
    <n v="79"/>
    <n v="0"/>
    <x v="3"/>
    <n v="82362015"/>
  </r>
  <r>
    <x v="86"/>
    <n v="0"/>
    <n v="0"/>
    <n v="8"/>
    <n v="76"/>
    <n v="0"/>
    <x v="3"/>
    <n v="84738249"/>
  </r>
  <r>
    <x v="87"/>
    <n v="0"/>
    <n v="0"/>
    <n v="8"/>
    <n v="84"/>
    <n v="0"/>
    <x v="3"/>
    <n v="128232251"/>
  </r>
  <r>
    <x v="88"/>
    <n v="0"/>
    <n v="0"/>
    <n v="8"/>
    <n v="84"/>
    <n v="0"/>
    <x v="3"/>
    <n v="162879861"/>
  </r>
  <r>
    <x v="89"/>
    <n v="0"/>
    <n v="0"/>
    <n v="8"/>
    <n v="85"/>
    <n v="0"/>
    <x v="3"/>
    <n v="9022375"/>
  </r>
  <r>
    <x v="90"/>
    <n v="0"/>
    <n v="1"/>
    <n v="7"/>
    <n v="82"/>
    <n v="0"/>
    <x v="3"/>
    <n v="16141458"/>
  </r>
  <r>
    <x v="91"/>
    <n v="0"/>
    <n v="0"/>
    <n v="7"/>
    <n v="78"/>
    <n v="0"/>
    <x v="3"/>
    <n v="143120781"/>
  </r>
  <r>
    <x v="92"/>
    <n v="0"/>
    <n v="0"/>
    <n v="7"/>
    <n v="73"/>
    <n v="0"/>
    <x v="3"/>
    <n v="39345342"/>
  </r>
  <r>
    <x v="93"/>
    <n v="0"/>
    <n v="1"/>
    <n v="7"/>
    <n v="75"/>
    <n v="0"/>
    <x v="3"/>
    <n v="178838449"/>
  </r>
  <r>
    <x v="94"/>
    <n v="0"/>
    <n v="0"/>
    <n v="7"/>
    <n v="82"/>
    <n v="0"/>
    <x v="3"/>
    <n v="116596322"/>
  </r>
  <r>
    <x v="95"/>
    <n v="0"/>
    <n v="0"/>
    <n v="7"/>
    <n v="81"/>
    <n v="0"/>
    <x v="3"/>
    <n v="111222206"/>
  </r>
  <r>
    <x v="84"/>
    <n v="0"/>
    <n v="1"/>
    <n v="8"/>
    <n v="78"/>
    <n v="0"/>
    <x v="4"/>
    <n v="211940394"/>
  </r>
  <r>
    <x v="85"/>
    <n v="0"/>
    <n v="0"/>
    <n v="8"/>
    <n v="79"/>
    <n v="0"/>
    <x v="4"/>
    <n v="34837334"/>
  </r>
  <r>
    <x v="86"/>
    <n v="0"/>
    <n v="0"/>
    <n v="8"/>
    <n v="76"/>
    <n v="0"/>
    <x v="4"/>
    <n v="30363882"/>
  </r>
  <r>
    <x v="87"/>
    <n v="0"/>
    <n v="0"/>
    <n v="8"/>
    <n v="84"/>
    <n v="0"/>
    <x v="4"/>
    <n v="110894548"/>
  </r>
  <r>
    <x v="88"/>
    <n v="0"/>
    <n v="0"/>
    <n v="8"/>
    <n v="84"/>
    <n v="0"/>
    <x v="4"/>
    <n v="870088"/>
  </r>
  <r>
    <x v="89"/>
    <n v="0"/>
    <n v="0"/>
    <n v="8"/>
    <n v="85"/>
    <n v="0"/>
    <x v="4"/>
    <n v="129009512"/>
  </r>
  <r>
    <x v="90"/>
    <n v="0"/>
    <n v="1"/>
    <n v="7"/>
    <n v="82"/>
    <n v="0"/>
    <x v="4"/>
    <n v="274843948"/>
  </r>
  <r>
    <x v="91"/>
    <n v="0"/>
    <n v="0"/>
    <n v="7"/>
    <n v="78"/>
    <n v="0"/>
    <x v="4"/>
    <n v="36988012"/>
  </r>
  <r>
    <x v="92"/>
    <n v="0"/>
    <n v="0"/>
    <n v="7"/>
    <n v="73"/>
    <n v="0"/>
    <x v="4"/>
    <n v="167174514"/>
  </r>
  <r>
    <x v="93"/>
    <n v="0"/>
    <n v="1"/>
    <n v="7"/>
    <n v="75"/>
    <n v="0"/>
    <x v="4"/>
    <n v="70562604"/>
  </r>
  <r>
    <x v="94"/>
    <n v="0"/>
    <n v="0"/>
    <n v="7"/>
    <n v="82"/>
    <n v="0"/>
    <x v="4"/>
    <n v="6656"/>
  </r>
  <r>
    <x v="95"/>
    <n v="0"/>
    <n v="0"/>
    <n v="7"/>
    <n v="81"/>
    <n v="0"/>
    <x v="4"/>
    <n v="11408"/>
  </r>
  <r>
    <x v="84"/>
    <n v="0"/>
    <n v="1"/>
    <n v="8"/>
    <n v="78"/>
    <n v="0"/>
    <x v="5"/>
    <n v="37325574"/>
  </r>
  <r>
    <x v="85"/>
    <n v="0"/>
    <n v="0"/>
    <n v="8"/>
    <n v="79"/>
    <n v="0"/>
    <x v="5"/>
    <n v="94571363"/>
  </r>
  <r>
    <x v="86"/>
    <n v="0"/>
    <n v="0"/>
    <n v="8"/>
    <n v="76"/>
    <n v="0"/>
    <x v="5"/>
    <n v="204042880"/>
  </r>
  <r>
    <x v="87"/>
    <n v="0"/>
    <n v="0"/>
    <n v="8"/>
    <n v="84"/>
    <n v="0"/>
    <x v="5"/>
    <n v="96714290"/>
  </r>
  <r>
    <x v="88"/>
    <n v="0"/>
    <n v="0"/>
    <n v="8"/>
    <n v="84"/>
    <n v="0"/>
    <x v="5"/>
    <n v="117723989"/>
  </r>
  <r>
    <x v="89"/>
    <n v="0"/>
    <n v="0"/>
    <n v="8"/>
    <n v="85"/>
    <n v="0"/>
    <x v="5"/>
    <n v="73683631"/>
  </r>
  <r>
    <x v="90"/>
    <n v="0"/>
    <n v="1"/>
    <n v="7"/>
    <n v="82"/>
    <n v="0"/>
    <x v="5"/>
    <n v="904044"/>
  </r>
  <r>
    <x v="91"/>
    <n v="0"/>
    <n v="0"/>
    <n v="7"/>
    <n v="78"/>
    <n v="0"/>
    <x v="5"/>
    <n v="23912671"/>
  </r>
  <r>
    <x v="92"/>
    <n v="0"/>
    <n v="0"/>
    <n v="7"/>
    <n v="73"/>
    <n v="0"/>
    <x v="5"/>
    <n v="61392512"/>
  </r>
  <r>
    <x v="93"/>
    <n v="0"/>
    <n v="1"/>
    <n v="7"/>
    <n v="75"/>
    <n v="0"/>
    <x v="5"/>
    <n v="343957953"/>
  </r>
  <r>
    <x v="94"/>
    <n v="0"/>
    <n v="0"/>
    <n v="7"/>
    <n v="82"/>
    <n v="0"/>
    <x v="5"/>
    <n v="70495"/>
  </r>
  <r>
    <x v="95"/>
    <n v="0"/>
    <n v="0"/>
    <n v="7"/>
    <n v="81"/>
    <n v="0"/>
    <x v="5"/>
    <n v="24084"/>
  </r>
  <r>
    <x v="96"/>
    <n v="0"/>
    <n v="0"/>
    <n v="7"/>
    <n v="82"/>
    <n v="0"/>
    <x v="0"/>
    <n v="70847299"/>
  </r>
  <r>
    <x v="97"/>
    <n v="0"/>
    <n v="1"/>
    <n v="7"/>
    <n v="80"/>
    <n v="0"/>
    <x v="0"/>
    <n v="150351901"/>
  </r>
  <r>
    <x v="98"/>
    <n v="0"/>
    <n v="0"/>
    <n v="7"/>
    <n v="84"/>
    <n v="0"/>
    <x v="0"/>
    <n v="163344441"/>
  </r>
  <r>
    <x v="99"/>
    <n v="0"/>
    <n v="0"/>
    <n v="6"/>
    <n v="82"/>
    <n v="0"/>
    <x v="0"/>
    <n v="280726959"/>
  </r>
  <r>
    <x v="100"/>
    <n v="0"/>
    <n v="0"/>
    <n v="6"/>
    <n v="82"/>
    <n v="0"/>
    <x v="0"/>
    <n v="637453999"/>
  </r>
  <r>
    <x v="101"/>
    <n v="0"/>
    <n v="0"/>
    <n v="6"/>
    <n v="82"/>
    <n v="0"/>
    <x v="0"/>
    <n v="346269213"/>
  </r>
  <r>
    <x v="102"/>
    <n v="0"/>
    <n v="0"/>
    <n v="6"/>
    <n v="82"/>
    <n v="0"/>
    <x v="0"/>
    <n v="129046655"/>
  </r>
  <r>
    <x v="103"/>
    <n v="0"/>
    <n v="0"/>
    <n v="6"/>
    <n v="85"/>
    <n v="0"/>
    <x v="0"/>
    <n v="390972887"/>
  </r>
  <r>
    <x v="104"/>
    <n v="0"/>
    <n v="0"/>
    <n v="6"/>
    <n v="87"/>
    <n v="0"/>
    <x v="0"/>
    <n v="230531918"/>
  </r>
  <r>
    <x v="105"/>
    <n v="0"/>
    <n v="0"/>
    <n v="6"/>
    <n v="89"/>
    <n v="0"/>
    <x v="0"/>
    <n v="101632833"/>
  </r>
  <r>
    <x v="106"/>
    <n v="0"/>
    <n v="0"/>
    <n v="6"/>
    <n v="94"/>
    <n v="0"/>
    <x v="0"/>
    <n v="28534"/>
  </r>
  <r>
    <x v="96"/>
    <n v="0"/>
    <n v="0"/>
    <n v="7"/>
    <n v="82"/>
    <n v="0"/>
    <x v="1"/>
    <n v="83100076"/>
  </r>
  <r>
    <x v="97"/>
    <n v="0"/>
    <n v="1"/>
    <n v="7"/>
    <n v="80"/>
    <n v="0"/>
    <x v="1"/>
    <n v="257784718"/>
  </r>
  <r>
    <x v="98"/>
    <n v="0"/>
    <n v="0"/>
    <n v="7"/>
    <n v="84"/>
    <n v="0"/>
    <x v="1"/>
    <n v="313664661"/>
  </r>
  <r>
    <x v="99"/>
    <n v="0"/>
    <n v="0"/>
    <n v="6"/>
    <n v="82"/>
    <n v="0"/>
    <x v="1"/>
    <n v="131642063"/>
  </r>
  <r>
    <x v="100"/>
    <n v="0"/>
    <n v="0"/>
    <n v="6"/>
    <n v="82"/>
    <n v="0"/>
    <x v="1"/>
    <n v="260299382"/>
  </r>
  <r>
    <x v="101"/>
    <n v="0"/>
    <n v="0"/>
    <n v="6"/>
    <n v="82"/>
    <n v="0"/>
    <x v="1"/>
    <n v="177002924"/>
  </r>
  <r>
    <x v="102"/>
    <n v="0"/>
    <n v="0"/>
    <n v="6"/>
    <n v="82"/>
    <n v="0"/>
    <x v="1"/>
    <n v="379326777"/>
  </r>
  <r>
    <x v="103"/>
    <n v="0"/>
    <n v="0"/>
    <n v="6"/>
    <n v="85"/>
    <n v="0"/>
    <x v="1"/>
    <n v="191214585"/>
  </r>
  <r>
    <x v="104"/>
    <n v="0"/>
    <n v="0"/>
    <n v="6"/>
    <n v="87"/>
    <n v="0"/>
    <x v="1"/>
    <n v="51174090"/>
  </r>
  <r>
    <x v="105"/>
    <n v="0"/>
    <n v="0"/>
    <n v="6"/>
    <n v="89"/>
    <n v="0"/>
    <x v="1"/>
    <n v="117137880"/>
  </r>
  <r>
    <x v="106"/>
    <n v="0"/>
    <n v="0"/>
    <n v="6"/>
    <n v="94"/>
    <n v="0"/>
    <x v="1"/>
    <n v="493922583"/>
  </r>
  <r>
    <x v="107"/>
    <n v="0"/>
    <n v="0"/>
    <n v="6"/>
    <n v="98"/>
    <n v="0"/>
    <x v="1"/>
    <n v="369723933"/>
  </r>
  <r>
    <x v="96"/>
    <n v="0"/>
    <n v="0"/>
    <n v="7"/>
    <n v="82"/>
    <n v="0"/>
    <x v="2"/>
    <n v="134316096"/>
  </r>
  <r>
    <x v="97"/>
    <n v="0"/>
    <n v="1"/>
    <n v="7"/>
    <n v="80"/>
    <n v="0"/>
    <x v="2"/>
    <n v="6148715"/>
  </r>
  <r>
    <x v="98"/>
    <n v="0"/>
    <n v="0"/>
    <n v="7"/>
    <n v="84"/>
    <n v="0"/>
    <x v="2"/>
    <n v="82924997"/>
  </r>
  <r>
    <x v="99"/>
    <n v="0"/>
    <n v="0"/>
    <n v="6"/>
    <n v="82"/>
    <n v="0"/>
    <x v="2"/>
    <n v="108279153"/>
  </r>
  <r>
    <x v="100"/>
    <n v="0"/>
    <n v="0"/>
    <n v="6"/>
    <n v="82"/>
    <n v="0"/>
    <x v="2"/>
    <n v="185213500"/>
  </r>
  <r>
    <x v="101"/>
    <n v="0"/>
    <n v="0"/>
    <n v="6"/>
    <n v="82"/>
    <n v="0"/>
    <x v="2"/>
    <n v="192356959"/>
  </r>
  <r>
    <x v="102"/>
    <n v="0"/>
    <n v="0"/>
    <n v="6"/>
    <n v="82"/>
    <n v="0"/>
    <x v="2"/>
    <n v="143097515"/>
  </r>
  <r>
    <x v="103"/>
    <n v="0"/>
    <n v="0"/>
    <n v="6"/>
    <n v="85"/>
    <n v="0"/>
    <x v="2"/>
    <n v="140709436"/>
  </r>
  <r>
    <x v="104"/>
    <n v="0"/>
    <n v="0"/>
    <n v="6"/>
    <n v="87"/>
    <n v="0"/>
    <x v="2"/>
    <n v="38492837"/>
  </r>
  <r>
    <x v="105"/>
    <n v="0"/>
    <n v="0"/>
    <n v="6"/>
    <n v="89"/>
    <n v="0"/>
    <x v="2"/>
    <n v="51117387"/>
  </r>
  <r>
    <x v="106"/>
    <n v="0"/>
    <n v="0"/>
    <n v="6"/>
    <n v="94"/>
    <n v="0"/>
    <x v="2"/>
    <n v="88635992"/>
  </r>
  <r>
    <x v="107"/>
    <n v="0"/>
    <n v="0"/>
    <n v="6"/>
    <n v="98"/>
    <n v="0"/>
    <x v="2"/>
    <n v="36369528"/>
  </r>
  <r>
    <x v="96"/>
    <n v="0"/>
    <n v="0"/>
    <n v="7"/>
    <n v="82"/>
    <n v="0"/>
    <x v="3"/>
    <n v="43612640"/>
  </r>
  <r>
    <x v="97"/>
    <n v="0"/>
    <n v="1"/>
    <n v="7"/>
    <n v="80"/>
    <n v="0"/>
    <x v="3"/>
    <n v="217130011"/>
  </r>
  <r>
    <x v="98"/>
    <n v="0"/>
    <n v="0"/>
    <n v="7"/>
    <n v="84"/>
    <n v="0"/>
    <x v="3"/>
    <n v="176161555"/>
  </r>
  <r>
    <x v="99"/>
    <n v="0"/>
    <n v="0"/>
    <n v="6"/>
    <n v="82"/>
    <n v="0"/>
    <x v="3"/>
    <n v="130810451"/>
  </r>
  <r>
    <x v="100"/>
    <n v="0"/>
    <n v="0"/>
    <n v="6"/>
    <n v="82"/>
    <n v="0"/>
    <x v="3"/>
    <n v="54948373"/>
  </r>
  <r>
    <x v="101"/>
    <n v="0"/>
    <n v="0"/>
    <n v="6"/>
    <n v="82"/>
    <n v="0"/>
    <x v="3"/>
    <n v="146238767"/>
  </r>
  <r>
    <x v="102"/>
    <n v="0"/>
    <n v="0"/>
    <n v="6"/>
    <n v="82"/>
    <n v="0"/>
    <x v="3"/>
    <n v="28374410"/>
  </r>
  <r>
    <x v="103"/>
    <n v="0"/>
    <n v="0"/>
    <n v="6"/>
    <n v="85"/>
    <n v="0"/>
    <x v="3"/>
    <n v="180636834"/>
  </r>
  <r>
    <x v="104"/>
    <n v="0"/>
    <n v="0"/>
    <n v="6"/>
    <n v="87"/>
    <n v="0"/>
    <x v="3"/>
    <n v="65848380"/>
  </r>
  <r>
    <x v="105"/>
    <n v="0"/>
    <n v="0"/>
    <n v="6"/>
    <n v="89"/>
    <n v="0"/>
    <x v="3"/>
    <n v="199360205"/>
  </r>
  <r>
    <x v="106"/>
    <n v="0"/>
    <n v="0"/>
    <n v="6"/>
    <n v="94"/>
    <n v="0"/>
    <x v="3"/>
    <n v="157158110"/>
  </r>
  <r>
    <x v="107"/>
    <n v="0"/>
    <n v="0"/>
    <n v="6"/>
    <n v="98"/>
    <n v="0"/>
    <x v="3"/>
    <n v="640412099"/>
  </r>
  <r>
    <x v="96"/>
    <n v="0"/>
    <n v="0"/>
    <n v="7"/>
    <n v="82"/>
    <n v="0"/>
    <x v="4"/>
    <n v="96567666"/>
  </r>
  <r>
    <x v="97"/>
    <n v="0"/>
    <n v="1"/>
    <n v="7"/>
    <n v="80"/>
    <n v="0"/>
    <x v="4"/>
    <n v="11420"/>
  </r>
  <r>
    <x v="99"/>
    <n v="0"/>
    <n v="0"/>
    <n v="6"/>
    <n v="82"/>
    <n v="0"/>
    <x v="4"/>
    <n v="73014872"/>
  </r>
  <r>
    <x v="100"/>
    <n v="0"/>
    <n v="0"/>
    <n v="6"/>
    <n v="82"/>
    <n v="0"/>
    <x v="4"/>
    <n v="14156"/>
  </r>
  <r>
    <x v="101"/>
    <n v="0"/>
    <n v="0"/>
    <n v="6"/>
    <n v="82"/>
    <n v="0"/>
    <x v="4"/>
    <n v="28184"/>
  </r>
  <r>
    <x v="102"/>
    <n v="0"/>
    <n v="0"/>
    <n v="6"/>
    <n v="82"/>
    <n v="0"/>
    <x v="4"/>
    <n v="61169732"/>
  </r>
  <r>
    <x v="104"/>
    <n v="0"/>
    <n v="0"/>
    <n v="6"/>
    <n v="87"/>
    <n v="0"/>
    <x v="4"/>
    <n v="6001808"/>
  </r>
  <r>
    <x v="105"/>
    <n v="0"/>
    <n v="0"/>
    <n v="6"/>
    <n v="89"/>
    <n v="0"/>
    <x v="4"/>
    <n v="270610248"/>
  </r>
  <r>
    <x v="106"/>
    <n v="0"/>
    <n v="0"/>
    <n v="6"/>
    <n v="94"/>
    <n v="0"/>
    <x v="4"/>
    <n v="2995160"/>
  </r>
  <r>
    <x v="107"/>
    <n v="0"/>
    <n v="0"/>
    <n v="6"/>
    <n v="98"/>
    <n v="0"/>
    <x v="4"/>
    <n v="5512666"/>
  </r>
  <r>
    <x v="96"/>
    <n v="0"/>
    <n v="0"/>
    <n v="7"/>
    <n v="82"/>
    <n v="0"/>
    <x v="5"/>
    <n v="51425"/>
  </r>
  <r>
    <x v="97"/>
    <n v="0"/>
    <n v="1"/>
    <n v="7"/>
    <n v="80"/>
    <n v="0"/>
    <x v="5"/>
    <n v="33004210"/>
  </r>
  <r>
    <x v="98"/>
    <n v="0"/>
    <n v="0"/>
    <n v="7"/>
    <n v="84"/>
    <n v="0"/>
    <x v="5"/>
    <n v="1218414"/>
  </r>
  <r>
    <x v="99"/>
    <n v="0"/>
    <n v="0"/>
    <n v="6"/>
    <n v="82"/>
    <n v="0"/>
    <x v="5"/>
    <n v="27490432"/>
  </r>
  <r>
    <x v="100"/>
    <n v="0"/>
    <n v="0"/>
    <n v="6"/>
    <n v="82"/>
    <n v="0"/>
    <x v="5"/>
    <n v="694978"/>
  </r>
  <r>
    <x v="101"/>
    <n v="0"/>
    <n v="0"/>
    <n v="6"/>
    <n v="82"/>
    <n v="0"/>
    <x v="5"/>
    <n v="5936786"/>
  </r>
  <r>
    <x v="102"/>
    <n v="0"/>
    <n v="0"/>
    <n v="6"/>
    <n v="82"/>
    <n v="0"/>
    <x v="5"/>
    <n v="88803529"/>
  </r>
  <r>
    <x v="103"/>
    <n v="0"/>
    <n v="0"/>
    <n v="6"/>
    <n v="85"/>
    <n v="0"/>
    <x v="5"/>
    <n v="93849810"/>
  </r>
  <r>
    <x v="104"/>
    <n v="0"/>
    <n v="0"/>
    <n v="6"/>
    <n v="87"/>
    <n v="0"/>
    <x v="5"/>
    <n v="54742526"/>
  </r>
  <r>
    <x v="105"/>
    <n v="0"/>
    <n v="0"/>
    <n v="6"/>
    <n v="89"/>
    <n v="0"/>
    <x v="5"/>
    <n v="220130214"/>
  </r>
  <r>
    <x v="106"/>
    <n v="0"/>
    <n v="0"/>
    <n v="6"/>
    <n v="94"/>
    <n v="0"/>
    <x v="5"/>
    <n v="337135885"/>
  </r>
  <r>
    <x v="107"/>
    <n v="0"/>
    <n v="0"/>
    <n v="6"/>
    <n v="98"/>
    <n v="0"/>
    <x v="5"/>
    <n v="6871"/>
  </r>
  <r>
    <x v="108"/>
    <n v="0"/>
    <n v="0"/>
    <n v="6"/>
    <n v="95"/>
    <n v="0"/>
    <x v="0"/>
    <n v="97221953"/>
  </r>
  <r>
    <x v="109"/>
    <n v="0"/>
    <n v="1"/>
    <n v="6"/>
    <n v="93"/>
    <n v="0"/>
    <x v="0"/>
    <n v="176395266"/>
  </r>
  <r>
    <x v="110"/>
    <n v="0"/>
    <n v="0"/>
    <n v="5"/>
    <n v="96"/>
    <n v="0"/>
    <x v="0"/>
    <n v="188211984"/>
  </r>
  <r>
    <x v="111"/>
    <n v="0"/>
    <n v="0"/>
    <n v="5"/>
    <n v="91"/>
    <n v="0"/>
    <x v="0"/>
    <n v="354377469"/>
  </r>
  <r>
    <x v="112"/>
    <n v="0"/>
    <n v="0"/>
    <n v="6"/>
    <n v="96"/>
    <n v="0"/>
    <x v="0"/>
    <n v="612919893"/>
  </r>
  <r>
    <x v="113"/>
    <n v="0"/>
    <n v="0"/>
    <n v="5"/>
    <n v="93"/>
    <n v="0"/>
    <x v="0"/>
    <n v="652315582"/>
  </r>
  <r>
    <x v="114"/>
    <n v="0"/>
    <n v="0"/>
    <n v="5"/>
    <n v="92"/>
    <n v="0"/>
    <x v="0"/>
    <n v="479953550"/>
  </r>
  <r>
    <x v="115"/>
    <n v="0"/>
    <n v="-1"/>
    <n v="5"/>
    <n v="87"/>
    <n v="0"/>
    <x v="0"/>
    <n v="134451865"/>
  </r>
  <r>
    <x v="116"/>
    <n v="0"/>
    <n v="0"/>
    <n v="5"/>
    <n v="90"/>
    <n v="0"/>
    <x v="0"/>
    <n v="98078729"/>
  </r>
  <r>
    <x v="117"/>
    <n v="0"/>
    <n v="1"/>
    <n v="5"/>
    <n v="91"/>
    <n v="0"/>
    <x v="0"/>
    <n v="28844519"/>
  </r>
  <r>
    <x v="118"/>
    <n v="0"/>
    <n v="0"/>
    <n v="5"/>
    <n v="93"/>
    <n v="0"/>
    <x v="0"/>
    <n v="200175378"/>
  </r>
  <r>
    <x v="119"/>
    <n v="0"/>
    <n v="0"/>
    <n v="5"/>
    <n v="92"/>
    <n v="0"/>
    <x v="0"/>
    <n v="30197177"/>
  </r>
  <r>
    <x v="108"/>
    <n v="0"/>
    <n v="0"/>
    <n v="6"/>
    <n v="95"/>
    <n v="0"/>
    <x v="1"/>
    <n v="111224366"/>
  </r>
  <r>
    <x v="109"/>
    <n v="0"/>
    <n v="1"/>
    <n v="6"/>
    <n v="93"/>
    <n v="0"/>
    <x v="1"/>
    <n v="182376104"/>
  </r>
  <r>
    <x v="110"/>
    <n v="0"/>
    <n v="0"/>
    <n v="5"/>
    <n v="96"/>
    <n v="0"/>
    <x v="1"/>
    <n v="177397510"/>
  </r>
  <r>
    <x v="111"/>
    <n v="0"/>
    <n v="0"/>
    <n v="5"/>
    <n v="91"/>
    <n v="0"/>
    <x v="1"/>
    <n v="71091594"/>
  </r>
  <r>
    <x v="112"/>
    <n v="0"/>
    <n v="0"/>
    <n v="6"/>
    <n v="96"/>
    <n v="0"/>
    <x v="1"/>
    <n v="248627154"/>
  </r>
  <r>
    <x v="113"/>
    <n v="0"/>
    <n v="0"/>
    <n v="5"/>
    <n v="93"/>
    <n v="0"/>
    <x v="1"/>
    <n v="399118550"/>
  </r>
  <r>
    <x v="114"/>
    <n v="0"/>
    <n v="0"/>
    <n v="5"/>
    <n v="92"/>
    <n v="0"/>
    <x v="1"/>
    <n v="414988603"/>
  </r>
  <r>
    <x v="115"/>
    <n v="0"/>
    <n v="-1"/>
    <n v="5"/>
    <n v="87"/>
    <n v="0"/>
    <x v="1"/>
    <n v="19716518"/>
  </r>
  <r>
    <x v="116"/>
    <n v="0"/>
    <n v="0"/>
    <n v="5"/>
    <n v="90"/>
    <n v="0"/>
    <x v="1"/>
    <n v="251975208"/>
  </r>
  <r>
    <x v="117"/>
    <n v="0"/>
    <n v="1"/>
    <n v="5"/>
    <n v="91"/>
    <n v="0"/>
    <x v="1"/>
    <n v="35263572"/>
  </r>
  <r>
    <x v="118"/>
    <n v="0"/>
    <n v="0"/>
    <n v="5"/>
    <n v="93"/>
    <n v="0"/>
    <x v="1"/>
    <n v="253548555"/>
  </r>
  <r>
    <x v="119"/>
    <n v="0"/>
    <n v="0"/>
    <n v="5"/>
    <n v="92"/>
    <n v="0"/>
    <x v="1"/>
    <n v="1233277870"/>
  </r>
  <r>
    <x v="108"/>
    <n v="0"/>
    <n v="0"/>
    <n v="6"/>
    <n v="95"/>
    <n v="0"/>
    <x v="2"/>
    <n v="64558438"/>
  </r>
  <r>
    <x v="109"/>
    <n v="0"/>
    <n v="1"/>
    <n v="6"/>
    <n v="93"/>
    <n v="0"/>
    <x v="2"/>
    <n v="106814204"/>
  </r>
  <r>
    <x v="110"/>
    <n v="0"/>
    <n v="0"/>
    <n v="5"/>
    <n v="96"/>
    <n v="0"/>
    <x v="2"/>
    <n v="147064960"/>
  </r>
  <r>
    <x v="111"/>
    <n v="0"/>
    <n v="0"/>
    <n v="5"/>
    <n v="91"/>
    <n v="0"/>
    <x v="2"/>
    <n v="120816"/>
  </r>
  <r>
    <x v="112"/>
    <n v="0"/>
    <n v="0"/>
    <n v="6"/>
    <n v="96"/>
    <n v="0"/>
    <x v="2"/>
    <n v="223436387"/>
  </r>
  <r>
    <x v="113"/>
    <n v="0"/>
    <n v="0"/>
    <n v="5"/>
    <n v="93"/>
    <n v="0"/>
    <x v="2"/>
    <n v="227716702"/>
  </r>
  <r>
    <x v="114"/>
    <n v="0"/>
    <n v="0"/>
    <n v="5"/>
    <n v="92"/>
    <n v="0"/>
    <x v="2"/>
    <n v="240148150"/>
  </r>
  <r>
    <x v="115"/>
    <n v="0"/>
    <n v="-1"/>
    <n v="5"/>
    <n v="87"/>
    <n v="0"/>
    <x v="2"/>
    <n v="9973815"/>
  </r>
  <r>
    <x v="116"/>
    <n v="0"/>
    <n v="0"/>
    <n v="5"/>
    <n v="90"/>
    <n v="0"/>
    <x v="2"/>
    <n v="78459949"/>
  </r>
  <r>
    <x v="117"/>
    <n v="0"/>
    <n v="1"/>
    <n v="5"/>
    <n v="91"/>
    <n v="0"/>
    <x v="2"/>
    <n v="24021468"/>
  </r>
  <r>
    <x v="118"/>
    <n v="0"/>
    <n v="0"/>
    <n v="5"/>
    <n v="93"/>
    <n v="0"/>
    <x v="2"/>
    <n v="72571736"/>
  </r>
  <r>
    <x v="119"/>
    <n v="0"/>
    <n v="0"/>
    <n v="5"/>
    <n v="92"/>
    <n v="0"/>
    <x v="2"/>
    <n v="241422949"/>
  </r>
  <r>
    <x v="108"/>
    <n v="0"/>
    <n v="0"/>
    <n v="6"/>
    <n v="95"/>
    <n v="0"/>
    <x v="3"/>
    <n v="104925391"/>
  </r>
  <r>
    <x v="109"/>
    <n v="0"/>
    <n v="1"/>
    <n v="6"/>
    <n v="93"/>
    <n v="0"/>
    <x v="3"/>
    <n v="215005985"/>
  </r>
  <r>
    <x v="110"/>
    <n v="0"/>
    <n v="0"/>
    <n v="5"/>
    <n v="96"/>
    <n v="0"/>
    <x v="3"/>
    <n v="215895949"/>
  </r>
  <r>
    <x v="111"/>
    <n v="0"/>
    <n v="0"/>
    <n v="5"/>
    <n v="91"/>
    <n v="0"/>
    <x v="3"/>
    <n v="133314990"/>
  </r>
  <r>
    <x v="112"/>
    <n v="0"/>
    <n v="0"/>
    <n v="6"/>
    <n v="96"/>
    <n v="0"/>
    <x v="3"/>
    <n v="41032148"/>
  </r>
  <r>
    <x v="113"/>
    <n v="0"/>
    <n v="0"/>
    <n v="5"/>
    <n v="93"/>
    <n v="0"/>
    <x v="3"/>
    <n v="27914498"/>
  </r>
  <r>
    <x v="114"/>
    <n v="0"/>
    <n v="0"/>
    <n v="5"/>
    <n v="92"/>
    <n v="0"/>
    <x v="3"/>
    <n v="108244531"/>
  </r>
  <r>
    <x v="115"/>
    <n v="0"/>
    <n v="-1"/>
    <n v="5"/>
    <n v="87"/>
    <n v="0"/>
    <x v="3"/>
    <n v="264547929"/>
  </r>
  <r>
    <x v="116"/>
    <n v="0"/>
    <n v="0"/>
    <n v="5"/>
    <n v="90"/>
    <n v="0"/>
    <x v="3"/>
    <n v="86106137"/>
  </r>
  <r>
    <x v="117"/>
    <n v="0"/>
    <n v="1"/>
    <n v="5"/>
    <n v="91"/>
    <n v="0"/>
    <x v="3"/>
    <n v="61248478"/>
  </r>
  <r>
    <x v="118"/>
    <n v="0"/>
    <n v="0"/>
    <n v="5"/>
    <n v="93"/>
    <n v="0"/>
    <x v="3"/>
    <n v="245815637"/>
  </r>
  <r>
    <x v="119"/>
    <n v="0"/>
    <n v="0"/>
    <n v="5"/>
    <n v="92"/>
    <n v="0"/>
    <x v="3"/>
    <n v="182470995"/>
  </r>
  <r>
    <x v="108"/>
    <n v="0"/>
    <n v="0"/>
    <n v="6"/>
    <n v="95"/>
    <n v="0"/>
    <x v="4"/>
    <n v="53004320"/>
  </r>
  <r>
    <x v="109"/>
    <n v="0"/>
    <n v="1"/>
    <n v="6"/>
    <n v="93"/>
    <n v="0"/>
    <x v="4"/>
    <n v="51603140"/>
  </r>
  <r>
    <x v="110"/>
    <n v="0"/>
    <n v="0"/>
    <n v="5"/>
    <n v="96"/>
    <n v="0"/>
    <x v="4"/>
    <n v="29453236"/>
  </r>
  <r>
    <x v="111"/>
    <n v="0"/>
    <n v="0"/>
    <n v="5"/>
    <n v="91"/>
    <n v="0"/>
    <x v="4"/>
    <n v="65579290"/>
  </r>
  <r>
    <x v="112"/>
    <n v="0"/>
    <n v="0"/>
    <n v="6"/>
    <n v="96"/>
    <n v="0"/>
    <x v="4"/>
    <n v="94879374"/>
  </r>
  <r>
    <x v="113"/>
    <n v="0"/>
    <n v="0"/>
    <n v="5"/>
    <n v="93"/>
    <n v="0"/>
    <x v="4"/>
    <n v="104493678"/>
  </r>
  <r>
    <x v="114"/>
    <n v="0"/>
    <n v="0"/>
    <n v="5"/>
    <n v="92"/>
    <n v="0"/>
    <x v="4"/>
    <n v="49098346"/>
  </r>
  <r>
    <x v="115"/>
    <n v="0"/>
    <n v="-1"/>
    <n v="5"/>
    <n v="87"/>
    <n v="0"/>
    <x v="4"/>
    <n v="55485388"/>
  </r>
  <r>
    <x v="116"/>
    <n v="0"/>
    <n v="0"/>
    <n v="5"/>
    <n v="90"/>
    <n v="0"/>
    <x v="4"/>
    <n v="147153184"/>
  </r>
  <r>
    <x v="117"/>
    <n v="0"/>
    <n v="1"/>
    <n v="5"/>
    <n v="91"/>
    <n v="0"/>
    <x v="4"/>
    <n v="258913804"/>
  </r>
  <r>
    <x v="118"/>
    <n v="0"/>
    <n v="0"/>
    <n v="5"/>
    <n v="93"/>
    <n v="0"/>
    <x v="4"/>
    <n v="17934"/>
  </r>
  <r>
    <x v="119"/>
    <n v="0"/>
    <n v="0"/>
    <n v="5"/>
    <n v="92"/>
    <n v="0"/>
    <x v="4"/>
    <n v="85450950"/>
  </r>
  <r>
    <x v="108"/>
    <n v="0"/>
    <n v="0"/>
    <n v="6"/>
    <n v="95"/>
    <n v="0"/>
    <x v="5"/>
    <n v="51186288"/>
  </r>
  <r>
    <x v="109"/>
    <n v="0"/>
    <n v="1"/>
    <n v="6"/>
    <n v="93"/>
    <n v="0"/>
    <x v="5"/>
    <n v="1680013"/>
  </r>
  <r>
    <x v="110"/>
    <n v="0"/>
    <n v="0"/>
    <n v="5"/>
    <n v="96"/>
    <n v="0"/>
    <x v="5"/>
    <n v="11115740"/>
  </r>
  <r>
    <x v="111"/>
    <n v="0"/>
    <n v="0"/>
    <n v="5"/>
    <n v="91"/>
    <n v="0"/>
    <x v="5"/>
    <n v="27207904"/>
  </r>
  <r>
    <x v="112"/>
    <n v="0"/>
    <n v="0"/>
    <n v="6"/>
    <n v="96"/>
    <n v="0"/>
    <x v="5"/>
    <n v="306380"/>
  </r>
  <r>
    <x v="113"/>
    <n v="0"/>
    <n v="0"/>
    <n v="5"/>
    <n v="93"/>
    <n v="0"/>
    <x v="5"/>
    <n v="203243"/>
  </r>
  <r>
    <x v="114"/>
    <n v="0"/>
    <n v="0"/>
    <n v="5"/>
    <n v="92"/>
    <n v="0"/>
    <x v="5"/>
    <n v="12317821"/>
  </r>
  <r>
    <x v="115"/>
    <n v="0"/>
    <n v="-1"/>
    <n v="5"/>
    <n v="87"/>
    <n v="0"/>
    <x v="5"/>
    <n v="73448676"/>
  </r>
  <r>
    <x v="116"/>
    <n v="0"/>
    <n v="0"/>
    <n v="5"/>
    <n v="90"/>
    <n v="0"/>
    <x v="5"/>
    <n v="103916728"/>
  </r>
  <r>
    <x v="117"/>
    <n v="0"/>
    <n v="1"/>
    <n v="5"/>
    <n v="91"/>
    <n v="0"/>
    <x v="5"/>
    <n v="304541833"/>
  </r>
  <r>
    <x v="118"/>
    <n v="0"/>
    <n v="0"/>
    <n v="5"/>
    <n v="93"/>
    <n v="0"/>
    <x v="5"/>
    <n v="309602263"/>
  </r>
  <r>
    <x v="119"/>
    <n v="0"/>
    <n v="0"/>
    <n v="5"/>
    <n v="92"/>
    <n v="0"/>
    <x v="5"/>
    <n v="21576"/>
  </r>
  <r>
    <x v="120"/>
    <n v="0"/>
    <n v="-1"/>
    <n v="5"/>
    <n v="92"/>
    <n v="0"/>
    <x v="0"/>
    <n v="38234946"/>
  </r>
  <r>
    <x v="121"/>
    <n v="0"/>
    <n v="0"/>
    <n v="5"/>
    <n v="91"/>
    <n v="0"/>
    <x v="0"/>
    <n v="363780691"/>
  </r>
  <r>
    <x v="122"/>
    <n v="0"/>
    <n v="1"/>
    <n v="5"/>
    <n v="89"/>
    <n v="0"/>
    <x v="0"/>
    <n v="396721649"/>
  </r>
  <r>
    <x v="123"/>
    <n v="0"/>
    <n v="0"/>
    <n v="5"/>
    <n v="95"/>
    <n v="0"/>
    <x v="0"/>
    <n v="72022438"/>
  </r>
  <r>
    <x v="124"/>
    <n v="0"/>
    <n v="0"/>
    <n v="5"/>
    <n v="94"/>
    <n v="0"/>
    <x v="0"/>
    <n v="563933694"/>
  </r>
  <r>
    <x v="125"/>
    <n v="0"/>
    <n v="0"/>
    <n v="5"/>
    <n v="90"/>
    <n v="0"/>
    <x v="0"/>
    <n v="150640022"/>
  </r>
  <r>
    <x v="126"/>
    <n v="0"/>
    <n v="0"/>
    <n v="5"/>
    <n v="90"/>
    <n v="0"/>
    <x v="0"/>
    <n v="177095114"/>
  </r>
  <r>
    <x v="127"/>
    <n v="0"/>
    <n v="0"/>
    <n v="5"/>
    <n v="91"/>
    <n v="0"/>
    <x v="0"/>
    <n v="349224647"/>
  </r>
  <r>
    <x v="128"/>
    <n v="0"/>
    <n v="0"/>
    <n v="5"/>
    <n v="87"/>
    <n v="0"/>
    <x v="0"/>
    <n v="1367212"/>
  </r>
  <r>
    <x v="129"/>
    <n v="0"/>
    <n v="0"/>
    <n v="5"/>
    <n v="94"/>
    <n v="0"/>
    <x v="0"/>
    <n v="65060364"/>
  </r>
  <r>
    <x v="130"/>
    <n v="0"/>
    <n v="0"/>
    <n v="5"/>
    <n v="98"/>
    <n v="0"/>
    <x v="0"/>
    <n v="232693039"/>
  </r>
  <r>
    <x v="131"/>
    <n v="0"/>
    <n v="0"/>
    <n v="5"/>
    <n v="98"/>
    <n v="0"/>
    <x v="0"/>
    <n v="67193612"/>
  </r>
  <r>
    <x v="120"/>
    <n v="0"/>
    <n v="-1"/>
    <n v="5"/>
    <n v="92"/>
    <n v="0"/>
    <x v="1"/>
    <n v="160644439"/>
  </r>
  <r>
    <x v="121"/>
    <n v="0"/>
    <n v="0"/>
    <n v="5"/>
    <n v="91"/>
    <n v="0"/>
    <x v="1"/>
    <n v="32572630"/>
  </r>
  <r>
    <x v="122"/>
    <n v="0"/>
    <n v="1"/>
    <n v="5"/>
    <n v="89"/>
    <n v="0"/>
    <x v="1"/>
    <n v="342054379"/>
  </r>
  <r>
    <x v="123"/>
    <n v="0"/>
    <n v="0"/>
    <n v="5"/>
    <n v="95"/>
    <n v="0"/>
    <x v="1"/>
    <n v="372814533"/>
  </r>
  <r>
    <x v="124"/>
    <n v="0"/>
    <n v="0"/>
    <n v="5"/>
    <n v="94"/>
    <n v="0"/>
    <x v="1"/>
    <n v="184551747"/>
  </r>
  <r>
    <x v="125"/>
    <n v="0"/>
    <n v="0"/>
    <n v="5"/>
    <n v="90"/>
    <n v="0"/>
    <x v="1"/>
    <n v="568347162"/>
  </r>
  <r>
    <x v="126"/>
    <n v="0"/>
    <n v="0"/>
    <n v="5"/>
    <n v="90"/>
    <n v="0"/>
    <x v="1"/>
    <n v="773456870"/>
  </r>
  <r>
    <x v="127"/>
    <n v="0"/>
    <n v="0"/>
    <n v="5"/>
    <n v="91"/>
    <n v="0"/>
    <x v="1"/>
    <n v="144226251"/>
  </r>
  <r>
    <x v="128"/>
    <n v="0"/>
    <n v="0"/>
    <n v="5"/>
    <n v="87"/>
    <n v="0"/>
    <x v="1"/>
    <n v="168077889"/>
  </r>
  <r>
    <x v="129"/>
    <n v="0"/>
    <n v="0"/>
    <n v="5"/>
    <n v="94"/>
    <n v="0"/>
    <x v="1"/>
    <n v="21736375"/>
  </r>
  <r>
    <x v="130"/>
    <n v="0"/>
    <n v="0"/>
    <n v="5"/>
    <n v="98"/>
    <n v="0"/>
    <x v="1"/>
    <n v="388445362"/>
  </r>
  <r>
    <x v="131"/>
    <n v="0"/>
    <n v="0"/>
    <n v="5"/>
    <n v="98"/>
    <n v="0"/>
    <x v="1"/>
    <n v="802506369"/>
  </r>
  <r>
    <x v="120"/>
    <n v="0"/>
    <n v="-1"/>
    <n v="5"/>
    <n v="92"/>
    <n v="0"/>
    <x v="2"/>
    <n v="139547799"/>
  </r>
  <r>
    <x v="121"/>
    <n v="0"/>
    <n v="0"/>
    <n v="5"/>
    <n v="91"/>
    <n v="0"/>
    <x v="2"/>
    <n v="60115096"/>
  </r>
  <r>
    <x v="122"/>
    <n v="0"/>
    <n v="1"/>
    <n v="5"/>
    <n v="89"/>
    <n v="0"/>
    <x v="2"/>
    <n v="95997220"/>
  </r>
  <r>
    <x v="123"/>
    <n v="0"/>
    <n v="0"/>
    <n v="5"/>
    <n v="95"/>
    <n v="0"/>
    <x v="2"/>
    <n v="156089084"/>
  </r>
  <r>
    <x v="124"/>
    <n v="0"/>
    <n v="0"/>
    <n v="5"/>
    <n v="94"/>
    <n v="0"/>
    <x v="2"/>
    <n v="58952801"/>
  </r>
  <r>
    <x v="125"/>
    <n v="0"/>
    <n v="0"/>
    <n v="5"/>
    <n v="90"/>
    <n v="0"/>
    <x v="2"/>
    <n v="143339964"/>
  </r>
  <r>
    <x v="126"/>
    <n v="0"/>
    <n v="0"/>
    <n v="5"/>
    <n v="90"/>
    <n v="0"/>
    <x v="2"/>
    <n v="296940772"/>
  </r>
  <r>
    <x v="127"/>
    <n v="0"/>
    <n v="0"/>
    <n v="5"/>
    <n v="91"/>
    <n v="0"/>
    <x v="2"/>
    <n v="97722576"/>
  </r>
  <r>
    <x v="128"/>
    <n v="0"/>
    <n v="0"/>
    <n v="5"/>
    <n v="87"/>
    <n v="0"/>
    <x v="2"/>
    <n v="32575540"/>
  </r>
  <r>
    <x v="129"/>
    <n v="0"/>
    <n v="0"/>
    <n v="5"/>
    <n v="94"/>
    <n v="0"/>
    <x v="2"/>
    <n v="90649780"/>
  </r>
  <r>
    <x v="130"/>
    <n v="0"/>
    <n v="0"/>
    <n v="5"/>
    <n v="98"/>
    <n v="0"/>
    <x v="2"/>
    <n v="18020314"/>
  </r>
  <r>
    <x v="131"/>
    <n v="0"/>
    <n v="0"/>
    <n v="5"/>
    <n v="98"/>
    <n v="0"/>
    <x v="2"/>
    <n v="118845475"/>
  </r>
  <r>
    <x v="120"/>
    <n v="0"/>
    <n v="-1"/>
    <n v="5"/>
    <n v="92"/>
    <n v="0"/>
    <x v="3"/>
    <n v="10743973"/>
  </r>
  <r>
    <x v="121"/>
    <n v="0"/>
    <n v="0"/>
    <n v="5"/>
    <n v="91"/>
    <n v="0"/>
    <x v="3"/>
    <n v="94756611"/>
  </r>
  <r>
    <x v="122"/>
    <n v="0"/>
    <n v="1"/>
    <n v="5"/>
    <n v="89"/>
    <n v="0"/>
    <x v="3"/>
    <n v="90818131"/>
  </r>
  <r>
    <x v="123"/>
    <n v="0"/>
    <n v="0"/>
    <n v="5"/>
    <n v="95"/>
    <n v="0"/>
    <x v="3"/>
    <n v="37014118"/>
  </r>
  <r>
    <x v="124"/>
    <n v="0"/>
    <n v="0"/>
    <n v="5"/>
    <n v="94"/>
    <n v="0"/>
    <x v="3"/>
    <n v="16843048"/>
  </r>
  <r>
    <x v="125"/>
    <n v="0"/>
    <n v="0"/>
    <n v="5"/>
    <n v="90"/>
    <n v="0"/>
    <x v="3"/>
    <n v="138272469"/>
  </r>
  <r>
    <x v="126"/>
    <n v="0"/>
    <n v="0"/>
    <n v="5"/>
    <n v="90"/>
    <n v="0"/>
    <x v="3"/>
    <n v="23844360"/>
  </r>
  <r>
    <x v="127"/>
    <n v="0"/>
    <n v="0"/>
    <n v="5"/>
    <n v="91"/>
    <n v="0"/>
    <x v="3"/>
    <n v="71557245"/>
  </r>
  <r>
    <x v="128"/>
    <n v="0"/>
    <n v="0"/>
    <n v="5"/>
    <n v="87"/>
    <n v="0"/>
    <x v="3"/>
    <n v="179172176"/>
  </r>
  <r>
    <x v="129"/>
    <n v="0"/>
    <n v="0"/>
    <n v="5"/>
    <n v="94"/>
    <n v="0"/>
    <x v="3"/>
    <n v="56930643"/>
  </r>
  <r>
    <x v="130"/>
    <n v="0"/>
    <n v="0"/>
    <n v="5"/>
    <n v="98"/>
    <n v="0"/>
    <x v="3"/>
    <n v="387086134"/>
  </r>
  <r>
    <x v="131"/>
    <n v="0"/>
    <n v="0"/>
    <n v="5"/>
    <n v="98"/>
    <n v="0"/>
    <x v="3"/>
    <n v="299328888"/>
  </r>
  <r>
    <x v="120"/>
    <n v="0"/>
    <n v="-1"/>
    <n v="5"/>
    <n v="92"/>
    <n v="0"/>
    <x v="4"/>
    <n v="71639112"/>
  </r>
  <r>
    <x v="121"/>
    <n v="0"/>
    <n v="0"/>
    <n v="5"/>
    <n v="91"/>
    <n v="0"/>
    <x v="4"/>
    <n v="50687506"/>
  </r>
  <r>
    <x v="122"/>
    <n v="0"/>
    <n v="1"/>
    <n v="5"/>
    <n v="89"/>
    <n v="0"/>
    <x v="4"/>
    <n v="6000684"/>
  </r>
  <r>
    <x v="123"/>
    <n v="0"/>
    <n v="0"/>
    <n v="5"/>
    <n v="95"/>
    <n v="0"/>
    <x v="4"/>
    <n v="6477380"/>
  </r>
  <r>
    <x v="124"/>
    <n v="0"/>
    <n v="0"/>
    <n v="5"/>
    <n v="94"/>
    <n v="0"/>
    <x v="4"/>
    <n v="21507148"/>
  </r>
  <r>
    <x v="125"/>
    <n v="0"/>
    <n v="0"/>
    <n v="5"/>
    <n v="90"/>
    <n v="0"/>
    <x v="4"/>
    <n v="207716278"/>
  </r>
  <r>
    <x v="126"/>
    <n v="0"/>
    <n v="0"/>
    <n v="5"/>
    <n v="90"/>
    <n v="0"/>
    <x v="4"/>
    <n v="296882590"/>
  </r>
  <r>
    <x v="127"/>
    <n v="0"/>
    <n v="0"/>
    <n v="5"/>
    <n v="91"/>
    <n v="0"/>
    <x v="4"/>
    <n v="178435750"/>
  </r>
  <r>
    <x v="128"/>
    <n v="0"/>
    <n v="0"/>
    <n v="5"/>
    <n v="87"/>
    <n v="0"/>
    <x v="4"/>
    <n v="46609134"/>
  </r>
  <r>
    <x v="129"/>
    <n v="0"/>
    <n v="0"/>
    <n v="5"/>
    <n v="94"/>
    <n v="0"/>
    <x v="4"/>
    <n v="71906418"/>
  </r>
  <r>
    <x v="130"/>
    <n v="0"/>
    <n v="0"/>
    <n v="5"/>
    <n v="98"/>
    <n v="0"/>
    <x v="4"/>
    <n v="120136"/>
  </r>
  <r>
    <x v="131"/>
    <n v="0"/>
    <n v="0"/>
    <n v="5"/>
    <n v="98"/>
    <n v="0"/>
    <x v="4"/>
    <n v="9664706"/>
  </r>
  <r>
    <x v="120"/>
    <n v="0"/>
    <n v="-1"/>
    <n v="5"/>
    <n v="92"/>
    <n v="0"/>
    <x v="5"/>
    <n v="107722530"/>
  </r>
  <r>
    <x v="121"/>
    <n v="0"/>
    <n v="0"/>
    <n v="5"/>
    <n v="91"/>
    <n v="0"/>
    <x v="5"/>
    <n v="12639297"/>
  </r>
  <r>
    <x v="122"/>
    <n v="0"/>
    <n v="1"/>
    <n v="5"/>
    <n v="89"/>
    <n v="0"/>
    <x v="5"/>
    <n v="153311855"/>
  </r>
  <r>
    <x v="123"/>
    <n v="0"/>
    <n v="0"/>
    <n v="5"/>
    <n v="95"/>
    <n v="0"/>
    <x v="5"/>
    <n v="2794755"/>
  </r>
  <r>
    <x v="124"/>
    <n v="0"/>
    <n v="0"/>
    <n v="5"/>
    <n v="94"/>
    <n v="0"/>
    <x v="5"/>
    <n v="41836048"/>
  </r>
  <r>
    <x v="125"/>
    <n v="0"/>
    <n v="0"/>
    <n v="5"/>
    <n v="90"/>
    <n v="0"/>
    <x v="5"/>
    <n v="66354442"/>
  </r>
  <r>
    <x v="126"/>
    <n v="0"/>
    <n v="0"/>
    <n v="5"/>
    <n v="90"/>
    <n v="0"/>
    <x v="5"/>
    <n v="57173591"/>
  </r>
  <r>
    <x v="127"/>
    <n v="0"/>
    <n v="0"/>
    <n v="5"/>
    <n v="91"/>
    <n v="0"/>
    <x v="5"/>
    <n v="3027996"/>
  </r>
  <r>
    <x v="128"/>
    <n v="0"/>
    <n v="0"/>
    <n v="5"/>
    <n v="87"/>
    <n v="0"/>
    <x v="5"/>
    <n v="95324899"/>
  </r>
  <r>
    <x v="129"/>
    <n v="0"/>
    <n v="0"/>
    <n v="5"/>
    <n v="94"/>
    <n v="0"/>
    <x v="5"/>
    <n v="198050323"/>
  </r>
  <r>
    <x v="130"/>
    <n v="0"/>
    <n v="0"/>
    <n v="5"/>
    <n v="98"/>
    <n v="0"/>
    <x v="5"/>
    <n v="17593640"/>
  </r>
  <r>
    <x v="131"/>
    <n v="0"/>
    <n v="0"/>
    <n v="5"/>
    <n v="98"/>
    <n v="0"/>
    <x v="5"/>
    <n v="132621956"/>
  </r>
  <r>
    <x v="132"/>
    <n v="0"/>
    <n v="0"/>
    <n v="5"/>
    <n v="96"/>
    <n v="0"/>
    <x v="0"/>
    <n v="79280338"/>
  </r>
  <r>
    <x v="133"/>
    <n v="0"/>
    <n v="0"/>
    <n v="5"/>
    <n v="97"/>
    <n v="0"/>
    <x v="0"/>
    <n v="140833571"/>
  </r>
  <r>
    <x v="134"/>
    <n v="0"/>
    <n v="0"/>
    <n v="4"/>
    <n v="97"/>
    <n v="0"/>
    <x v="0"/>
    <n v="371012708"/>
  </r>
  <r>
    <x v="135"/>
    <n v="0"/>
    <n v="0"/>
    <n v="4"/>
    <n v="97"/>
    <n v="0"/>
    <x v="0"/>
    <n v="259055210"/>
  </r>
  <r>
    <x v="136"/>
    <n v="0"/>
    <n v="0"/>
    <n v="4"/>
    <n v="95"/>
    <n v="0"/>
    <x v="0"/>
    <n v="391547510"/>
  </r>
  <r>
    <x v="137"/>
    <n v="0"/>
    <n v="0"/>
    <n v="4"/>
    <n v="93"/>
    <n v="0"/>
    <x v="0"/>
    <n v="542894557"/>
  </r>
  <r>
    <x v="138"/>
    <n v="0"/>
    <n v="0"/>
    <n v="4"/>
    <n v="97"/>
    <n v="0"/>
    <x v="0"/>
    <n v="673935631"/>
  </r>
  <r>
    <x v="139"/>
    <n v="0"/>
    <n v="0"/>
    <n v="4"/>
    <n v="95"/>
    <n v="0"/>
    <x v="0"/>
    <n v="83341393"/>
  </r>
  <r>
    <x v="140"/>
    <n v="0"/>
    <n v="0"/>
    <n v="4"/>
    <n v="101"/>
    <n v="0"/>
    <x v="0"/>
    <n v="154991260"/>
  </r>
  <r>
    <x v="141"/>
    <n v="0"/>
    <n v="0"/>
    <n v="4"/>
    <n v="98"/>
    <n v="0"/>
    <x v="0"/>
    <n v="68093667"/>
  </r>
  <r>
    <x v="142"/>
    <n v="0"/>
    <n v="0"/>
    <n v="4"/>
    <n v="96"/>
    <n v="0"/>
    <x v="0"/>
    <n v="544351500"/>
  </r>
  <r>
    <x v="143"/>
    <n v="0"/>
    <n v="0"/>
    <n v="4"/>
    <n v="96"/>
    <n v="0"/>
    <x v="0"/>
    <n v="7633149"/>
  </r>
  <r>
    <x v="132"/>
    <n v="0"/>
    <n v="0"/>
    <n v="5"/>
    <n v="96"/>
    <n v="0"/>
    <x v="1"/>
    <n v="34290223"/>
  </r>
  <r>
    <x v="133"/>
    <n v="0"/>
    <n v="0"/>
    <n v="5"/>
    <n v="97"/>
    <n v="0"/>
    <x v="1"/>
    <n v="185480698"/>
  </r>
  <r>
    <x v="134"/>
    <n v="0"/>
    <n v="0"/>
    <n v="4"/>
    <n v="97"/>
    <n v="0"/>
    <x v="1"/>
    <n v="343111053"/>
  </r>
  <r>
    <x v="135"/>
    <n v="0"/>
    <n v="0"/>
    <n v="4"/>
    <n v="97"/>
    <n v="0"/>
    <x v="1"/>
    <n v="45285623"/>
  </r>
  <r>
    <x v="136"/>
    <n v="0"/>
    <n v="0"/>
    <n v="4"/>
    <n v="95"/>
    <n v="0"/>
    <x v="1"/>
    <n v="232472666"/>
  </r>
  <r>
    <x v="137"/>
    <n v="0"/>
    <n v="0"/>
    <n v="4"/>
    <n v="93"/>
    <n v="0"/>
    <x v="1"/>
    <n v="572477598"/>
  </r>
  <r>
    <x v="138"/>
    <n v="0"/>
    <n v="0"/>
    <n v="4"/>
    <n v="97"/>
    <n v="0"/>
    <x v="1"/>
    <n v="127452410"/>
  </r>
  <r>
    <x v="139"/>
    <n v="0"/>
    <n v="0"/>
    <n v="4"/>
    <n v="95"/>
    <n v="0"/>
    <x v="1"/>
    <n v="50228592"/>
  </r>
  <r>
    <x v="140"/>
    <n v="0"/>
    <n v="0"/>
    <n v="4"/>
    <n v="101"/>
    <n v="0"/>
    <x v="1"/>
    <n v="59281555"/>
  </r>
  <r>
    <x v="141"/>
    <n v="0"/>
    <n v="0"/>
    <n v="4"/>
    <n v="98"/>
    <n v="0"/>
    <x v="1"/>
    <n v="21885107"/>
  </r>
  <r>
    <x v="142"/>
    <n v="0"/>
    <n v="0"/>
    <n v="4"/>
    <n v="96"/>
    <n v="0"/>
    <x v="1"/>
    <n v="46524105"/>
  </r>
  <r>
    <x v="143"/>
    <n v="0"/>
    <n v="0"/>
    <n v="4"/>
    <n v="96"/>
    <n v="0"/>
    <x v="1"/>
    <n v="1109108443"/>
  </r>
  <r>
    <x v="132"/>
    <n v="0"/>
    <n v="0"/>
    <n v="5"/>
    <n v="96"/>
    <n v="0"/>
    <x v="2"/>
    <n v="4492692"/>
  </r>
  <r>
    <x v="133"/>
    <n v="0"/>
    <n v="0"/>
    <n v="5"/>
    <n v="97"/>
    <n v="0"/>
    <x v="2"/>
    <n v="33881035"/>
  </r>
  <r>
    <x v="134"/>
    <n v="0"/>
    <n v="0"/>
    <n v="4"/>
    <n v="97"/>
    <n v="0"/>
    <x v="2"/>
    <n v="7646755"/>
  </r>
  <r>
    <x v="135"/>
    <n v="0"/>
    <n v="0"/>
    <n v="4"/>
    <n v="97"/>
    <n v="0"/>
    <x v="2"/>
    <n v="77582165"/>
  </r>
  <r>
    <x v="136"/>
    <n v="0"/>
    <n v="0"/>
    <n v="4"/>
    <n v="95"/>
    <n v="0"/>
    <x v="2"/>
    <n v="104430947"/>
  </r>
  <r>
    <x v="137"/>
    <n v="0"/>
    <n v="0"/>
    <n v="4"/>
    <n v="93"/>
    <n v="0"/>
    <x v="2"/>
    <n v="27398612"/>
  </r>
  <r>
    <x v="138"/>
    <n v="0"/>
    <n v="0"/>
    <n v="4"/>
    <n v="97"/>
    <n v="0"/>
    <x v="2"/>
    <n v="116565134"/>
  </r>
  <r>
    <x v="139"/>
    <n v="0"/>
    <n v="0"/>
    <n v="4"/>
    <n v="95"/>
    <n v="0"/>
    <x v="2"/>
    <n v="30489177"/>
  </r>
  <r>
    <x v="140"/>
    <n v="0"/>
    <n v="0"/>
    <n v="4"/>
    <n v="101"/>
    <n v="0"/>
    <x v="2"/>
    <n v="5121990"/>
  </r>
  <r>
    <x v="141"/>
    <n v="0"/>
    <n v="0"/>
    <n v="4"/>
    <n v="98"/>
    <n v="0"/>
    <x v="2"/>
    <n v="47319572"/>
  </r>
  <r>
    <x v="142"/>
    <n v="0"/>
    <n v="0"/>
    <n v="4"/>
    <n v="96"/>
    <n v="0"/>
    <x v="2"/>
    <n v="177158872"/>
  </r>
  <r>
    <x v="143"/>
    <n v="0"/>
    <n v="0"/>
    <n v="4"/>
    <n v="96"/>
    <n v="0"/>
    <x v="2"/>
    <n v="175073477"/>
  </r>
  <r>
    <x v="132"/>
    <n v="0"/>
    <n v="0"/>
    <n v="5"/>
    <n v="96"/>
    <n v="0"/>
    <x v="3"/>
    <n v="90997391"/>
  </r>
  <r>
    <x v="133"/>
    <n v="0"/>
    <n v="0"/>
    <n v="5"/>
    <n v="97"/>
    <n v="0"/>
    <x v="3"/>
    <n v="127505619"/>
  </r>
  <r>
    <x v="134"/>
    <n v="0"/>
    <n v="0"/>
    <n v="4"/>
    <n v="97"/>
    <n v="0"/>
    <x v="3"/>
    <n v="96459471"/>
  </r>
  <r>
    <x v="135"/>
    <n v="0"/>
    <n v="0"/>
    <n v="4"/>
    <n v="97"/>
    <n v="0"/>
    <x v="3"/>
    <n v="68702317"/>
  </r>
  <r>
    <x v="136"/>
    <n v="0"/>
    <n v="0"/>
    <n v="4"/>
    <n v="95"/>
    <n v="0"/>
    <x v="3"/>
    <n v="42849118"/>
  </r>
  <r>
    <x v="137"/>
    <n v="0"/>
    <n v="0"/>
    <n v="4"/>
    <n v="93"/>
    <n v="0"/>
    <x v="3"/>
    <n v="80737603"/>
  </r>
  <r>
    <x v="138"/>
    <n v="0"/>
    <n v="0"/>
    <n v="4"/>
    <n v="97"/>
    <n v="0"/>
    <x v="3"/>
    <n v="21627667"/>
  </r>
  <r>
    <x v="139"/>
    <n v="0"/>
    <n v="0"/>
    <n v="4"/>
    <n v="95"/>
    <n v="0"/>
    <x v="3"/>
    <n v="31146422"/>
  </r>
  <r>
    <x v="140"/>
    <n v="0"/>
    <n v="0"/>
    <n v="4"/>
    <n v="101"/>
    <n v="0"/>
    <x v="3"/>
    <n v="54030991"/>
  </r>
  <r>
    <x v="141"/>
    <n v="0"/>
    <n v="0"/>
    <n v="4"/>
    <n v="98"/>
    <n v="0"/>
    <x v="3"/>
    <n v="65528715"/>
  </r>
  <r>
    <x v="142"/>
    <n v="0"/>
    <n v="0"/>
    <n v="4"/>
    <n v="96"/>
    <n v="0"/>
    <x v="3"/>
    <n v="376096670"/>
  </r>
  <r>
    <x v="143"/>
    <n v="0"/>
    <n v="0"/>
    <n v="4"/>
    <n v="96"/>
    <n v="0"/>
    <x v="3"/>
    <n v="200691231"/>
  </r>
  <r>
    <x v="132"/>
    <n v="0"/>
    <n v="0"/>
    <n v="5"/>
    <n v="96"/>
    <n v="0"/>
    <x v="4"/>
    <n v="330001654"/>
  </r>
  <r>
    <x v="133"/>
    <n v="0"/>
    <n v="0"/>
    <n v="5"/>
    <n v="97"/>
    <n v="0"/>
    <x v="4"/>
    <n v="407729188"/>
  </r>
  <r>
    <x v="134"/>
    <n v="0"/>
    <n v="0"/>
    <n v="4"/>
    <n v="97"/>
    <n v="0"/>
    <x v="4"/>
    <n v="21404250"/>
  </r>
  <r>
    <x v="135"/>
    <n v="0"/>
    <n v="0"/>
    <n v="4"/>
    <n v="97"/>
    <n v="0"/>
    <x v="4"/>
    <n v="7564576"/>
  </r>
  <r>
    <x v="136"/>
    <n v="0"/>
    <n v="0"/>
    <n v="4"/>
    <n v="95"/>
    <n v="0"/>
    <x v="4"/>
    <n v="148547118"/>
  </r>
  <r>
    <x v="137"/>
    <n v="0"/>
    <n v="0"/>
    <n v="4"/>
    <n v="93"/>
    <n v="0"/>
    <x v="4"/>
    <n v="117039356"/>
  </r>
  <r>
    <x v="138"/>
    <n v="0"/>
    <n v="0"/>
    <n v="4"/>
    <n v="97"/>
    <n v="0"/>
    <x v="4"/>
    <n v="28603010"/>
  </r>
  <r>
    <x v="139"/>
    <n v="0"/>
    <n v="0"/>
    <n v="4"/>
    <n v="95"/>
    <n v="0"/>
    <x v="4"/>
    <n v="204188902"/>
  </r>
  <r>
    <x v="140"/>
    <n v="0"/>
    <n v="0"/>
    <n v="4"/>
    <n v="101"/>
    <n v="0"/>
    <x v="4"/>
    <n v="662165812"/>
  </r>
  <r>
    <x v="141"/>
    <n v="0"/>
    <n v="0"/>
    <n v="4"/>
    <n v="98"/>
    <n v="0"/>
    <x v="4"/>
    <n v="192105176"/>
  </r>
  <r>
    <x v="143"/>
    <n v="0"/>
    <n v="0"/>
    <n v="4"/>
    <n v="96"/>
    <n v="0"/>
    <x v="4"/>
    <n v="77570"/>
  </r>
  <r>
    <x v="132"/>
    <n v="0"/>
    <n v="0"/>
    <n v="5"/>
    <n v="96"/>
    <n v="0"/>
    <x v="5"/>
    <n v="43186936"/>
  </r>
  <r>
    <x v="133"/>
    <n v="0"/>
    <n v="0"/>
    <n v="5"/>
    <n v="97"/>
    <n v="0"/>
    <x v="5"/>
    <n v="8541626"/>
  </r>
  <r>
    <x v="134"/>
    <n v="0"/>
    <n v="0"/>
    <n v="4"/>
    <n v="97"/>
    <n v="0"/>
    <x v="5"/>
    <n v="32225652"/>
  </r>
  <r>
    <x v="135"/>
    <n v="0"/>
    <n v="0"/>
    <n v="4"/>
    <n v="97"/>
    <n v="0"/>
    <x v="5"/>
    <n v="32526447"/>
  </r>
  <r>
    <x v="136"/>
    <n v="0"/>
    <n v="0"/>
    <n v="4"/>
    <n v="95"/>
    <n v="0"/>
    <x v="5"/>
    <n v="1831724"/>
  </r>
  <r>
    <x v="137"/>
    <n v="0"/>
    <n v="0"/>
    <n v="4"/>
    <n v="93"/>
    <n v="0"/>
    <x v="5"/>
    <n v="108042761"/>
  </r>
  <r>
    <x v="138"/>
    <n v="0"/>
    <n v="0"/>
    <n v="4"/>
    <n v="97"/>
    <n v="0"/>
    <x v="5"/>
    <n v="52207601"/>
  </r>
  <r>
    <x v="139"/>
    <n v="0"/>
    <n v="0"/>
    <n v="4"/>
    <n v="95"/>
    <n v="0"/>
    <x v="5"/>
    <n v="64818507"/>
  </r>
  <r>
    <x v="140"/>
    <n v="0"/>
    <n v="0"/>
    <n v="4"/>
    <n v="101"/>
    <n v="0"/>
    <x v="5"/>
    <n v="79048309"/>
  </r>
  <r>
    <x v="141"/>
    <n v="0"/>
    <n v="0"/>
    <n v="4"/>
    <n v="98"/>
    <n v="0"/>
    <x v="5"/>
    <n v="129734298"/>
  </r>
  <r>
    <x v="142"/>
    <n v="0"/>
    <n v="0"/>
    <n v="4"/>
    <n v="96"/>
    <n v="0"/>
    <x v="5"/>
    <n v="309785"/>
  </r>
  <r>
    <x v="143"/>
    <n v="0"/>
    <n v="0"/>
    <n v="4"/>
    <n v="96"/>
    <n v="0"/>
    <x v="5"/>
    <n v="25348241"/>
  </r>
  <r>
    <x v="144"/>
    <n v="0"/>
    <n v="1"/>
    <n v="4"/>
    <n v="100"/>
    <n v="0"/>
    <x v="0"/>
    <n v="160267143"/>
  </r>
  <r>
    <x v="145"/>
    <n v="0"/>
    <n v="0"/>
    <n v="4"/>
    <n v="101"/>
    <n v="0"/>
    <x v="0"/>
    <n v="703774171"/>
  </r>
  <r>
    <x v="146"/>
    <n v="0"/>
    <n v="0"/>
    <n v="4"/>
    <n v="99"/>
    <n v="0"/>
    <x v="0"/>
    <n v="153555159"/>
  </r>
  <r>
    <x v="147"/>
    <n v="0"/>
    <n v="0"/>
    <n v="4"/>
    <n v="98"/>
    <n v="0"/>
    <x v="0"/>
    <n v="785077575"/>
  </r>
  <r>
    <x v="148"/>
    <n v="0"/>
    <n v="0"/>
    <n v="4"/>
    <n v="98"/>
    <n v="0"/>
    <x v="0"/>
    <n v="324690932"/>
  </r>
  <r>
    <x v="149"/>
    <n v="0"/>
    <n v="0"/>
    <n v="4"/>
    <n v="98"/>
    <n v="0"/>
    <x v="0"/>
    <n v="630317491"/>
  </r>
  <r>
    <x v="150"/>
    <n v="0"/>
    <n v="0"/>
    <n v="4"/>
    <n v="96"/>
    <n v="0"/>
    <x v="0"/>
    <n v="607575289"/>
  </r>
  <r>
    <x v="151"/>
    <n v="0"/>
    <n v="0"/>
    <n v="4"/>
    <n v="100"/>
    <n v="0"/>
    <x v="0"/>
    <n v="188649313"/>
  </r>
  <r>
    <x v="152"/>
    <n v="0"/>
    <n v="0"/>
    <n v="4"/>
    <n v="99"/>
    <n v="0"/>
    <x v="0"/>
    <n v="87201392"/>
  </r>
  <r>
    <x v="153"/>
    <n v="0"/>
    <n v="-1"/>
    <n v="4"/>
    <n v="98"/>
    <n v="0"/>
    <x v="0"/>
    <n v="213511408"/>
  </r>
  <r>
    <x v="154"/>
    <n v="0"/>
    <n v="0"/>
    <n v="4"/>
    <n v="98"/>
    <n v="0"/>
    <x v="0"/>
    <n v="54080737"/>
  </r>
  <r>
    <x v="155"/>
    <n v="0"/>
    <n v="-1"/>
    <n v="4"/>
    <n v="91"/>
    <n v="0"/>
    <x v="0"/>
    <n v="356114976"/>
  </r>
  <r>
    <x v="144"/>
    <n v="0"/>
    <n v="1"/>
    <n v="4"/>
    <n v="100"/>
    <n v="0"/>
    <x v="1"/>
    <n v="43757714"/>
  </r>
  <r>
    <x v="145"/>
    <n v="0"/>
    <n v="0"/>
    <n v="4"/>
    <n v="101"/>
    <n v="0"/>
    <x v="1"/>
    <n v="124853728"/>
  </r>
  <r>
    <x v="146"/>
    <n v="0"/>
    <n v="0"/>
    <n v="4"/>
    <n v="99"/>
    <n v="0"/>
    <x v="1"/>
    <n v="281411651"/>
  </r>
  <r>
    <x v="147"/>
    <n v="0"/>
    <n v="0"/>
    <n v="4"/>
    <n v="98"/>
    <n v="0"/>
    <x v="1"/>
    <n v="3054285"/>
  </r>
  <r>
    <x v="148"/>
    <n v="0"/>
    <n v="0"/>
    <n v="4"/>
    <n v="98"/>
    <n v="0"/>
    <x v="1"/>
    <n v="213887387"/>
  </r>
  <r>
    <x v="149"/>
    <n v="0"/>
    <n v="0"/>
    <n v="4"/>
    <n v="98"/>
    <n v="0"/>
    <x v="1"/>
    <n v="608581744"/>
  </r>
  <r>
    <x v="150"/>
    <n v="0"/>
    <n v="0"/>
    <n v="4"/>
    <n v="96"/>
    <n v="0"/>
    <x v="1"/>
    <n v="197290328"/>
  </r>
  <r>
    <x v="151"/>
    <n v="0"/>
    <n v="0"/>
    <n v="4"/>
    <n v="100"/>
    <n v="0"/>
    <x v="1"/>
    <n v="135066421"/>
  </r>
  <r>
    <x v="152"/>
    <n v="0"/>
    <n v="0"/>
    <n v="4"/>
    <n v="99"/>
    <n v="0"/>
    <x v="1"/>
    <n v="88669844"/>
  </r>
  <r>
    <x v="153"/>
    <n v="0"/>
    <n v="-1"/>
    <n v="4"/>
    <n v="98"/>
    <n v="0"/>
    <x v="1"/>
    <n v="229423"/>
  </r>
  <r>
    <x v="154"/>
    <n v="0"/>
    <n v="0"/>
    <n v="4"/>
    <n v="98"/>
    <n v="0"/>
    <x v="1"/>
    <n v="687159417"/>
  </r>
  <r>
    <x v="155"/>
    <n v="0"/>
    <n v="-1"/>
    <n v="4"/>
    <n v="91"/>
    <n v="0"/>
    <x v="1"/>
    <n v="317471837"/>
  </r>
  <r>
    <x v="144"/>
    <n v="0"/>
    <n v="1"/>
    <n v="4"/>
    <n v="100"/>
    <n v="0"/>
    <x v="2"/>
    <n v="405561"/>
  </r>
  <r>
    <x v="145"/>
    <n v="0"/>
    <n v="0"/>
    <n v="4"/>
    <n v="101"/>
    <n v="0"/>
    <x v="2"/>
    <n v="71187282"/>
  </r>
  <r>
    <x v="146"/>
    <n v="0"/>
    <n v="0"/>
    <n v="4"/>
    <n v="99"/>
    <n v="0"/>
    <x v="2"/>
    <n v="34115272"/>
  </r>
  <r>
    <x v="147"/>
    <n v="0"/>
    <n v="0"/>
    <n v="4"/>
    <n v="98"/>
    <n v="0"/>
    <x v="2"/>
    <n v="139724492"/>
  </r>
  <r>
    <x v="148"/>
    <n v="0"/>
    <n v="0"/>
    <n v="4"/>
    <n v="98"/>
    <n v="0"/>
    <x v="2"/>
    <n v="81625192"/>
  </r>
  <r>
    <x v="149"/>
    <n v="0"/>
    <n v="0"/>
    <n v="4"/>
    <n v="98"/>
    <n v="0"/>
    <x v="2"/>
    <n v="102260179"/>
  </r>
  <r>
    <x v="150"/>
    <n v="0"/>
    <n v="0"/>
    <n v="4"/>
    <n v="96"/>
    <n v="0"/>
    <x v="2"/>
    <n v="17515208"/>
  </r>
  <r>
    <x v="151"/>
    <n v="0"/>
    <n v="0"/>
    <n v="4"/>
    <n v="100"/>
    <n v="0"/>
    <x v="2"/>
    <n v="34638533"/>
  </r>
  <r>
    <x v="152"/>
    <n v="0"/>
    <n v="0"/>
    <n v="4"/>
    <n v="99"/>
    <n v="0"/>
    <x v="2"/>
    <n v="157183991"/>
  </r>
  <r>
    <x v="153"/>
    <n v="0"/>
    <n v="-1"/>
    <n v="4"/>
    <n v="98"/>
    <n v="0"/>
    <x v="2"/>
    <n v="4493392"/>
  </r>
  <r>
    <x v="154"/>
    <n v="0"/>
    <n v="0"/>
    <n v="4"/>
    <n v="98"/>
    <n v="0"/>
    <x v="2"/>
    <n v="153113227"/>
  </r>
  <r>
    <x v="155"/>
    <n v="0"/>
    <n v="-1"/>
    <n v="4"/>
    <n v="91"/>
    <n v="0"/>
    <x v="2"/>
    <n v="69875858"/>
  </r>
  <r>
    <x v="144"/>
    <n v="0"/>
    <n v="1"/>
    <n v="4"/>
    <n v="100"/>
    <n v="0"/>
    <x v="3"/>
    <n v="75302657"/>
  </r>
  <r>
    <x v="145"/>
    <n v="0"/>
    <n v="0"/>
    <n v="4"/>
    <n v="101"/>
    <n v="0"/>
    <x v="3"/>
    <n v="151537515"/>
  </r>
  <r>
    <x v="146"/>
    <n v="0"/>
    <n v="0"/>
    <n v="4"/>
    <n v="99"/>
    <n v="0"/>
    <x v="3"/>
    <n v="167375716"/>
  </r>
  <r>
    <x v="147"/>
    <n v="0"/>
    <n v="0"/>
    <n v="4"/>
    <n v="98"/>
    <n v="0"/>
    <x v="3"/>
    <n v="20874359"/>
  </r>
  <r>
    <x v="148"/>
    <n v="0"/>
    <n v="0"/>
    <n v="4"/>
    <n v="98"/>
    <n v="0"/>
    <x v="3"/>
    <n v="4187763"/>
  </r>
  <r>
    <x v="149"/>
    <n v="0"/>
    <n v="0"/>
    <n v="4"/>
    <n v="98"/>
    <n v="0"/>
    <x v="3"/>
    <n v="54732335"/>
  </r>
  <r>
    <x v="150"/>
    <n v="0"/>
    <n v="0"/>
    <n v="4"/>
    <n v="96"/>
    <n v="0"/>
    <x v="3"/>
    <n v="22750666"/>
  </r>
  <r>
    <x v="151"/>
    <n v="0"/>
    <n v="0"/>
    <n v="4"/>
    <n v="100"/>
    <n v="0"/>
    <x v="3"/>
    <n v="46937488"/>
  </r>
  <r>
    <x v="152"/>
    <n v="0"/>
    <n v="0"/>
    <n v="4"/>
    <n v="99"/>
    <n v="0"/>
    <x v="3"/>
    <n v="47849001"/>
  </r>
  <r>
    <x v="153"/>
    <n v="0"/>
    <n v="-1"/>
    <n v="4"/>
    <n v="98"/>
    <n v="0"/>
    <x v="3"/>
    <n v="323793396"/>
  </r>
  <r>
    <x v="154"/>
    <n v="0"/>
    <n v="0"/>
    <n v="4"/>
    <n v="98"/>
    <n v="0"/>
    <x v="3"/>
    <n v="376953297"/>
  </r>
  <r>
    <x v="155"/>
    <n v="0"/>
    <n v="-1"/>
    <n v="4"/>
    <n v="91"/>
    <n v="0"/>
    <x v="3"/>
    <n v="187411222"/>
  </r>
  <r>
    <x v="144"/>
    <n v="0"/>
    <n v="1"/>
    <n v="4"/>
    <n v="100"/>
    <n v="0"/>
    <x v="4"/>
    <n v="135490660"/>
  </r>
  <r>
    <x v="145"/>
    <n v="0"/>
    <n v="0"/>
    <n v="4"/>
    <n v="101"/>
    <n v="0"/>
    <x v="4"/>
    <n v="50839370"/>
  </r>
  <r>
    <x v="146"/>
    <n v="0"/>
    <n v="0"/>
    <n v="4"/>
    <n v="99"/>
    <n v="0"/>
    <x v="4"/>
    <n v="48910610"/>
  </r>
  <r>
    <x v="147"/>
    <n v="0"/>
    <n v="0"/>
    <n v="4"/>
    <n v="98"/>
    <n v="0"/>
    <x v="4"/>
    <n v="376579474"/>
  </r>
  <r>
    <x v="148"/>
    <n v="0"/>
    <n v="0"/>
    <n v="4"/>
    <n v="98"/>
    <n v="0"/>
    <x v="4"/>
    <n v="76068"/>
  </r>
  <r>
    <x v="149"/>
    <n v="0"/>
    <n v="0"/>
    <n v="4"/>
    <n v="98"/>
    <n v="0"/>
    <x v="4"/>
    <n v="88138912"/>
  </r>
  <r>
    <x v="150"/>
    <n v="0"/>
    <n v="0"/>
    <n v="4"/>
    <n v="96"/>
    <n v="0"/>
    <x v="4"/>
    <n v="156842066"/>
  </r>
  <r>
    <x v="151"/>
    <n v="0"/>
    <n v="0"/>
    <n v="4"/>
    <n v="100"/>
    <n v="0"/>
    <x v="4"/>
    <n v="61129650"/>
  </r>
  <r>
    <x v="152"/>
    <n v="0"/>
    <n v="0"/>
    <n v="4"/>
    <n v="99"/>
    <n v="0"/>
    <x v="4"/>
    <n v="257115100"/>
  </r>
  <r>
    <x v="153"/>
    <n v="0"/>
    <n v="-1"/>
    <n v="4"/>
    <n v="98"/>
    <n v="0"/>
    <x v="4"/>
    <n v="417394396"/>
  </r>
  <r>
    <x v="154"/>
    <n v="0"/>
    <n v="0"/>
    <n v="4"/>
    <n v="98"/>
    <n v="0"/>
    <x v="4"/>
    <n v="29672348"/>
  </r>
  <r>
    <x v="144"/>
    <n v="0"/>
    <n v="1"/>
    <n v="4"/>
    <n v="100"/>
    <n v="0"/>
    <x v="5"/>
    <n v="16920"/>
  </r>
  <r>
    <x v="145"/>
    <n v="0"/>
    <n v="0"/>
    <n v="4"/>
    <n v="101"/>
    <n v="0"/>
    <x v="5"/>
    <n v="32739940"/>
  </r>
  <r>
    <x v="146"/>
    <n v="0"/>
    <n v="0"/>
    <n v="4"/>
    <n v="99"/>
    <n v="0"/>
    <x v="5"/>
    <n v="107741591"/>
  </r>
  <r>
    <x v="147"/>
    <n v="0"/>
    <n v="0"/>
    <n v="4"/>
    <n v="98"/>
    <n v="0"/>
    <x v="5"/>
    <n v="70927802"/>
  </r>
  <r>
    <x v="148"/>
    <n v="0"/>
    <n v="0"/>
    <n v="4"/>
    <n v="98"/>
    <n v="0"/>
    <x v="5"/>
    <n v="53742101"/>
  </r>
  <r>
    <x v="149"/>
    <n v="0"/>
    <n v="0"/>
    <n v="4"/>
    <n v="98"/>
    <n v="0"/>
    <x v="5"/>
    <n v="21968443"/>
  </r>
  <r>
    <x v="150"/>
    <n v="0"/>
    <n v="0"/>
    <n v="4"/>
    <n v="96"/>
    <n v="0"/>
    <x v="5"/>
    <n v="89315"/>
  </r>
  <r>
    <x v="151"/>
    <n v="0"/>
    <n v="0"/>
    <n v="4"/>
    <n v="100"/>
    <n v="0"/>
    <x v="5"/>
    <n v="38804249"/>
  </r>
  <r>
    <x v="152"/>
    <n v="0"/>
    <n v="0"/>
    <n v="4"/>
    <n v="99"/>
    <n v="0"/>
    <x v="5"/>
    <n v="56869868"/>
  </r>
  <r>
    <x v="153"/>
    <n v="0"/>
    <n v="-1"/>
    <n v="4"/>
    <n v="98"/>
    <n v="0"/>
    <x v="5"/>
    <n v="35569350"/>
  </r>
  <r>
    <x v="154"/>
    <n v="0"/>
    <n v="0"/>
    <n v="4"/>
    <n v="98"/>
    <n v="0"/>
    <x v="5"/>
    <n v="58544827"/>
  </r>
  <r>
    <x v="155"/>
    <n v="0"/>
    <n v="-1"/>
    <n v="4"/>
    <n v="91"/>
    <n v="0"/>
    <x v="5"/>
    <n v="1824743"/>
  </r>
  <r>
    <x v="156"/>
    <n v="0"/>
    <n v="1"/>
    <n v="4"/>
    <n v="94"/>
    <n v="0"/>
    <x v="0"/>
    <n v="36229819"/>
  </r>
  <r>
    <x v="157"/>
    <n v="0"/>
    <n v="0"/>
    <n v="4"/>
    <n v="98"/>
    <n v="0"/>
    <x v="0"/>
    <n v="106824948"/>
  </r>
  <r>
    <x v="158"/>
    <n v="0"/>
    <n v="0"/>
    <n v="4"/>
    <n v="97"/>
    <n v="0"/>
    <x v="0"/>
    <n v="428358887"/>
  </r>
  <r>
    <x v="159"/>
    <n v="0"/>
    <n v="0"/>
    <n v="4"/>
    <n v="100"/>
    <n v="0"/>
    <x v="0"/>
    <n v="999004004"/>
  </r>
  <r>
    <x v="160"/>
    <n v="0"/>
    <n v="-1"/>
    <n v="4"/>
    <n v="98"/>
    <n v="0"/>
    <x v="0"/>
    <n v="282042926"/>
  </r>
  <r>
    <x v="161"/>
    <n v="0"/>
    <n v="1"/>
    <n v="4"/>
    <n v="98"/>
    <n v="0"/>
    <x v="0"/>
    <n v="76687807"/>
  </r>
  <r>
    <x v="162"/>
    <n v="0"/>
    <n v="0"/>
    <n v="4"/>
    <n v="90"/>
    <n v="0"/>
    <x v="0"/>
    <n v="390989085"/>
  </r>
  <r>
    <x v="163"/>
    <n v="0"/>
    <n v="0"/>
    <n v="4"/>
    <n v="93"/>
    <n v="0"/>
    <x v="0"/>
    <n v="177274429"/>
  </r>
  <r>
    <x v="164"/>
    <n v="0"/>
    <n v="0"/>
    <n v="4"/>
    <n v="96"/>
    <n v="0"/>
    <x v="0"/>
    <n v="44819352"/>
  </r>
  <r>
    <x v="165"/>
    <n v="0"/>
    <n v="0"/>
    <n v="4"/>
    <n v="97"/>
    <n v="0"/>
    <x v="0"/>
    <n v="74199854"/>
  </r>
  <r>
    <x v="166"/>
    <n v="0"/>
    <n v="0"/>
    <n v="4"/>
    <n v="99"/>
    <n v="0"/>
    <x v="0"/>
    <n v="136984775"/>
  </r>
  <r>
    <x v="167"/>
    <n v="0"/>
    <n v="0"/>
    <n v="4"/>
    <n v="100"/>
    <n v="0"/>
    <x v="0"/>
    <n v="5475937"/>
  </r>
  <r>
    <x v="156"/>
    <n v="0"/>
    <n v="1"/>
    <n v="4"/>
    <n v="94"/>
    <n v="0"/>
    <x v="1"/>
    <n v="16973149"/>
  </r>
  <r>
    <x v="157"/>
    <n v="0"/>
    <n v="0"/>
    <n v="4"/>
    <n v="98"/>
    <n v="0"/>
    <x v="1"/>
    <n v="270953675"/>
  </r>
  <r>
    <x v="158"/>
    <n v="0"/>
    <n v="0"/>
    <n v="4"/>
    <n v="97"/>
    <n v="0"/>
    <x v="1"/>
    <n v="159983100"/>
  </r>
  <r>
    <x v="159"/>
    <n v="0"/>
    <n v="0"/>
    <n v="4"/>
    <n v="100"/>
    <n v="0"/>
    <x v="1"/>
    <n v="18081938"/>
  </r>
  <r>
    <x v="160"/>
    <n v="0"/>
    <n v="-1"/>
    <n v="4"/>
    <n v="98"/>
    <n v="0"/>
    <x v="1"/>
    <n v="519826111"/>
  </r>
  <r>
    <x v="161"/>
    <n v="0"/>
    <n v="1"/>
    <n v="4"/>
    <n v="98"/>
    <n v="0"/>
    <x v="1"/>
    <n v="672914210"/>
  </r>
  <r>
    <x v="162"/>
    <n v="0"/>
    <n v="0"/>
    <n v="4"/>
    <n v="90"/>
    <n v="0"/>
    <x v="1"/>
    <n v="543638043"/>
  </r>
  <r>
    <x v="163"/>
    <n v="0"/>
    <n v="0"/>
    <n v="4"/>
    <n v="93"/>
    <n v="0"/>
    <x v="1"/>
    <n v="126766659"/>
  </r>
  <r>
    <x v="164"/>
    <n v="0"/>
    <n v="0"/>
    <n v="4"/>
    <n v="96"/>
    <n v="0"/>
    <x v="1"/>
    <n v="63480017"/>
  </r>
  <r>
    <x v="165"/>
    <n v="0"/>
    <n v="0"/>
    <n v="4"/>
    <n v="97"/>
    <n v="0"/>
    <x v="1"/>
    <n v="212276262"/>
  </r>
  <r>
    <x v="166"/>
    <n v="0"/>
    <n v="0"/>
    <n v="4"/>
    <n v="99"/>
    <n v="0"/>
    <x v="1"/>
    <n v="483174827"/>
  </r>
  <r>
    <x v="167"/>
    <n v="0"/>
    <n v="0"/>
    <n v="4"/>
    <n v="100"/>
    <n v="0"/>
    <x v="1"/>
    <n v="899905809"/>
  </r>
  <r>
    <x v="156"/>
    <n v="0"/>
    <n v="1"/>
    <n v="4"/>
    <n v="94"/>
    <n v="0"/>
    <x v="2"/>
    <n v="109250004"/>
  </r>
  <r>
    <x v="157"/>
    <n v="0"/>
    <n v="0"/>
    <n v="4"/>
    <n v="98"/>
    <n v="0"/>
    <x v="2"/>
    <n v="25126215"/>
  </r>
  <r>
    <x v="158"/>
    <n v="0"/>
    <n v="0"/>
    <n v="4"/>
    <n v="97"/>
    <n v="0"/>
    <x v="2"/>
    <n v="86052816"/>
  </r>
  <r>
    <x v="159"/>
    <n v="0"/>
    <n v="0"/>
    <n v="4"/>
    <n v="100"/>
    <n v="0"/>
    <x v="2"/>
    <n v="41421079"/>
  </r>
  <r>
    <x v="160"/>
    <n v="0"/>
    <n v="-1"/>
    <n v="4"/>
    <n v="98"/>
    <n v="0"/>
    <x v="2"/>
    <n v="74801289"/>
  </r>
  <r>
    <x v="161"/>
    <n v="0"/>
    <n v="1"/>
    <n v="4"/>
    <n v="98"/>
    <n v="0"/>
    <x v="2"/>
    <n v="37012306"/>
  </r>
  <r>
    <x v="162"/>
    <n v="0"/>
    <n v="0"/>
    <n v="4"/>
    <n v="90"/>
    <n v="0"/>
    <x v="2"/>
    <n v="25033659"/>
  </r>
  <r>
    <x v="163"/>
    <n v="0"/>
    <n v="0"/>
    <n v="4"/>
    <n v="93"/>
    <n v="0"/>
    <x v="2"/>
    <n v="92750006"/>
  </r>
  <r>
    <x v="164"/>
    <n v="0"/>
    <n v="0"/>
    <n v="4"/>
    <n v="96"/>
    <n v="0"/>
    <x v="2"/>
    <n v="4990905"/>
  </r>
  <r>
    <x v="165"/>
    <n v="0"/>
    <n v="0"/>
    <n v="4"/>
    <n v="97"/>
    <n v="0"/>
    <x v="2"/>
    <n v="84793079"/>
  </r>
  <r>
    <x v="166"/>
    <n v="0"/>
    <n v="0"/>
    <n v="4"/>
    <n v="99"/>
    <n v="0"/>
    <x v="2"/>
    <n v="44680798"/>
  </r>
  <r>
    <x v="167"/>
    <n v="0"/>
    <n v="0"/>
    <n v="4"/>
    <n v="100"/>
    <n v="0"/>
    <x v="2"/>
    <n v="1070470"/>
  </r>
  <r>
    <x v="156"/>
    <n v="0"/>
    <n v="1"/>
    <n v="4"/>
    <n v="94"/>
    <n v="0"/>
    <x v="3"/>
    <n v="42678415"/>
  </r>
  <r>
    <x v="157"/>
    <n v="0"/>
    <n v="0"/>
    <n v="4"/>
    <n v="98"/>
    <n v="0"/>
    <x v="3"/>
    <n v="12687590"/>
  </r>
  <r>
    <x v="158"/>
    <n v="0"/>
    <n v="0"/>
    <n v="4"/>
    <n v="97"/>
    <n v="0"/>
    <x v="3"/>
    <n v="82875966"/>
  </r>
  <r>
    <x v="159"/>
    <n v="0"/>
    <n v="0"/>
    <n v="4"/>
    <n v="100"/>
    <n v="0"/>
    <x v="3"/>
    <n v="60682971"/>
  </r>
  <r>
    <x v="160"/>
    <n v="0"/>
    <n v="-1"/>
    <n v="4"/>
    <n v="98"/>
    <n v="0"/>
    <x v="3"/>
    <n v="132799307"/>
  </r>
  <r>
    <x v="161"/>
    <n v="0"/>
    <n v="1"/>
    <n v="4"/>
    <n v="98"/>
    <n v="0"/>
    <x v="3"/>
    <n v="8790368"/>
  </r>
  <r>
    <x v="162"/>
    <n v="0"/>
    <n v="0"/>
    <n v="4"/>
    <n v="90"/>
    <n v="0"/>
    <x v="3"/>
    <n v="21385844"/>
  </r>
  <r>
    <x v="163"/>
    <n v="0"/>
    <n v="0"/>
    <n v="4"/>
    <n v="93"/>
    <n v="0"/>
    <x v="3"/>
    <n v="103947441"/>
  </r>
  <r>
    <x v="164"/>
    <n v="0"/>
    <n v="0"/>
    <n v="4"/>
    <n v="96"/>
    <n v="0"/>
    <x v="3"/>
    <n v="232253102"/>
  </r>
  <r>
    <x v="165"/>
    <n v="0"/>
    <n v="0"/>
    <n v="4"/>
    <n v="97"/>
    <n v="0"/>
    <x v="3"/>
    <n v="26332953"/>
  </r>
  <r>
    <x v="166"/>
    <n v="0"/>
    <n v="0"/>
    <n v="4"/>
    <n v="99"/>
    <n v="0"/>
    <x v="3"/>
    <n v="457793606"/>
  </r>
  <r>
    <x v="167"/>
    <n v="0"/>
    <n v="0"/>
    <n v="4"/>
    <n v="100"/>
    <n v="0"/>
    <x v="3"/>
    <n v="201689936"/>
  </r>
  <r>
    <x v="156"/>
    <n v="0"/>
    <n v="1"/>
    <n v="4"/>
    <n v="94"/>
    <n v="0"/>
    <x v="4"/>
    <n v="114001512"/>
  </r>
  <r>
    <x v="157"/>
    <n v="0"/>
    <n v="0"/>
    <n v="4"/>
    <n v="98"/>
    <n v="0"/>
    <x v="4"/>
    <n v="29786438"/>
  </r>
  <r>
    <x v="158"/>
    <n v="0"/>
    <n v="0"/>
    <n v="4"/>
    <n v="97"/>
    <n v="0"/>
    <x v="4"/>
    <n v="31700"/>
  </r>
  <r>
    <x v="159"/>
    <n v="0"/>
    <n v="0"/>
    <n v="4"/>
    <n v="100"/>
    <n v="0"/>
    <x v="4"/>
    <n v="262830396"/>
  </r>
  <r>
    <x v="160"/>
    <n v="0"/>
    <n v="-1"/>
    <n v="4"/>
    <n v="98"/>
    <n v="0"/>
    <x v="4"/>
    <n v="127875246"/>
  </r>
  <r>
    <x v="161"/>
    <n v="0"/>
    <n v="1"/>
    <n v="4"/>
    <n v="98"/>
    <n v="0"/>
    <x v="4"/>
    <n v="220454722"/>
  </r>
  <r>
    <x v="162"/>
    <n v="0"/>
    <n v="0"/>
    <n v="4"/>
    <n v="90"/>
    <n v="0"/>
    <x v="4"/>
    <n v="132881112"/>
  </r>
  <r>
    <x v="163"/>
    <n v="0"/>
    <n v="0"/>
    <n v="4"/>
    <n v="93"/>
    <n v="0"/>
    <x v="4"/>
    <n v="138288468"/>
  </r>
  <r>
    <x v="164"/>
    <n v="0"/>
    <n v="0"/>
    <n v="4"/>
    <n v="96"/>
    <n v="0"/>
    <x v="4"/>
    <n v="423291268"/>
  </r>
  <r>
    <x v="165"/>
    <n v="0"/>
    <n v="0"/>
    <n v="4"/>
    <n v="97"/>
    <n v="0"/>
    <x v="4"/>
    <n v="51268438"/>
  </r>
  <r>
    <x v="166"/>
    <n v="0"/>
    <n v="0"/>
    <n v="4"/>
    <n v="99"/>
    <n v="0"/>
    <x v="4"/>
    <n v="63182780"/>
  </r>
  <r>
    <x v="167"/>
    <n v="0"/>
    <n v="0"/>
    <n v="4"/>
    <n v="100"/>
    <n v="0"/>
    <x v="4"/>
    <n v="20859460"/>
  </r>
  <r>
    <x v="156"/>
    <n v="0"/>
    <n v="1"/>
    <n v="4"/>
    <n v="94"/>
    <n v="0"/>
    <x v="5"/>
    <n v="123674394"/>
  </r>
  <r>
    <x v="157"/>
    <n v="0"/>
    <n v="0"/>
    <n v="4"/>
    <n v="98"/>
    <n v="0"/>
    <x v="5"/>
    <n v="60539237"/>
  </r>
  <r>
    <x v="158"/>
    <n v="0"/>
    <n v="0"/>
    <n v="4"/>
    <n v="97"/>
    <n v="0"/>
    <x v="5"/>
    <n v="203576811"/>
  </r>
  <r>
    <x v="159"/>
    <n v="0"/>
    <n v="0"/>
    <n v="4"/>
    <n v="100"/>
    <n v="0"/>
    <x v="5"/>
    <n v="12414912"/>
  </r>
  <r>
    <x v="160"/>
    <n v="0"/>
    <n v="-1"/>
    <n v="4"/>
    <n v="98"/>
    <n v="0"/>
    <x v="5"/>
    <n v="35647309"/>
  </r>
  <r>
    <x v="162"/>
    <n v="0"/>
    <n v="0"/>
    <n v="4"/>
    <n v="90"/>
    <n v="0"/>
    <x v="5"/>
    <n v="142502728"/>
  </r>
  <r>
    <x v="163"/>
    <n v="0"/>
    <n v="0"/>
    <n v="4"/>
    <n v="93"/>
    <n v="0"/>
    <x v="5"/>
    <n v="100759853"/>
  </r>
  <r>
    <x v="164"/>
    <n v="0"/>
    <n v="0"/>
    <n v="4"/>
    <n v="96"/>
    <n v="0"/>
    <x v="5"/>
    <n v="50917705"/>
  </r>
  <r>
    <x v="165"/>
    <n v="0"/>
    <n v="0"/>
    <n v="4"/>
    <n v="97"/>
    <n v="0"/>
    <x v="5"/>
    <n v="335492786"/>
  </r>
  <r>
    <x v="166"/>
    <n v="0"/>
    <n v="0"/>
    <n v="4"/>
    <n v="99"/>
    <n v="0"/>
    <x v="5"/>
    <n v="45707703"/>
  </r>
  <r>
    <x v="167"/>
    <n v="0"/>
    <n v="0"/>
    <n v="4"/>
    <n v="100"/>
    <n v="0"/>
    <x v="5"/>
    <n v="209676756"/>
  </r>
  <r>
    <x v="168"/>
    <n v="0"/>
    <n v="0"/>
    <n v="4"/>
    <n v="101"/>
    <n v="0"/>
    <x v="0"/>
    <n v="241710651"/>
  </r>
  <r>
    <x v="169"/>
    <n v="0"/>
    <n v="-1"/>
    <n v="4"/>
    <n v="89"/>
    <n v="0"/>
    <x v="0"/>
    <n v="84205316"/>
  </r>
  <r>
    <x v="170"/>
    <n v="0"/>
    <n v="-2"/>
    <n v="4"/>
    <n v="72"/>
    <n v="0"/>
    <x v="0"/>
    <n v="10801341"/>
  </r>
  <r>
    <x v="171"/>
    <n v="0"/>
    <n v="0"/>
    <n v="11"/>
    <n v="72"/>
    <n v="0"/>
    <x v="0"/>
    <n v="429148"/>
  </r>
  <r>
    <x v="172"/>
    <n v="0"/>
    <n v="1"/>
    <n v="10"/>
    <n v="74"/>
    <n v="0"/>
    <x v="0"/>
    <n v="514107"/>
  </r>
  <r>
    <x v="173"/>
    <n v="0"/>
    <n v="1"/>
    <n v="8"/>
    <n v="80"/>
    <n v="0"/>
    <x v="0"/>
    <n v="1044212"/>
  </r>
  <r>
    <x v="174"/>
    <n v="0"/>
    <n v="0"/>
    <n v="8"/>
    <n v="82"/>
    <n v="0"/>
    <x v="0"/>
    <n v="58426747"/>
  </r>
  <r>
    <x v="175"/>
    <n v="0"/>
    <n v="1"/>
    <n v="7"/>
    <n v="81"/>
    <n v="0"/>
    <x v="0"/>
    <n v="793525"/>
  </r>
  <r>
    <x v="176"/>
    <n v="0"/>
    <n v="0"/>
    <n v="7"/>
    <n v="79"/>
    <n v="0"/>
    <x v="0"/>
    <n v="34922180"/>
  </r>
  <r>
    <x v="168"/>
    <n v="0"/>
    <n v="0"/>
    <n v="4"/>
    <n v="101"/>
    <n v="0"/>
    <x v="1"/>
    <n v="77072943"/>
  </r>
  <r>
    <x v="169"/>
    <n v="0"/>
    <n v="-1"/>
    <n v="4"/>
    <n v="89"/>
    <n v="0"/>
    <x v="1"/>
    <n v="221962664"/>
  </r>
  <r>
    <x v="170"/>
    <n v="0"/>
    <n v="-2"/>
    <n v="4"/>
    <n v="72"/>
    <n v="0"/>
    <x v="1"/>
    <n v="61621935"/>
  </r>
  <r>
    <x v="171"/>
    <n v="0"/>
    <n v="0"/>
    <n v="11"/>
    <n v="72"/>
    <n v="0"/>
    <x v="1"/>
    <n v="80496"/>
  </r>
  <r>
    <x v="173"/>
    <n v="0"/>
    <n v="1"/>
    <n v="8"/>
    <n v="80"/>
    <n v="0"/>
    <x v="1"/>
    <n v="4810790"/>
  </r>
  <r>
    <x v="177"/>
    <n v="0"/>
    <n v="0"/>
    <n v="7"/>
    <n v="77"/>
    <n v="0"/>
    <x v="1"/>
    <n v="1474126"/>
  </r>
  <r>
    <x v="175"/>
    <n v="0"/>
    <n v="1"/>
    <n v="7"/>
    <n v="81"/>
    <n v="0"/>
    <x v="1"/>
    <n v="34558715"/>
  </r>
  <r>
    <x v="176"/>
    <n v="0"/>
    <n v="0"/>
    <n v="7"/>
    <n v="79"/>
    <n v="0"/>
    <x v="1"/>
    <n v="6189905"/>
  </r>
  <r>
    <x v="168"/>
    <n v="0"/>
    <n v="0"/>
    <n v="4"/>
    <n v="101"/>
    <n v="0"/>
    <x v="2"/>
    <n v="22216551"/>
  </r>
  <r>
    <x v="169"/>
    <n v="0"/>
    <n v="-1"/>
    <n v="4"/>
    <n v="89"/>
    <n v="0"/>
    <x v="2"/>
    <n v="11256726"/>
  </r>
  <r>
    <x v="170"/>
    <n v="0"/>
    <n v="-2"/>
    <n v="4"/>
    <n v="72"/>
    <n v="0"/>
    <x v="2"/>
    <n v="16255"/>
  </r>
  <r>
    <x v="178"/>
    <n v="0"/>
    <n v="2"/>
    <n v="15"/>
    <n v="72"/>
    <n v="0"/>
    <x v="2"/>
    <n v="5727"/>
  </r>
  <r>
    <x v="179"/>
    <n v="0"/>
    <n v="1"/>
    <n v="13"/>
    <n v="78"/>
    <n v="0"/>
    <x v="2"/>
    <n v="83972"/>
  </r>
  <r>
    <x v="171"/>
    <n v="0"/>
    <n v="0"/>
    <n v="11"/>
    <n v="72"/>
    <n v="0"/>
    <x v="2"/>
    <n v="1577"/>
  </r>
  <r>
    <x v="172"/>
    <n v="0"/>
    <n v="1"/>
    <n v="10"/>
    <n v="74"/>
    <n v="0"/>
    <x v="2"/>
    <n v="12382"/>
  </r>
  <r>
    <x v="173"/>
    <n v="0"/>
    <n v="1"/>
    <n v="8"/>
    <n v="80"/>
    <n v="0"/>
    <x v="2"/>
    <n v="3439660"/>
  </r>
  <r>
    <x v="174"/>
    <n v="0"/>
    <n v="0"/>
    <n v="8"/>
    <n v="82"/>
    <n v="0"/>
    <x v="2"/>
    <n v="650834"/>
  </r>
  <r>
    <x v="177"/>
    <n v="0"/>
    <n v="0"/>
    <n v="7"/>
    <n v="77"/>
    <n v="0"/>
    <x v="2"/>
    <n v="19188659"/>
  </r>
  <r>
    <x v="175"/>
    <n v="0"/>
    <n v="1"/>
    <n v="7"/>
    <n v="81"/>
    <n v="0"/>
    <x v="2"/>
    <n v="407775"/>
  </r>
  <r>
    <x v="176"/>
    <n v="0"/>
    <n v="0"/>
    <n v="7"/>
    <n v="79"/>
    <n v="0"/>
    <x v="2"/>
    <n v="2056635"/>
  </r>
  <r>
    <x v="168"/>
    <n v="0"/>
    <n v="0"/>
    <n v="4"/>
    <n v="101"/>
    <n v="0"/>
    <x v="3"/>
    <n v="13922096"/>
  </r>
  <r>
    <x v="169"/>
    <n v="0"/>
    <n v="-1"/>
    <n v="4"/>
    <n v="89"/>
    <n v="0"/>
    <x v="3"/>
    <n v="43991767"/>
  </r>
  <r>
    <x v="170"/>
    <n v="0"/>
    <n v="-2"/>
    <n v="4"/>
    <n v="72"/>
    <n v="0"/>
    <x v="3"/>
    <n v="24300340"/>
  </r>
  <r>
    <x v="178"/>
    <n v="0"/>
    <n v="2"/>
    <n v="15"/>
    <n v="72"/>
    <n v="0"/>
    <x v="3"/>
    <n v="39840"/>
  </r>
  <r>
    <x v="171"/>
    <n v="0"/>
    <n v="0"/>
    <n v="11"/>
    <n v="72"/>
    <n v="0"/>
    <x v="3"/>
    <n v="14635"/>
  </r>
  <r>
    <x v="172"/>
    <n v="0"/>
    <n v="1"/>
    <n v="10"/>
    <n v="74"/>
    <n v="0"/>
    <x v="3"/>
    <n v="935424"/>
  </r>
  <r>
    <x v="173"/>
    <n v="0"/>
    <n v="1"/>
    <n v="8"/>
    <n v="80"/>
    <n v="0"/>
    <x v="3"/>
    <n v="5067297"/>
  </r>
  <r>
    <x v="174"/>
    <n v="0"/>
    <n v="0"/>
    <n v="8"/>
    <n v="82"/>
    <n v="0"/>
    <x v="3"/>
    <n v="3139095"/>
  </r>
  <r>
    <x v="177"/>
    <n v="0"/>
    <n v="0"/>
    <n v="7"/>
    <n v="77"/>
    <n v="0"/>
    <x v="3"/>
    <n v="1984754"/>
  </r>
  <r>
    <x v="175"/>
    <n v="0"/>
    <n v="1"/>
    <n v="7"/>
    <n v="81"/>
    <n v="0"/>
    <x v="3"/>
    <n v="1308556"/>
  </r>
  <r>
    <x v="176"/>
    <n v="0"/>
    <n v="0"/>
    <n v="7"/>
    <n v="79"/>
    <n v="0"/>
    <x v="3"/>
    <n v="1164008"/>
  </r>
  <r>
    <x v="168"/>
    <n v="0"/>
    <n v="0"/>
    <n v="4"/>
    <n v="101"/>
    <n v="0"/>
    <x v="4"/>
    <n v="105604276"/>
  </r>
  <r>
    <x v="169"/>
    <n v="0"/>
    <n v="-1"/>
    <n v="4"/>
    <n v="89"/>
    <n v="0"/>
    <x v="4"/>
    <n v="212212550"/>
  </r>
  <r>
    <x v="170"/>
    <n v="0"/>
    <n v="-2"/>
    <n v="4"/>
    <n v="72"/>
    <n v="0"/>
    <x v="4"/>
    <n v="603212"/>
  </r>
  <r>
    <x v="178"/>
    <n v="0"/>
    <n v="2"/>
    <n v="15"/>
    <n v="72"/>
    <n v="0"/>
    <x v="4"/>
    <n v="126418"/>
  </r>
  <r>
    <x v="179"/>
    <n v="0"/>
    <n v="1"/>
    <n v="13"/>
    <n v="78"/>
    <n v="0"/>
    <x v="4"/>
    <n v="3630880"/>
  </r>
  <r>
    <x v="171"/>
    <n v="0"/>
    <n v="0"/>
    <n v="11"/>
    <n v="72"/>
    <n v="0"/>
    <x v="4"/>
    <n v="1076358"/>
  </r>
  <r>
    <x v="173"/>
    <n v="0"/>
    <n v="1"/>
    <n v="8"/>
    <n v="80"/>
    <n v="0"/>
    <x v="4"/>
    <n v="50197894"/>
  </r>
  <r>
    <x v="174"/>
    <n v="0"/>
    <n v="0"/>
    <n v="8"/>
    <n v="82"/>
    <n v="0"/>
    <x v="4"/>
    <n v="1911600"/>
  </r>
  <r>
    <x v="177"/>
    <n v="0"/>
    <n v="0"/>
    <n v="7"/>
    <n v="77"/>
    <n v="0"/>
    <x v="4"/>
    <n v="27582898"/>
  </r>
  <r>
    <x v="175"/>
    <n v="0"/>
    <n v="1"/>
    <n v="7"/>
    <n v="81"/>
    <n v="0"/>
    <x v="4"/>
    <n v="17820442"/>
  </r>
  <r>
    <x v="176"/>
    <n v="0"/>
    <n v="0"/>
    <n v="7"/>
    <n v="79"/>
    <n v="0"/>
    <x v="4"/>
    <n v="42592"/>
  </r>
  <r>
    <x v="168"/>
    <n v="0"/>
    <n v="0"/>
    <n v="4"/>
    <n v="101"/>
    <n v="0"/>
    <x v="5"/>
    <n v="23017036"/>
  </r>
  <r>
    <x v="169"/>
    <n v="0"/>
    <n v="-1"/>
    <n v="4"/>
    <n v="89"/>
    <n v="0"/>
    <x v="5"/>
    <n v="473093"/>
  </r>
  <r>
    <x v="170"/>
    <n v="0"/>
    <n v="-2"/>
    <n v="4"/>
    <n v="72"/>
    <n v="0"/>
    <x v="5"/>
    <n v="6017828"/>
  </r>
  <r>
    <x v="179"/>
    <n v="0"/>
    <n v="1"/>
    <n v="13"/>
    <n v="78"/>
    <n v="0"/>
    <x v="5"/>
    <n v="31252"/>
  </r>
  <r>
    <x v="171"/>
    <n v="0"/>
    <n v="0"/>
    <n v="11"/>
    <n v="72"/>
    <n v="0"/>
    <x v="5"/>
    <n v="1004893"/>
  </r>
  <r>
    <x v="172"/>
    <n v="0"/>
    <n v="1"/>
    <n v="10"/>
    <n v="74"/>
    <n v="0"/>
    <x v="5"/>
    <n v="2691606"/>
  </r>
  <r>
    <x v="173"/>
    <n v="0"/>
    <n v="1"/>
    <n v="8"/>
    <n v="80"/>
    <n v="0"/>
    <x v="5"/>
    <n v="20950415"/>
  </r>
  <r>
    <x v="174"/>
    <n v="0"/>
    <n v="0"/>
    <n v="8"/>
    <n v="82"/>
    <n v="0"/>
    <x v="5"/>
    <n v="4821467"/>
  </r>
  <r>
    <x v="177"/>
    <n v="0"/>
    <n v="0"/>
    <n v="7"/>
    <n v="77"/>
    <n v="0"/>
    <x v="5"/>
    <n v="15566724"/>
  </r>
  <r>
    <x v="175"/>
    <n v="0"/>
    <n v="1"/>
    <n v="7"/>
    <n v="81"/>
    <n v="0"/>
    <x v="5"/>
    <n v="10927115"/>
  </r>
  <r>
    <x v="176"/>
    <n v="0"/>
    <n v="0"/>
    <n v="7"/>
    <n v="79"/>
    <n v="0"/>
    <x v="5"/>
    <n v="30896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85" firstHeaderRow="1" firstDataRow="2" firstDataCol="1"/>
  <pivotFields count="8">
    <pivotField axis="axisRow" showAll="0">
      <items count="181">
        <item x="0"/>
        <item x="1"/>
        <item x="2"/>
        <item x="3"/>
        <item x="4"/>
        <item x="5"/>
        <item x="6"/>
        <item x="11"/>
        <item x="7"/>
        <item x="8"/>
        <item x="9"/>
        <item x="10"/>
        <item x="12"/>
        <item x="13"/>
        <item x="14"/>
        <item x="15"/>
        <item x="22"/>
        <item x="16"/>
        <item x="17"/>
        <item x="18"/>
        <item x="19"/>
        <item x="23"/>
        <item x="20"/>
        <item x="21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8"/>
        <item x="179"/>
        <item x="171"/>
        <item x="172"/>
        <item x="173"/>
        <item x="174"/>
        <item x="177"/>
        <item x="175"/>
        <item x="17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ros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O1:V183" firstHeaderRow="1" firstDataRow="2" firstDataCol="1"/>
  <pivotFields count="8">
    <pivotField axis="axisRow" showAll="0">
      <items count="181">
        <item x="0"/>
        <item x="1"/>
        <item x="2"/>
        <item x="3"/>
        <item x="4"/>
        <item x="5"/>
        <item x="6"/>
        <item x="11"/>
        <item x="7"/>
        <item x="8"/>
        <item x="9"/>
        <item x="10"/>
        <item x="12"/>
        <item x="13"/>
        <item x="14"/>
        <item x="15"/>
        <item x="22"/>
        <item x="16"/>
        <item x="17"/>
        <item x="18"/>
        <item x="19"/>
        <item x="23"/>
        <item x="20"/>
        <item x="21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8"/>
        <item x="179"/>
        <item x="171"/>
        <item x="172"/>
        <item x="173"/>
        <item x="174"/>
        <item x="177"/>
        <item x="175"/>
        <item x="17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ross" fld="7" showDataAs="percentOfRow" baseField="0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5"/>
  <sheetViews>
    <sheetView topLeftCell="S141" workbookViewId="0">
      <selection activeCell="AA4" sqref="AA4:AG18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6" width="11.81640625" bestFit="1" customWidth="1"/>
    <col min="7" max="7" width="15.453125" bestFit="1" customWidth="1"/>
    <col min="8" max="8" width="11.81640625" bestFit="1" customWidth="1"/>
    <col min="19" max="19" width="11.81640625" bestFit="1" customWidth="1"/>
    <col min="24" max="25" width="9.81640625" bestFit="1" customWidth="1"/>
  </cols>
  <sheetData>
    <row r="1" spans="1:33" x14ac:dyDescent="0.35">
      <c r="J1" t="s">
        <v>19</v>
      </c>
      <c r="R1" t="s">
        <v>18</v>
      </c>
      <c r="AA1" t="s">
        <v>21</v>
      </c>
    </row>
    <row r="3" spans="1:33" x14ac:dyDescent="0.35">
      <c r="A3" s="1" t="s">
        <v>17</v>
      </c>
      <c r="B3" s="1" t="s">
        <v>16</v>
      </c>
    </row>
    <row r="4" spans="1:33" x14ac:dyDescent="0.35">
      <c r="A4" s="1" t="s">
        <v>14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15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S4" s="3" t="s">
        <v>8</v>
      </c>
      <c r="T4" s="3" t="s">
        <v>9</v>
      </c>
      <c r="U4" s="3" t="s">
        <v>10</v>
      </c>
      <c r="V4" s="3" t="s">
        <v>11</v>
      </c>
      <c r="W4" s="3" t="s">
        <v>12</v>
      </c>
      <c r="X4" s="3" t="s">
        <v>13</v>
      </c>
      <c r="Y4" s="6" t="s">
        <v>20</v>
      </c>
      <c r="AA4" s="6" t="s">
        <v>22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3" t="s">
        <v>13</v>
      </c>
    </row>
    <row r="5" spans="1:33" x14ac:dyDescent="0.35">
      <c r="A5" s="2">
        <v>200601</v>
      </c>
      <c r="B5" s="4">
        <v>64724295</v>
      </c>
      <c r="C5" s="4">
        <v>98665890</v>
      </c>
      <c r="D5" s="4">
        <v>116814275</v>
      </c>
      <c r="E5" s="4">
        <v>97941756</v>
      </c>
      <c r="F5" s="4">
        <v>47326473</v>
      </c>
      <c r="G5" s="4"/>
      <c r="H5" s="4">
        <v>425472689</v>
      </c>
      <c r="J5">
        <f>A5</f>
        <v>200601</v>
      </c>
      <c r="K5">
        <f t="shared" ref="K5:P20" si="0">B5</f>
        <v>64724295</v>
      </c>
      <c r="L5">
        <f t="shared" si="0"/>
        <v>98665890</v>
      </c>
      <c r="M5">
        <f t="shared" si="0"/>
        <v>116814275</v>
      </c>
      <c r="N5">
        <f t="shared" si="0"/>
        <v>97941756</v>
      </c>
      <c r="O5">
        <f t="shared" si="0"/>
        <v>47326473</v>
      </c>
      <c r="P5">
        <f t="shared" si="0"/>
        <v>0</v>
      </c>
      <c r="R5">
        <f t="shared" ref="R5:R68" si="1">J5</f>
        <v>200601</v>
      </c>
      <c r="S5">
        <f>AVERAGE(K5,K$5)</f>
        <v>64724295</v>
      </c>
      <c r="T5">
        <f>AVERAGE(L5,L$5)</f>
        <v>98665890</v>
      </c>
      <c r="U5">
        <f>AVERAGE(M5,M$5)</f>
        <v>116814275</v>
      </c>
      <c r="V5">
        <f>AVERAGE(N5,N$5)</f>
        <v>97941756</v>
      </c>
      <c r="W5">
        <f>AVERAGE(O5,O$5)</f>
        <v>47326473</v>
      </c>
      <c r="X5">
        <f>AVERAGE(P5,P$5)</f>
        <v>0</v>
      </c>
      <c r="Y5">
        <f>SUM(S5:X5)</f>
        <v>425472689</v>
      </c>
      <c r="AA5">
        <f>R5</f>
        <v>200601</v>
      </c>
      <c r="AB5" s="7">
        <f>S5/$Y5</f>
        <v>0.15212326589545211</v>
      </c>
      <c r="AC5" s="7">
        <f t="shared" ref="AC5:AC68" si="2">T5/$Y5</f>
        <v>0.23189711713787581</v>
      </c>
      <c r="AD5" s="7">
        <f t="shared" ref="AD5:AD68" si="3">U5/$Y5</f>
        <v>0.27455175859713055</v>
      </c>
      <c r="AE5" s="7">
        <f t="shared" ref="AE5:AE68" si="4">V5/$Y5</f>
        <v>0.23019516535878051</v>
      </c>
      <c r="AF5" s="7">
        <f t="shared" ref="AF5:AF68" si="5">W5/$Y5</f>
        <v>0.11123269301076102</v>
      </c>
      <c r="AG5" s="7">
        <f t="shared" ref="AG5:AG68" si="6">X5/$Y5</f>
        <v>0</v>
      </c>
    </row>
    <row r="6" spans="1:33" x14ac:dyDescent="0.35">
      <c r="A6" s="2">
        <v>200602</v>
      </c>
      <c r="B6" s="4">
        <v>8357325</v>
      </c>
      <c r="C6" s="4">
        <v>230058104</v>
      </c>
      <c r="D6" s="4">
        <v>111890362</v>
      </c>
      <c r="E6" s="4">
        <v>28762484</v>
      </c>
      <c r="F6" s="4">
        <v>102165136</v>
      </c>
      <c r="G6" s="4">
        <v>48751209</v>
      </c>
      <c r="H6" s="4">
        <v>529984620</v>
      </c>
      <c r="J6">
        <f t="shared" ref="J6:J69" si="7">A6</f>
        <v>200602</v>
      </c>
      <c r="K6">
        <f t="shared" ref="K6:K69" si="8">B6</f>
        <v>8357325</v>
      </c>
      <c r="L6">
        <f t="shared" ref="L6:L69" si="9">C6</f>
        <v>230058104</v>
      </c>
      <c r="M6">
        <f t="shared" ref="M6:M69" si="10">D6</f>
        <v>111890362</v>
      </c>
      <c r="N6">
        <f t="shared" ref="N6:N69" si="11">E6</f>
        <v>28762484</v>
      </c>
      <c r="O6">
        <f t="shared" ref="O6:P69" si="12">F6</f>
        <v>102165136</v>
      </c>
      <c r="P6">
        <f t="shared" si="0"/>
        <v>48751209</v>
      </c>
      <c r="R6">
        <f t="shared" si="1"/>
        <v>200602</v>
      </c>
      <c r="S6">
        <f>AVERAGE(K6,K$5)</f>
        <v>36540810</v>
      </c>
      <c r="T6">
        <f>AVERAGE(L6,L$5)</f>
        <v>164361997</v>
      </c>
      <c r="U6">
        <f>AVERAGE(M6,M$5)</f>
        <v>114352318.5</v>
      </c>
      <c r="V6">
        <f>AVERAGE(N6,N$5)</f>
        <v>63352120</v>
      </c>
      <c r="W6">
        <f>AVERAGE(O6,O$5)</f>
        <v>74745804.5</v>
      </c>
      <c r="X6">
        <f>AVERAGE(P6,P$5)</f>
        <v>24375604.5</v>
      </c>
      <c r="Y6">
        <f t="shared" ref="Y6:Y69" si="13">SUM(S6:X6)</f>
        <v>477728654.5</v>
      </c>
      <c r="AA6">
        <f t="shared" ref="AA6:AA69" si="14">R6</f>
        <v>200602</v>
      </c>
      <c r="AB6" s="7">
        <f t="shared" ref="AB6:AB69" si="15">S6/$Y6</f>
        <v>7.648862938364942E-2</v>
      </c>
      <c r="AC6" s="7">
        <f t="shared" si="2"/>
        <v>0.34404885587619699</v>
      </c>
      <c r="AD6" s="7">
        <f t="shared" si="3"/>
        <v>0.23936667273953524</v>
      </c>
      <c r="AE6" s="7">
        <f t="shared" si="4"/>
        <v>0.13261109502905064</v>
      </c>
      <c r="AF6" s="7">
        <f t="shared" si="5"/>
        <v>0.15646079379146807</v>
      </c>
      <c r="AG6" s="7">
        <f t="shared" si="6"/>
        <v>5.1023953180099647E-2</v>
      </c>
    </row>
    <row r="7" spans="1:33" x14ac:dyDescent="0.35">
      <c r="A7" s="2">
        <v>200603</v>
      </c>
      <c r="B7" s="4">
        <v>125928240</v>
      </c>
      <c r="C7" s="4">
        <v>195330621</v>
      </c>
      <c r="D7" s="4">
        <v>117673409</v>
      </c>
      <c r="E7" s="4">
        <v>6805199</v>
      </c>
      <c r="F7" s="4">
        <v>72667793</v>
      </c>
      <c r="G7" s="4">
        <v>94625521</v>
      </c>
      <c r="H7" s="4">
        <v>613030783</v>
      </c>
      <c r="J7">
        <f t="shared" si="7"/>
        <v>200603</v>
      </c>
      <c r="K7">
        <f t="shared" si="8"/>
        <v>125928240</v>
      </c>
      <c r="L7">
        <f t="shared" si="9"/>
        <v>195330621</v>
      </c>
      <c r="M7">
        <f t="shared" si="10"/>
        <v>117673409</v>
      </c>
      <c r="N7">
        <f t="shared" si="11"/>
        <v>6805199</v>
      </c>
      <c r="O7">
        <f t="shared" si="12"/>
        <v>72667793</v>
      </c>
      <c r="P7">
        <f t="shared" si="0"/>
        <v>94625521</v>
      </c>
      <c r="R7">
        <f t="shared" si="1"/>
        <v>200603</v>
      </c>
      <c r="S7">
        <f>AVERAGE(K7,K$5)</f>
        <v>95326267.5</v>
      </c>
      <c r="T7">
        <f>AVERAGE(L7,L$5)</f>
        <v>146998255.5</v>
      </c>
      <c r="U7">
        <f>AVERAGE(M7,M$5)</f>
        <v>117243842</v>
      </c>
      <c r="V7">
        <f>AVERAGE(N7,N$5)</f>
        <v>52373477.5</v>
      </c>
      <c r="W7">
        <f>AVERAGE(O7,O$5)</f>
        <v>59997133</v>
      </c>
      <c r="X7">
        <f>AVERAGE(P7,P$5)</f>
        <v>47312760.5</v>
      </c>
      <c r="Y7">
        <f t="shared" si="13"/>
        <v>519251736</v>
      </c>
      <c r="AA7">
        <f t="shared" si="14"/>
        <v>200603</v>
      </c>
      <c r="AB7" s="7">
        <f t="shared" si="15"/>
        <v>0.18358391679984676</v>
      </c>
      <c r="AC7" s="7">
        <f t="shared" si="2"/>
        <v>0.28309631977812011</v>
      </c>
      <c r="AD7" s="7">
        <f t="shared" si="3"/>
        <v>0.22579383730745967</v>
      </c>
      <c r="AE7" s="7">
        <f t="shared" si="4"/>
        <v>0.10086336524063157</v>
      </c>
      <c r="AF7" s="7">
        <f t="shared" si="5"/>
        <v>0.11554536815260642</v>
      </c>
      <c r="AG7" s="7">
        <f t="shared" si="6"/>
        <v>9.1117192721335463E-2</v>
      </c>
    </row>
    <row r="8" spans="1:33" x14ac:dyDescent="0.35">
      <c r="A8" s="2">
        <v>200604</v>
      </c>
      <c r="B8" s="4">
        <v>2220</v>
      </c>
      <c r="C8" s="4">
        <v>110323204</v>
      </c>
      <c r="D8" s="4">
        <v>193954300</v>
      </c>
      <c r="E8" s="4">
        <v>99807348</v>
      </c>
      <c r="F8" s="4">
        <v>48009082</v>
      </c>
      <c r="G8" s="4">
        <v>58776163</v>
      </c>
      <c r="H8" s="4">
        <v>510872317</v>
      </c>
      <c r="J8">
        <f t="shared" si="7"/>
        <v>200604</v>
      </c>
      <c r="K8">
        <f t="shared" si="8"/>
        <v>2220</v>
      </c>
      <c r="L8">
        <f t="shared" si="9"/>
        <v>110323204</v>
      </c>
      <c r="M8">
        <f t="shared" si="10"/>
        <v>193954300</v>
      </c>
      <c r="N8">
        <f t="shared" si="11"/>
        <v>99807348</v>
      </c>
      <c r="O8">
        <f t="shared" si="12"/>
        <v>48009082</v>
      </c>
      <c r="P8">
        <f t="shared" si="0"/>
        <v>58776163</v>
      </c>
      <c r="R8">
        <f t="shared" si="1"/>
        <v>200604</v>
      </c>
      <c r="S8">
        <f>AVERAGE(K8,K$5)</f>
        <v>32363257.5</v>
      </c>
      <c r="T8">
        <f>AVERAGE(L8,L$5)</f>
        <v>104494547</v>
      </c>
      <c r="U8">
        <f>AVERAGE(M8,M$5)</f>
        <v>155384287.5</v>
      </c>
      <c r="V8">
        <f>AVERAGE(N8,N$5)</f>
        <v>98874552</v>
      </c>
      <c r="W8">
        <f>AVERAGE(O8,O$5)</f>
        <v>47667777.5</v>
      </c>
      <c r="X8">
        <f>AVERAGE(P8,P$5)</f>
        <v>29388081.5</v>
      </c>
      <c r="Y8">
        <f t="shared" si="13"/>
        <v>468172503</v>
      </c>
      <c r="AA8">
        <f t="shared" si="14"/>
        <v>200604</v>
      </c>
      <c r="AB8" s="7">
        <f t="shared" si="15"/>
        <v>6.912677975024091E-2</v>
      </c>
      <c r="AC8" s="7">
        <f t="shared" si="2"/>
        <v>0.22319667714444991</v>
      </c>
      <c r="AD8" s="7">
        <f t="shared" si="3"/>
        <v>0.3318953729753753</v>
      </c>
      <c r="AE8" s="7">
        <f t="shared" si="4"/>
        <v>0.21119256548905008</v>
      </c>
      <c r="AF8" s="7">
        <f t="shared" si="5"/>
        <v>0.10181669618473942</v>
      </c>
      <c r="AG8" s="7">
        <f t="shared" si="6"/>
        <v>6.2771908456144429E-2</v>
      </c>
    </row>
    <row r="9" spans="1:33" x14ac:dyDescent="0.35">
      <c r="A9" s="2">
        <v>200605</v>
      </c>
      <c r="B9" s="4">
        <v>368533435</v>
      </c>
      <c r="C9" s="4">
        <v>223811794</v>
      </c>
      <c r="D9" s="4">
        <v>7890525</v>
      </c>
      <c r="E9" s="4">
        <v>9183454</v>
      </c>
      <c r="F9" s="4">
        <v>31337254</v>
      </c>
      <c r="G9" s="4">
        <v>217869446</v>
      </c>
      <c r="H9" s="4">
        <v>858625908</v>
      </c>
      <c r="J9">
        <f t="shared" si="7"/>
        <v>200605</v>
      </c>
      <c r="K9">
        <f t="shared" si="8"/>
        <v>368533435</v>
      </c>
      <c r="L9">
        <f t="shared" si="9"/>
        <v>223811794</v>
      </c>
      <c r="M9">
        <f t="shared" si="10"/>
        <v>7890525</v>
      </c>
      <c r="N9">
        <f t="shared" si="11"/>
        <v>9183454</v>
      </c>
      <c r="O9">
        <f t="shared" si="12"/>
        <v>31337254</v>
      </c>
      <c r="P9">
        <f t="shared" si="0"/>
        <v>217869446</v>
      </c>
      <c r="R9">
        <f t="shared" si="1"/>
        <v>200605</v>
      </c>
      <c r="S9">
        <f>AVERAGE(K9,K$5)</f>
        <v>216628865</v>
      </c>
      <c r="T9">
        <f>AVERAGE(L9,L$5)</f>
        <v>161238842</v>
      </c>
      <c r="U9">
        <f>AVERAGE(M9,M$5)</f>
        <v>62352400</v>
      </c>
      <c r="V9">
        <f>AVERAGE(N9,N$5)</f>
        <v>53562605</v>
      </c>
      <c r="W9">
        <f>AVERAGE(O9,O$5)</f>
        <v>39331863.5</v>
      </c>
      <c r="X9">
        <f>AVERAGE(P9,P$5)</f>
        <v>108934723</v>
      </c>
      <c r="Y9">
        <f t="shared" si="13"/>
        <v>642049298.5</v>
      </c>
      <c r="AA9">
        <f t="shared" si="14"/>
        <v>200605</v>
      </c>
      <c r="AB9" s="7">
        <f t="shared" si="15"/>
        <v>0.33740222986942492</v>
      </c>
      <c r="AC9" s="7">
        <f t="shared" si="2"/>
        <v>0.25113156011025528</v>
      </c>
      <c r="AD9" s="7">
        <f t="shared" si="3"/>
        <v>9.7114661048103304E-2</v>
      </c>
      <c r="AE9" s="7">
        <f t="shared" si="4"/>
        <v>8.342444283505436E-2</v>
      </c>
      <c r="AF9" s="7">
        <f t="shared" si="5"/>
        <v>6.125988080960422E-2</v>
      </c>
      <c r="AG9" s="7">
        <f t="shared" si="6"/>
        <v>0.16966722532755793</v>
      </c>
    </row>
    <row r="10" spans="1:33" x14ac:dyDescent="0.35">
      <c r="A10" s="2">
        <v>200606</v>
      </c>
      <c r="B10" s="4">
        <v>65454326</v>
      </c>
      <c r="C10" s="4">
        <v>472629729</v>
      </c>
      <c r="D10" s="4">
        <v>365628067</v>
      </c>
      <c r="E10" s="4">
        <v>77395457</v>
      </c>
      <c r="F10" s="4">
        <v>54607383</v>
      </c>
      <c r="G10" s="4"/>
      <c r="H10" s="4">
        <v>1035714962</v>
      </c>
      <c r="J10">
        <f t="shared" si="7"/>
        <v>200606</v>
      </c>
      <c r="K10">
        <f t="shared" si="8"/>
        <v>65454326</v>
      </c>
      <c r="L10">
        <f t="shared" si="9"/>
        <v>472629729</v>
      </c>
      <c r="M10">
        <f t="shared" si="10"/>
        <v>365628067</v>
      </c>
      <c r="N10">
        <f t="shared" si="11"/>
        <v>77395457</v>
      </c>
      <c r="O10">
        <f t="shared" si="12"/>
        <v>54607383</v>
      </c>
      <c r="P10">
        <f t="shared" si="0"/>
        <v>0</v>
      </c>
      <c r="R10">
        <f t="shared" si="1"/>
        <v>200606</v>
      </c>
      <c r="S10">
        <f>AVERAGE(K5:K10)</f>
        <v>105499973.5</v>
      </c>
      <c r="T10">
        <f>AVERAGE(L5:L10)</f>
        <v>221803223.66666666</v>
      </c>
      <c r="U10">
        <f>AVERAGE(M5:M10)</f>
        <v>152308489.66666666</v>
      </c>
      <c r="V10">
        <f>AVERAGE(N5:N10)</f>
        <v>53315949.666666664</v>
      </c>
      <c r="W10">
        <f>AVERAGE(O5:O10)</f>
        <v>59352186.833333336</v>
      </c>
      <c r="X10">
        <f>AVERAGE(P5:P10)</f>
        <v>70003723.166666672</v>
      </c>
      <c r="Y10">
        <f t="shared" si="13"/>
        <v>662283546.49999988</v>
      </c>
      <c r="AA10">
        <f t="shared" si="14"/>
        <v>200606</v>
      </c>
      <c r="AB10" s="7">
        <f t="shared" si="15"/>
        <v>0.15929728898979981</v>
      </c>
      <c r="AC10" s="7">
        <f t="shared" si="2"/>
        <v>0.33490674023058598</v>
      </c>
      <c r="AD10" s="7">
        <f t="shared" si="3"/>
        <v>0.22997474491338082</v>
      </c>
      <c r="AE10" s="7">
        <f t="shared" si="4"/>
        <v>8.0503207347408678E-2</v>
      </c>
      <c r="AF10" s="7">
        <f t="shared" si="5"/>
        <v>8.9617486568999857E-2</v>
      </c>
      <c r="AG10" s="7">
        <f t="shared" si="6"/>
        <v>0.10570053194982504</v>
      </c>
    </row>
    <row r="11" spans="1:33" x14ac:dyDescent="0.35">
      <c r="A11" s="2">
        <v>200607</v>
      </c>
      <c r="B11" s="4">
        <v>63520641</v>
      </c>
      <c r="C11" s="4">
        <v>525119357</v>
      </c>
      <c r="D11" s="4">
        <v>244317390</v>
      </c>
      <c r="E11" s="4">
        <v>3509267</v>
      </c>
      <c r="F11" s="4"/>
      <c r="G11" s="4">
        <v>47908175</v>
      </c>
      <c r="H11" s="4">
        <v>884374830</v>
      </c>
      <c r="J11">
        <f t="shared" si="7"/>
        <v>200607</v>
      </c>
      <c r="K11">
        <f t="shared" si="8"/>
        <v>63520641</v>
      </c>
      <c r="L11">
        <f t="shared" si="9"/>
        <v>525119357</v>
      </c>
      <c r="M11">
        <f t="shared" si="10"/>
        <v>244317390</v>
      </c>
      <c r="N11">
        <f t="shared" si="11"/>
        <v>3509267</v>
      </c>
      <c r="O11">
        <f t="shared" si="12"/>
        <v>0</v>
      </c>
      <c r="P11">
        <f t="shared" si="0"/>
        <v>47908175</v>
      </c>
      <c r="R11">
        <f t="shared" si="1"/>
        <v>200607</v>
      </c>
      <c r="S11">
        <f>AVERAGE(K6:K11)</f>
        <v>105299364.5</v>
      </c>
      <c r="T11">
        <f>AVERAGE(L6:L11)</f>
        <v>292878801.5</v>
      </c>
      <c r="U11">
        <f>AVERAGE(M6:M11)</f>
        <v>173559008.83333334</v>
      </c>
      <c r="V11">
        <f>AVERAGE(N6:N11)</f>
        <v>37577201.5</v>
      </c>
      <c r="W11">
        <f>AVERAGE(O6:O11)</f>
        <v>51464441.333333336</v>
      </c>
      <c r="X11">
        <f>AVERAGE(P6:P11)</f>
        <v>77988419</v>
      </c>
      <c r="Y11">
        <f t="shared" si="13"/>
        <v>738767236.66666675</v>
      </c>
      <c r="AA11">
        <f t="shared" si="14"/>
        <v>200607</v>
      </c>
      <c r="AB11" s="7">
        <f t="shared" si="15"/>
        <v>0.14253388519923127</v>
      </c>
      <c r="AC11" s="7">
        <f t="shared" si="2"/>
        <v>0.39644259648204661</v>
      </c>
      <c r="AD11" s="7">
        <f t="shared" si="3"/>
        <v>0.23493057111795487</v>
      </c>
      <c r="AE11" s="7">
        <f t="shared" si="4"/>
        <v>5.0864737409781625E-2</v>
      </c>
      <c r="AF11" s="7">
        <f t="shared" si="5"/>
        <v>6.9662593004992987E-2</v>
      </c>
      <c r="AG11" s="7">
        <f t="shared" si="6"/>
        <v>0.10556561678599254</v>
      </c>
    </row>
    <row r="12" spans="1:33" x14ac:dyDescent="0.35">
      <c r="A12" s="2">
        <v>200608</v>
      </c>
      <c r="B12" s="4"/>
      <c r="C12" s="4">
        <v>84768328</v>
      </c>
      <c r="D12" s="4">
        <v>230249880</v>
      </c>
      <c r="E12" s="4">
        <v>264278360</v>
      </c>
      <c r="F12" s="4">
        <v>20320725</v>
      </c>
      <c r="G12" s="4">
        <v>60156998</v>
      </c>
      <c r="H12" s="4">
        <v>659774291</v>
      </c>
      <c r="J12">
        <f t="shared" si="7"/>
        <v>200608</v>
      </c>
      <c r="K12">
        <f t="shared" si="8"/>
        <v>0</v>
      </c>
      <c r="L12">
        <f t="shared" si="9"/>
        <v>84768328</v>
      </c>
      <c r="M12">
        <f t="shared" si="10"/>
        <v>230249880</v>
      </c>
      <c r="N12">
        <f t="shared" si="11"/>
        <v>264278360</v>
      </c>
      <c r="O12">
        <f t="shared" si="12"/>
        <v>20320725</v>
      </c>
      <c r="P12">
        <f t="shared" si="0"/>
        <v>60156998</v>
      </c>
      <c r="R12">
        <f t="shared" si="1"/>
        <v>200608</v>
      </c>
      <c r="S12">
        <f>AVERAGE(K7:K12)</f>
        <v>103906477</v>
      </c>
      <c r="T12">
        <f>AVERAGE(L7:L12)</f>
        <v>268663838.83333331</v>
      </c>
      <c r="U12">
        <f>AVERAGE(M7:M12)</f>
        <v>193285595.16666666</v>
      </c>
      <c r="V12">
        <f>AVERAGE(N7:N12)</f>
        <v>76829847.5</v>
      </c>
      <c r="W12">
        <f>AVERAGE(O7:O12)</f>
        <v>37823706.166666664</v>
      </c>
      <c r="X12">
        <f>AVERAGE(P7:P12)</f>
        <v>79889383.833333328</v>
      </c>
      <c r="Y12">
        <f t="shared" si="13"/>
        <v>760398848.5</v>
      </c>
      <c r="AA12">
        <f t="shared" si="14"/>
        <v>200608</v>
      </c>
      <c r="AB12" s="7">
        <f t="shared" si="15"/>
        <v>0.1366473360723402</v>
      </c>
      <c r="AC12" s="7">
        <f t="shared" si="2"/>
        <v>0.3533196287228903</v>
      </c>
      <c r="AD12" s="7">
        <f t="shared" si="3"/>
        <v>0.25418975258570065</v>
      </c>
      <c r="AE12" s="7">
        <f t="shared" si="4"/>
        <v>0.10103887933491525</v>
      </c>
      <c r="AF12" s="7">
        <f t="shared" si="5"/>
        <v>4.9741929832323603E-2</v>
      </c>
      <c r="AG12" s="7">
        <f t="shared" si="6"/>
        <v>0.10506247345182997</v>
      </c>
    </row>
    <row r="13" spans="1:33" x14ac:dyDescent="0.35">
      <c r="A13" s="2">
        <v>200609</v>
      </c>
      <c r="B13" s="4">
        <v>94964871</v>
      </c>
      <c r="C13" s="4">
        <v>100385675</v>
      </c>
      <c r="D13" s="4">
        <v>27378041</v>
      </c>
      <c r="E13" s="4">
        <v>190700008</v>
      </c>
      <c r="F13" s="4">
        <v>80347</v>
      </c>
      <c r="G13" s="4">
        <v>70451064</v>
      </c>
      <c r="H13" s="4">
        <v>483960006</v>
      </c>
      <c r="J13">
        <f t="shared" si="7"/>
        <v>200609</v>
      </c>
      <c r="K13">
        <f t="shared" si="8"/>
        <v>94964871</v>
      </c>
      <c r="L13">
        <f t="shared" si="9"/>
        <v>100385675</v>
      </c>
      <c r="M13">
        <f t="shared" si="10"/>
        <v>27378041</v>
      </c>
      <c r="N13">
        <f t="shared" si="11"/>
        <v>190700008</v>
      </c>
      <c r="O13">
        <f t="shared" si="12"/>
        <v>80347</v>
      </c>
      <c r="P13">
        <f t="shared" si="0"/>
        <v>70451064</v>
      </c>
      <c r="R13">
        <f t="shared" si="1"/>
        <v>200609</v>
      </c>
      <c r="S13">
        <f>AVERAGE(K8:K13)</f>
        <v>98745915.5</v>
      </c>
      <c r="T13">
        <f>AVERAGE(L8:L13)</f>
        <v>252839681.16666666</v>
      </c>
      <c r="U13">
        <f>AVERAGE(M8:M13)</f>
        <v>178236367.16666666</v>
      </c>
      <c r="V13">
        <f>AVERAGE(N8:N13)</f>
        <v>107478982.33333333</v>
      </c>
      <c r="W13">
        <f>AVERAGE(O8:O13)</f>
        <v>25725798.5</v>
      </c>
      <c r="X13">
        <f>AVERAGE(P8:P13)</f>
        <v>75860307.666666672</v>
      </c>
      <c r="Y13">
        <f t="shared" si="13"/>
        <v>738887052.33333325</v>
      </c>
      <c r="AA13">
        <f t="shared" si="14"/>
        <v>200609</v>
      </c>
      <c r="AB13" s="7">
        <f t="shared" si="15"/>
        <v>0.13364142082090899</v>
      </c>
      <c r="AC13" s="7">
        <f t="shared" si="2"/>
        <v>0.34218989271529876</v>
      </c>
      <c r="AD13" s="7">
        <f t="shared" si="3"/>
        <v>0.24122275062719475</v>
      </c>
      <c r="AE13" s="7">
        <f t="shared" si="4"/>
        <v>0.14546063839381837</v>
      </c>
      <c r="AF13" s="7">
        <f t="shared" si="5"/>
        <v>3.4816956690146943E-2</v>
      </c>
      <c r="AG13" s="7">
        <f t="shared" si="6"/>
        <v>0.10266834075263225</v>
      </c>
    </row>
    <row r="14" spans="1:33" x14ac:dyDescent="0.35">
      <c r="A14" s="2">
        <v>200610</v>
      </c>
      <c r="B14" s="4">
        <v>21727955</v>
      </c>
      <c r="C14" s="4">
        <v>463002</v>
      </c>
      <c r="D14" s="4">
        <v>78573252</v>
      </c>
      <c r="E14" s="4">
        <v>260127952</v>
      </c>
      <c r="F14" s="4">
        <v>158918312</v>
      </c>
      <c r="G14" s="4">
        <v>57389664</v>
      </c>
      <c r="H14" s="4">
        <v>577200137</v>
      </c>
      <c r="J14">
        <f t="shared" si="7"/>
        <v>200610</v>
      </c>
      <c r="K14">
        <f t="shared" si="8"/>
        <v>21727955</v>
      </c>
      <c r="L14">
        <f t="shared" si="9"/>
        <v>463002</v>
      </c>
      <c r="M14">
        <f t="shared" si="10"/>
        <v>78573252</v>
      </c>
      <c r="N14">
        <f t="shared" si="11"/>
        <v>260127952</v>
      </c>
      <c r="O14">
        <f t="shared" si="12"/>
        <v>158918312</v>
      </c>
      <c r="P14">
        <f t="shared" si="0"/>
        <v>57389664</v>
      </c>
      <c r="R14">
        <f t="shared" si="1"/>
        <v>200610</v>
      </c>
      <c r="S14">
        <f>AVERAGE(K9:K14)</f>
        <v>102366871.33333333</v>
      </c>
      <c r="T14">
        <f>AVERAGE(L9:L14)</f>
        <v>234529647.5</v>
      </c>
      <c r="U14">
        <f>AVERAGE(M9:M14)</f>
        <v>159006192.5</v>
      </c>
      <c r="V14">
        <f>AVERAGE(N9:N14)</f>
        <v>134199083</v>
      </c>
      <c r="W14">
        <f>AVERAGE(O9:O14)</f>
        <v>44210670.166666664</v>
      </c>
      <c r="X14">
        <f>AVERAGE(P9:P14)</f>
        <v>75629224.5</v>
      </c>
      <c r="Y14">
        <f t="shared" si="13"/>
        <v>749941688.99999988</v>
      </c>
      <c r="AA14">
        <f t="shared" si="14"/>
        <v>200610</v>
      </c>
      <c r="AB14" s="7">
        <f t="shared" si="15"/>
        <v>0.1364997743622349</v>
      </c>
      <c r="AC14" s="7">
        <f t="shared" si="2"/>
        <v>0.3127305108384234</v>
      </c>
      <c r="AD14" s="7">
        <f t="shared" si="3"/>
        <v>0.2120247411662429</v>
      </c>
      <c r="AE14" s="7">
        <f t="shared" si="4"/>
        <v>0.17894602336209106</v>
      </c>
      <c r="AF14" s="7">
        <f t="shared" si="5"/>
        <v>5.8952143633485443E-2</v>
      </c>
      <c r="AG14" s="7">
        <f t="shared" si="6"/>
        <v>0.10084680663752248</v>
      </c>
    </row>
    <row r="15" spans="1:33" x14ac:dyDescent="0.35">
      <c r="A15" s="2">
        <v>200611</v>
      </c>
      <c r="B15" s="4">
        <v>170008586</v>
      </c>
      <c r="C15" s="4">
        <v>347166111</v>
      </c>
      <c r="D15" s="4">
        <v>238242495</v>
      </c>
      <c r="E15" s="4">
        <v>36027726</v>
      </c>
      <c r="F15" s="4">
        <v>2310680</v>
      </c>
      <c r="G15" s="4">
        <v>71868608</v>
      </c>
      <c r="H15" s="4">
        <v>865624206</v>
      </c>
      <c r="J15">
        <f t="shared" si="7"/>
        <v>200611</v>
      </c>
      <c r="K15">
        <f t="shared" si="8"/>
        <v>170008586</v>
      </c>
      <c r="L15">
        <f t="shared" si="9"/>
        <v>347166111</v>
      </c>
      <c r="M15">
        <f t="shared" si="10"/>
        <v>238242495</v>
      </c>
      <c r="N15">
        <f t="shared" si="11"/>
        <v>36027726</v>
      </c>
      <c r="O15">
        <f t="shared" si="12"/>
        <v>2310680</v>
      </c>
      <c r="P15">
        <f t="shared" si="0"/>
        <v>71868608</v>
      </c>
      <c r="R15">
        <f t="shared" si="1"/>
        <v>200611</v>
      </c>
      <c r="S15">
        <f>AVERAGE(K10:K15)</f>
        <v>69279396.5</v>
      </c>
      <c r="T15">
        <f>AVERAGE(L10:L15)</f>
        <v>255088700.33333334</v>
      </c>
      <c r="U15">
        <f>AVERAGE(M10:M15)</f>
        <v>197398187.5</v>
      </c>
      <c r="V15">
        <f>AVERAGE(N10:N15)</f>
        <v>138673128.33333334</v>
      </c>
      <c r="W15">
        <f>AVERAGE(O10:O15)</f>
        <v>39372907.833333336</v>
      </c>
      <c r="X15">
        <f>AVERAGE(P10:P15)</f>
        <v>51295751.5</v>
      </c>
      <c r="Y15">
        <f t="shared" si="13"/>
        <v>751108072.00000012</v>
      </c>
      <c r="AA15">
        <f t="shared" si="14"/>
        <v>200611</v>
      </c>
      <c r="AB15" s="7">
        <f t="shared" si="15"/>
        <v>9.223625611628361E-2</v>
      </c>
      <c r="AC15" s="7">
        <f t="shared" si="2"/>
        <v>0.33961650772052054</v>
      </c>
      <c r="AD15" s="7">
        <f t="shared" si="3"/>
        <v>0.26280930116272266</v>
      </c>
      <c r="AE15" s="7">
        <f t="shared" si="4"/>
        <v>0.18462473444611485</v>
      </c>
      <c r="AF15" s="7">
        <f t="shared" si="5"/>
        <v>5.2419763947541935E-2</v>
      </c>
      <c r="AG15" s="7">
        <f t="shared" si="6"/>
        <v>6.8293436606816277E-2</v>
      </c>
    </row>
    <row r="16" spans="1:33" x14ac:dyDescent="0.35">
      <c r="A16" s="2">
        <v>200612</v>
      </c>
      <c r="B16" s="4">
        <v>114811324</v>
      </c>
      <c r="C16" s="4">
        <v>342548655</v>
      </c>
      <c r="D16" s="4">
        <v>5459147</v>
      </c>
      <c r="E16" s="4">
        <v>510755489</v>
      </c>
      <c r="F16" s="4">
        <v>53870353</v>
      </c>
      <c r="G16" s="4">
        <v>42600020</v>
      </c>
      <c r="H16" s="4">
        <v>1070044988</v>
      </c>
      <c r="J16">
        <f t="shared" si="7"/>
        <v>200612</v>
      </c>
      <c r="K16">
        <f t="shared" si="8"/>
        <v>114811324</v>
      </c>
      <c r="L16">
        <f t="shared" si="9"/>
        <v>342548655</v>
      </c>
      <c r="M16">
        <f t="shared" si="10"/>
        <v>5459147</v>
      </c>
      <c r="N16">
        <f t="shared" si="11"/>
        <v>510755489</v>
      </c>
      <c r="O16">
        <f t="shared" si="12"/>
        <v>53870353</v>
      </c>
      <c r="P16">
        <f t="shared" si="0"/>
        <v>42600020</v>
      </c>
      <c r="R16">
        <f t="shared" si="1"/>
        <v>200612</v>
      </c>
      <c r="S16">
        <f>AVERAGE(K11:K16)</f>
        <v>77505562.833333328</v>
      </c>
      <c r="T16">
        <f>AVERAGE(L11:L16)</f>
        <v>233408521.33333334</v>
      </c>
      <c r="U16">
        <f>AVERAGE(M11:M16)</f>
        <v>137370034.16666666</v>
      </c>
      <c r="V16">
        <f>AVERAGE(N11:N16)</f>
        <v>210899800.33333334</v>
      </c>
      <c r="W16">
        <f>AVERAGE(O11:O16)</f>
        <v>39250069.5</v>
      </c>
      <c r="X16">
        <f>AVERAGE(P11:P16)</f>
        <v>58395754.833333336</v>
      </c>
      <c r="Y16">
        <f t="shared" si="13"/>
        <v>756829743.00000012</v>
      </c>
      <c r="AA16">
        <f t="shared" si="14"/>
        <v>200612</v>
      </c>
      <c r="AB16" s="7">
        <f t="shared" si="15"/>
        <v>0.10240818830151779</v>
      </c>
      <c r="AC16" s="7">
        <f t="shared" si="2"/>
        <v>0.30840294464131984</v>
      </c>
      <c r="AD16" s="7">
        <f t="shared" si="3"/>
        <v>0.18150718234479671</v>
      </c>
      <c r="AE16" s="7">
        <f t="shared" si="4"/>
        <v>0.27866214598985878</v>
      </c>
      <c r="AF16" s="7">
        <f t="shared" si="5"/>
        <v>5.1861161460722338E-2</v>
      </c>
      <c r="AG16" s="7">
        <f t="shared" si="6"/>
        <v>7.71583772617844E-2</v>
      </c>
    </row>
    <row r="17" spans="1:33" x14ac:dyDescent="0.35">
      <c r="A17" s="2">
        <v>200701</v>
      </c>
      <c r="B17" s="4">
        <v>75234</v>
      </c>
      <c r="C17" s="4">
        <v>30981795</v>
      </c>
      <c r="D17" s="4">
        <v>83539966</v>
      </c>
      <c r="E17" s="4">
        <v>115919971</v>
      </c>
      <c r="F17" s="4">
        <v>14124322</v>
      </c>
      <c r="G17" s="4">
        <v>17399218</v>
      </c>
      <c r="H17" s="4">
        <v>262040506</v>
      </c>
      <c r="J17">
        <f t="shared" si="7"/>
        <v>200701</v>
      </c>
      <c r="K17">
        <f t="shared" si="8"/>
        <v>75234</v>
      </c>
      <c r="L17">
        <f t="shared" si="9"/>
        <v>30981795</v>
      </c>
      <c r="M17">
        <f t="shared" si="10"/>
        <v>83539966</v>
      </c>
      <c r="N17">
        <f t="shared" si="11"/>
        <v>115919971</v>
      </c>
      <c r="O17">
        <f t="shared" si="12"/>
        <v>14124322</v>
      </c>
      <c r="P17">
        <f t="shared" si="0"/>
        <v>17399218</v>
      </c>
      <c r="R17">
        <f t="shared" si="1"/>
        <v>200701</v>
      </c>
      <c r="S17">
        <f>AVERAGE(K12:K17)</f>
        <v>66931328.333333336</v>
      </c>
      <c r="T17">
        <f>AVERAGE(L12:L17)</f>
        <v>151052261</v>
      </c>
      <c r="U17">
        <f>AVERAGE(M12:M17)</f>
        <v>110573796.83333333</v>
      </c>
      <c r="V17">
        <f>AVERAGE(N12:N17)</f>
        <v>229634917.66666666</v>
      </c>
      <c r="W17">
        <f>AVERAGE(O12:O17)</f>
        <v>41604123.166666664</v>
      </c>
      <c r="X17">
        <f>AVERAGE(P12:P17)</f>
        <v>53310928.666666664</v>
      </c>
      <c r="Y17">
        <f t="shared" si="13"/>
        <v>653107355.66666663</v>
      </c>
      <c r="AA17">
        <f t="shared" si="14"/>
        <v>200701</v>
      </c>
      <c r="AB17" s="7">
        <f t="shared" si="15"/>
        <v>0.10248135739493001</v>
      </c>
      <c r="AC17" s="7">
        <f t="shared" si="2"/>
        <v>0.2312824372431263</v>
      </c>
      <c r="AD17" s="7">
        <f t="shared" si="3"/>
        <v>0.16930416703156542</v>
      </c>
      <c r="AE17" s="7">
        <f t="shared" si="4"/>
        <v>0.35160363097160996</v>
      </c>
      <c r="AF17" s="7">
        <f t="shared" si="5"/>
        <v>6.370181380701001E-2</v>
      </c>
      <c r="AG17" s="7">
        <f t="shared" si="6"/>
        <v>8.1626593551758331E-2</v>
      </c>
    </row>
    <row r="18" spans="1:33" x14ac:dyDescent="0.35">
      <c r="A18" s="2">
        <v>200702</v>
      </c>
      <c r="B18" s="4">
        <v>117092808</v>
      </c>
      <c r="C18" s="4"/>
      <c r="D18" s="4">
        <v>118064735</v>
      </c>
      <c r="E18" s="4">
        <v>128532340</v>
      </c>
      <c r="F18" s="4">
        <v>36630357</v>
      </c>
      <c r="G18" s="4">
        <v>98692213</v>
      </c>
      <c r="H18" s="4">
        <v>499012453</v>
      </c>
      <c r="J18">
        <f t="shared" si="7"/>
        <v>200702</v>
      </c>
      <c r="K18">
        <f t="shared" si="8"/>
        <v>117092808</v>
      </c>
      <c r="L18">
        <f t="shared" si="9"/>
        <v>0</v>
      </c>
      <c r="M18">
        <f t="shared" si="10"/>
        <v>118064735</v>
      </c>
      <c r="N18">
        <f t="shared" si="11"/>
        <v>128532340</v>
      </c>
      <c r="O18">
        <f t="shared" si="12"/>
        <v>36630357</v>
      </c>
      <c r="P18">
        <f t="shared" si="0"/>
        <v>98692213</v>
      </c>
      <c r="R18">
        <f t="shared" si="1"/>
        <v>200702</v>
      </c>
      <c r="S18">
        <f>AVERAGE(K13:K18)</f>
        <v>86446796.333333328</v>
      </c>
      <c r="T18">
        <f>AVERAGE(L13:L18)</f>
        <v>136924206.33333334</v>
      </c>
      <c r="U18">
        <f>AVERAGE(M13:M18)</f>
        <v>91876272.666666672</v>
      </c>
      <c r="V18">
        <f>AVERAGE(N13:N18)</f>
        <v>207010581</v>
      </c>
      <c r="W18">
        <f>AVERAGE(O13:O18)</f>
        <v>44322395.166666664</v>
      </c>
      <c r="X18">
        <f>AVERAGE(P13:P18)</f>
        <v>59733464.5</v>
      </c>
      <c r="Y18">
        <f t="shared" si="13"/>
        <v>626313716</v>
      </c>
      <c r="AA18">
        <f t="shared" si="14"/>
        <v>200702</v>
      </c>
      <c r="AB18" s="7">
        <f t="shared" si="15"/>
        <v>0.13802475360979213</v>
      </c>
      <c r="AC18" s="7">
        <f t="shared" si="2"/>
        <v>0.21861920445844643</v>
      </c>
      <c r="AD18" s="7">
        <f t="shared" si="3"/>
        <v>0.14669369410180164</v>
      </c>
      <c r="AE18" s="7">
        <f t="shared" si="4"/>
        <v>0.33052218993715921</v>
      </c>
      <c r="AF18" s="7">
        <f t="shared" si="5"/>
        <v>7.0767083706445064E-2</v>
      </c>
      <c r="AG18" s="7">
        <f t="shared" si="6"/>
        <v>9.5373074186355516E-2</v>
      </c>
    </row>
    <row r="19" spans="1:33" x14ac:dyDescent="0.35">
      <c r="A19" s="2">
        <v>200703</v>
      </c>
      <c r="B19" s="4">
        <v>266965960</v>
      </c>
      <c r="C19" s="4">
        <v>119293218</v>
      </c>
      <c r="D19" s="4">
        <v>287240690</v>
      </c>
      <c r="E19" s="4">
        <v>96015927</v>
      </c>
      <c r="F19" s="4">
        <v>37447892</v>
      </c>
      <c r="G19" s="4">
        <v>94864090</v>
      </c>
      <c r="H19" s="4">
        <v>901827777</v>
      </c>
      <c r="J19">
        <f t="shared" si="7"/>
        <v>200703</v>
      </c>
      <c r="K19">
        <f t="shared" si="8"/>
        <v>266965960</v>
      </c>
      <c r="L19">
        <f t="shared" si="9"/>
        <v>119293218</v>
      </c>
      <c r="M19">
        <f t="shared" si="10"/>
        <v>287240690</v>
      </c>
      <c r="N19">
        <f t="shared" si="11"/>
        <v>96015927</v>
      </c>
      <c r="O19">
        <f t="shared" si="12"/>
        <v>37447892</v>
      </c>
      <c r="P19">
        <f t="shared" si="0"/>
        <v>94864090</v>
      </c>
      <c r="R19">
        <f t="shared" si="1"/>
        <v>200703</v>
      </c>
      <c r="S19">
        <f>AVERAGE(K14:K19)</f>
        <v>115113644.5</v>
      </c>
      <c r="T19">
        <f>AVERAGE(L14:L19)</f>
        <v>140075463.5</v>
      </c>
      <c r="U19">
        <f>AVERAGE(M14:M19)</f>
        <v>135186714.16666666</v>
      </c>
      <c r="V19">
        <f>AVERAGE(N14:N19)</f>
        <v>191229900.83333334</v>
      </c>
      <c r="W19">
        <f>AVERAGE(O14:O19)</f>
        <v>50550319.333333336</v>
      </c>
      <c r="X19">
        <f>AVERAGE(P14:P19)</f>
        <v>63802302.166666664</v>
      </c>
      <c r="Y19">
        <f t="shared" si="13"/>
        <v>695958344.5</v>
      </c>
      <c r="AA19">
        <f t="shared" si="14"/>
        <v>200703</v>
      </c>
      <c r="AB19" s="7">
        <f t="shared" si="15"/>
        <v>0.16540306673483673</v>
      </c>
      <c r="AC19" s="7">
        <f t="shared" si="2"/>
        <v>0.2012698958306692</v>
      </c>
      <c r="AD19" s="7">
        <f t="shared" si="3"/>
        <v>0.19424541028211878</v>
      </c>
      <c r="AE19" s="7">
        <f t="shared" si="4"/>
        <v>0.2747720497132905</v>
      </c>
      <c r="AF19" s="7">
        <f t="shared" si="5"/>
        <v>7.2634116298512658E-2</v>
      </c>
      <c r="AG19" s="7">
        <f t="shared" si="6"/>
        <v>9.1675461140572137E-2</v>
      </c>
    </row>
    <row r="20" spans="1:33" x14ac:dyDescent="0.35">
      <c r="A20" s="2">
        <v>200704</v>
      </c>
      <c r="B20" s="4">
        <v>48216189</v>
      </c>
      <c r="C20" s="4"/>
      <c r="D20" s="4">
        <v>106358269</v>
      </c>
      <c r="E20" s="4">
        <v>9712563</v>
      </c>
      <c r="F20" s="4">
        <v>50211839</v>
      </c>
      <c r="G20" s="4">
        <v>188907727</v>
      </c>
      <c r="H20" s="4">
        <v>403406587</v>
      </c>
      <c r="J20">
        <f t="shared" si="7"/>
        <v>200704</v>
      </c>
      <c r="K20">
        <f t="shared" si="8"/>
        <v>48216189</v>
      </c>
      <c r="L20">
        <f t="shared" si="9"/>
        <v>0</v>
      </c>
      <c r="M20">
        <f t="shared" si="10"/>
        <v>106358269</v>
      </c>
      <c r="N20">
        <f t="shared" si="11"/>
        <v>9712563</v>
      </c>
      <c r="O20">
        <f t="shared" si="12"/>
        <v>50211839</v>
      </c>
      <c r="P20">
        <f t="shared" si="0"/>
        <v>188907727</v>
      </c>
      <c r="R20">
        <f t="shared" si="1"/>
        <v>200704</v>
      </c>
      <c r="S20">
        <f>AVERAGE(K15:K20)</f>
        <v>119528350.16666667</v>
      </c>
      <c r="T20">
        <f>AVERAGE(L15:L20)</f>
        <v>139998296.5</v>
      </c>
      <c r="U20">
        <f>AVERAGE(M15:M20)</f>
        <v>139817550.33333334</v>
      </c>
      <c r="V20">
        <f>AVERAGE(N15:N20)</f>
        <v>149494002.66666666</v>
      </c>
      <c r="W20">
        <f>AVERAGE(O15:O20)</f>
        <v>32432573.833333332</v>
      </c>
      <c r="X20">
        <f>AVERAGE(P15:P20)</f>
        <v>85721979.333333328</v>
      </c>
      <c r="Y20">
        <f t="shared" si="13"/>
        <v>666992752.83333337</v>
      </c>
      <c r="AA20">
        <f t="shared" si="14"/>
        <v>200704</v>
      </c>
      <c r="AB20" s="7">
        <f t="shared" si="15"/>
        <v>0.17920487090589746</v>
      </c>
      <c r="AC20" s="7">
        <f t="shared" si="2"/>
        <v>0.20989477907413254</v>
      </c>
      <c r="AD20" s="7">
        <f t="shared" si="3"/>
        <v>0.2096237923716551</v>
      </c>
      <c r="AE20" s="7">
        <f t="shared" si="4"/>
        <v>0.22413137478874809</v>
      </c>
      <c r="AF20" s="7">
        <f t="shared" si="5"/>
        <v>4.8625076802652323E-2</v>
      </c>
      <c r="AG20" s="7">
        <f t="shared" si="6"/>
        <v>0.12852010605691444</v>
      </c>
    </row>
    <row r="21" spans="1:33" x14ac:dyDescent="0.35">
      <c r="A21" s="2">
        <v>200705</v>
      </c>
      <c r="B21" s="4"/>
      <c r="C21" s="4">
        <v>968670672</v>
      </c>
      <c r="D21" s="4">
        <v>9054359</v>
      </c>
      <c r="E21" s="4">
        <v>54188315</v>
      </c>
      <c r="F21" s="4">
        <v>28638916</v>
      </c>
      <c r="G21" s="4">
        <v>1103969</v>
      </c>
      <c r="H21" s="4">
        <v>1061656231</v>
      </c>
      <c r="J21">
        <f t="shared" si="7"/>
        <v>200705</v>
      </c>
      <c r="K21">
        <f t="shared" si="8"/>
        <v>0</v>
      </c>
      <c r="L21">
        <f t="shared" si="9"/>
        <v>968670672</v>
      </c>
      <c r="M21">
        <f t="shared" si="10"/>
        <v>9054359</v>
      </c>
      <c r="N21">
        <f t="shared" si="11"/>
        <v>54188315</v>
      </c>
      <c r="O21">
        <f t="shared" si="12"/>
        <v>28638916</v>
      </c>
      <c r="P21">
        <f t="shared" si="12"/>
        <v>1103969</v>
      </c>
      <c r="R21">
        <f t="shared" si="1"/>
        <v>200705</v>
      </c>
      <c r="S21">
        <f>AVERAGE(K16:K21)</f>
        <v>91193585.833333328</v>
      </c>
      <c r="T21">
        <f>AVERAGE(L16:L21)</f>
        <v>243582390</v>
      </c>
      <c r="U21">
        <f>AVERAGE(M16:M21)</f>
        <v>101619527.66666667</v>
      </c>
      <c r="V21">
        <f>AVERAGE(N16:N21)</f>
        <v>152520767.5</v>
      </c>
      <c r="W21">
        <f>AVERAGE(O16:O21)</f>
        <v>36820613.166666664</v>
      </c>
      <c r="X21">
        <f>AVERAGE(P16:P21)</f>
        <v>73927872.833333328</v>
      </c>
      <c r="Y21">
        <f t="shared" si="13"/>
        <v>699664757</v>
      </c>
      <c r="AA21">
        <f t="shared" si="14"/>
        <v>200705</v>
      </c>
      <c r="AB21" s="7">
        <f t="shared" si="15"/>
        <v>0.13033897294520055</v>
      </c>
      <c r="AC21" s="7">
        <f t="shared" si="2"/>
        <v>0.34814157432257231</v>
      </c>
      <c r="AD21" s="7">
        <f t="shared" si="3"/>
        <v>0.1452403120923049</v>
      </c>
      <c r="AE21" s="7">
        <f t="shared" si="4"/>
        <v>0.21799121075352379</v>
      </c>
      <c r="AF21" s="7">
        <f t="shared" si="5"/>
        <v>5.262607955922334E-2</v>
      </c>
      <c r="AG21" s="7">
        <f t="shared" si="6"/>
        <v>0.10566185032717509</v>
      </c>
    </row>
    <row r="22" spans="1:33" x14ac:dyDescent="0.35">
      <c r="A22" s="2">
        <v>200706</v>
      </c>
      <c r="B22" s="4">
        <v>271159428</v>
      </c>
      <c r="C22" s="4">
        <v>382457813</v>
      </c>
      <c r="D22" s="4">
        <v>101307967</v>
      </c>
      <c r="E22" s="4">
        <v>35964448</v>
      </c>
      <c r="F22" s="4">
        <v>90025843</v>
      </c>
      <c r="G22" s="4">
        <v>54162111</v>
      </c>
      <c r="H22" s="4">
        <v>935077610</v>
      </c>
      <c r="J22">
        <f t="shared" si="7"/>
        <v>200706</v>
      </c>
      <c r="K22">
        <f t="shared" si="8"/>
        <v>271159428</v>
      </c>
      <c r="L22">
        <f t="shared" si="9"/>
        <v>382457813</v>
      </c>
      <c r="M22">
        <f t="shared" si="10"/>
        <v>101307967</v>
      </c>
      <c r="N22">
        <f t="shared" si="11"/>
        <v>35964448</v>
      </c>
      <c r="O22">
        <f t="shared" si="12"/>
        <v>90025843</v>
      </c>
      <c r="P22">
        <f t="shared" si="12"/>
        <v>54162111</v>
      </c>
      <c r="R22">
        <f t="shared" si="1"/>
        <v>200706</v>
      </c>
      <c r="S22">
        <f>AVERAGE(K17:K22)</f>
        <v>117251603.16666667</v>
      </c>
      <c r="T22">
        <f>AVERAGE(L17:L22)</f>
        <v>250233916.33333334</v>
      </c>
      <c r="U22">
        <f>AVERAGE(M17:M22)</f>
        <v>117594331</v>
      </c>
      <c r="V22">
        <f>AVERAGE(N17:N22)</f>
        <v>73388927.333333328</v>
      </c>
      <c r="W22">
        <f>AVERAGE(O17:O22)</f>
        <v>42846528.166666664</v>
      </c>
      <c r="X22">
        <f>AVERAGE(P17:P22)</f>
        <v>75854888</v>
      </c>
      <c r="Y22">
        <f t="shared" si="13"/>
        <v>677170194</v>
      </c>
      <c r="AA22">
        <f t="shared" si="14"/>
        <v>200706</v>
      </c>
      <c r="AB22" s="7">
        <f t="shared" si="15"/>
        <v>0.17314938579040098</v>
      </c>
      <c r="AC22" s="7">
        <f t="shared" si="2"/>
        <v>0.36952884009146647</v>
      </c>
      <c r="AD22" s="7">
        <f t="shared" si="3"/>
        <v>0.1736555035084725</v>
      </c>
      <c r="AE22" s="7">
        <f t="shared" si="4"/>
        <v>0.10837589720219334</v>
      </c>
      <c r="AF22" s="7">
        <f t="shared" si="5"/>
        <v>6.3272909153864298E-2</v>
      </c>
      <c r="AG22" s="7">
        <f t="shared" si="6"/>
        <v>0.1120174642536024</v>
      </c>
    </row>
    <row r="23" spans="1:33" x14ac:dyDescent="0.35">
      <c r="A23" s="2">
        <v>200707</v>
      </c>
      <c r="B23" s="4">
        <v>324747845</v>
      </c>
      <c r="C23" s="4">
        <v>475272274</v>
      </c>
      <c r="D23" s="4">
        <v>128538786</v>
      </c>
      <c r="E23" s="4">
        <v>6882599</v>
      </c>
      <c r="F23" s="4">
        <v>2686800</v>
      </c>
      <c r="G23" s="4">
        <v>11404400</v>
      </c>
      <c r="H23" s="4">
        <v>949532704</v>
      </c>
      <c r="J23">
        <f t="shared" si="7"/>
        <v>200707</v>
      </c>
      <c r="K23">
        <f t="shared" si="8"/>
        <v>324747845</v>
      </c>
      <c r="L23">
        <f t="shared" si="9"/>
        <v>475272274</v>
      </c>
      <c r="M23">
        <f t="shared" si="10"/>
        <v>128538786</v>
      </c>
      <c r="N23">
        <f t="shared" si="11"/>
        <v>6882599</v>
      </c>
      <c r="O23">
        <f t="shared" si="12"/>
        <v>2686800</v>
      </c>
      <c r="P23">
        <f t="shared" si="12"/>
        <v>11404400</v>
      </c>
      <c r="R23">
        <f t="shared" si="1"/>
        <v>200707</v>
      </c>
      <c r="S23">
        <f>AVERAGE(K18:K23)</f>
        <v>171363705</v>
      </c>
      <c r="T23">
        <f>AVERAGE(L18:L23)</f>
        <v>324282329.5</v>
      </c>
      <c r="U23">
        <f>AVERAGE(M18:M23)</f>
        <v>125094134.33333333</v>
      </c>
      <c r="V23">
        <f>AVERAGE(N18:N23)</f>
        <v>55216032</v>
      </c>
      <c r="W23">
        <f>AVERAGE(O18:O23)</f>
        <v>40940274.5</v>
      </c>
      <c r="X23">
        <f>AVERAGE(P18:P23)</f>
        <v>74855751.666666672</v>
      </c>
      <c r="Y23">
        <f t="shared" si="13"/>
        <v>791752227</v>
      </c>
      <c r="AA23">
        <f t="shared" si="14"/>
        <v>200707</v>
      </c>
      <c r="AB23" s="7">
        <f t="shared" si="15"/>
        <v>0.21643602525667413</v>
      </c>
      <c r="AC23" s="7">
        <f t="shared" si="2"/>
        <v>0.40957551926153279</v>
      </c>
      <c r="AD23" s="7">
        <f t="shared" si="3"/>
        <v>0.15799656769810808</v>
      </c>
      <c r="AE23" s="7">
        <f t="shared" si="4"/>
        <v>6.9739029606796427E-2</v>
      </c>
      <c r="AF23" s="7">
        <f t="shared" si="5"/>
        <v>5.1708442494851362E-2</v>
      </c>
      <c r="AG23" s="7">
        <f t="shared" si="6"/>
        <v>9.4544415682037197E-2</v>
      </c>
    </row>
    <row r="24" spans="1:33" x14ac:dyDescent="0.35">
      <c r="A24" s="2">
        <v>200708</v>
      </c>
      <c r="B24" s="4">
        <v>182141906</v>
      </c>
      <c r="C24" s="4">
        <v>115697710</v>
      </c>
      <c r="D24" s="4">
        <v>233518685</v>
      </c>
      <c r="E24" s="4">
        <v>13928060</v>
      </c>
      <c r="F24" s="4">
        <v>59288116</v>
      </c>
      <c r="G24" s="4">
        <v>245724812</v>
      </c>
      <c r="H24" s="4">
        <v>850299289</v>
      </c>
      <c r="J24">
        <f t="shared" si="7"/>
        <v>200708</v>
      </c>
      <c r="K24">
        <f t="shared" si="8"/>
        <v>182141906</v>
      </c>
      <c r="L24">
        <f t="shared" si="9"/>
        <v>115697710</v>
      </c>
      <c r="M24">
        <f t="shared" si="10"/>
        <v>233518685</v>
      </c>
      <c r="N24">
        <f t="shared" si="11"/>
        <v>13928060</v>
      </c>
      <c r="O24">
        <f t="shared" si="12"/>
        <v>59288116</v>
      </c>
      <c r="P24">
        <f t="shared" si="12"/>
        <v>245724812</v>
      </c>
      <c r="R24">
        <f t="shared" si="1"/>
        <v>200708</v>
      </c>
      <c r="S24">
        <f>AVERAGE(K19:K24)</f>
        <v>182205221.33333334</v>
      </c>
      <c r="T24">
        <f>AVERAGE(L19:L24)</f>
        <v>343565281.16666669</v>
      </c>
      <c r="U24">
        <f>AVERAGE(M19:M24)</f>
        <v>144336459.33333334</v>
      </c>
      <c r="V24">
        <f>AVERAGE(N19:N24)</f>
        <v>36115318.666666664</v>
      </c>
      <c r="W24">
        <f>AVERAGE(O19:O24)</f>
        <v>44716567.666666664</v>
      </c>
      <c r="X24">
        <f>AVERAGE(P19:P24)</f>
        <v>99361184.833333328</v>
      </c>
      <c r="Y24">
        <f t="shared" si="13"/>
        <v>850300033</v>
      </c>
      <c r="AA24">
        <f t="shared" si="14"/>
        <v>200708</v>
      </c>
      <c r="AB24" s="7">
        <f t="shared" si="15"/>
        <v>0.21428344615074635</v>
      </c>
      <c r="AC24" s="7">
        <f t="shared" si="2"/>
        <v>0.40405182621775421</v>
      </c>
      <c r="AD24" s="7">
        <f t="shared" si="3"/>
        <v>0.16974768167900722</v>
      </c>
      <c r="AE24" s="7">
        <f t="shared" si="4"/>
        <v>4.2473617858446756E-2</v>
      </c>
      <c r="AF24" s="7">
        <f t="shared" si="5"/>
        <v>5.2589163743648429E-2</v>
      </c>
      <c r="AG24" s="7">
        <f t="shared" si="6"/>
        <v>0.11685426435039704</v>
      </c>
    </row>
    <row r="25" spans="1:33" x14ac:dyDescent="0.35">
      <c r="A25" s="2">
        <v>200709</v>
      </c>
      <c r="B25" s="4">
        <v>72118466</v>
      </c>
      <c r="C25" s="4">
        <v>11902715</v>
      </c>
      <c r="D25" s="4">
        <v>130771316</v>
      </c>
      <c r="E25" s="4">
        <v>75706207</v>
      </c>
      <c r="F25" s="4">
        <v>50856881</v>
      </c>
      <c r="G25" s="4">
        <v>17181265</v>
      </c>
      <c r="H25" s="4">
        <v>358536850</v>
      </c>
      <c r="J25">
        <f t="shared" si="7"/>
        <v>200709</v>
      </c>
      <c r="K25">
        <f t="shared" si="8"/>
        <v>72118466</v>
      </c>
      <c r="L25">
        <f t="shared" si="9"/>
        <v>11902715</v>
      </c>
      <c r="M25">
        <f t="shared" si="10"/>
        <v>130771316</v>
      </c>
      <c r="N25">
        <f t="shared" si="11"/>
        <v>75706207</v>
      </c>
      <c r="O25">
        <f t="shared" si="12"/>
        <v>50856881</v>
      </c>
      <c r="P25">
        <f t="shared" si="12"/>
        <v>17181265</v>
      </c>
      <c r="R25">
        <f t="shared" si="1"/>
        <v>200709</v>
      </c>
      <c r="S25">
        <f>AVERAGE(K20:K25)</f>
        <v>149730639</v>
      </c>
      <c r="T25">
        <f>AVERAGE(L20:L25)</f>
        <v>325666864</v>
      </c>
      <c r="U25">
        <f>AVERAGE(M20:M25)</f>
        <v>118258230.33333333</v>
      </c>
      <c r="V25">
        <f>AVERAGE(N20:N25)</f>
        <v>32730365.333333332</v>
      </c>
      <c r="W25">
        <f>AVERAGE(O20:O25)</f>
        <v>46951399.166666664</v>
      </c>
      <c r="X25">
        <f>AVERAGE(P20:P25)</f>
        <v>86414047.333333328</v>
      </c>
      <c r="Y25">
        <f t="shared" si="13"/>
        <v>759751545.16666675</v>
      </c>
      <c r="AA25">
        <f t="shared" si="14"/>
        <v>200709</v>
      </c>
      <c r="AB25" s="7">
        <f t="shared" si="15"/>
        <v>0.19707842643104276</v>
      </c>
      <c r="AC25" s="7">
        <f t="shared" si="2"/>
        <v>0.4286491631004955</v>
      </c>
      <c r="AD25" s="7">
        <f t="shared" si="3"/>
        <v>0.15565382010166365</v>
      </c>
      <c r="AE25" s="7">
        <f t="shared" si="4"/>
        <v>4.3080353757165797E-2</v>
      </c>
      <c r="AF25" s="7">
        <f t="shared" si="5"/>
        <v>6.1798359562884382E-2</v>
      </c>
      <c r="AG25" s="7">
        <f t="shared" si="6"/>
        <v>0.11373987704674779</v>
      </c>
    </row>
    <row r="26" spans="1:33" x14ac:dyDescent="0.35">
      <c r="A26" s="2">
        <v>200710</v>
      </c>
      <c r="B26" s="4"/>
      <c r="C26" s="4">
        <v>10037651</v>
      </c>
      <c r="D26" s="4">
        <v>76122178</v>
      </c>
      <c r="E26" s="4">
        <v>141871821</v>
      </c>
      <c r="F26" s="4">
        <v>102869091</v>
      </c>
      <c r="G26" s="4">
        <v>10920491</v>
      </c>
      <c r="H26" s="4">
        <v>341821232</v>
      </c>
      <c r="J26">
        <f t="shared" si="7"/>
        <v>200710</v>
      </c>
      <c r="K26">
        <f t="shared" si="8"/>
        <v>0</v>
      </c>
      <c r="L26">
        <f t="shared" si="9"/>
        <v>10037651</v>
      </c>
      <c r="M26">
        <f t="shared" si="10"/>
        <v>76122178</v>
      </c>
      <c r="N26">
        <f t="shared" si="11"/>
        <v>141871821</v>
      </c>
      <c r="O26">
        <f t="shared" si="12"/>
        <v>102869091</v>
      </c>
      <c r="P26">
        <f t="shared" si="12"/>
        <v>10920491</v>
      </c>
      <c r="R26">
        <f t="shared" si="1"/>
        <v>200710</v>
      </c>
      <c r="S26">
        <f>AVERAGE(K21:K26)</f>
        <v>141694607.5</v>
      </c>
      <c r="T26">
        <f>AVERAGE(L21:L26)</f>
        <v>327339805.83333331</v>
      </c>
      <c r="U26">
        <f>AVERAGE(M21:M26)</f>
        <v>113218881.83333333</v>
      </c>
      <c r="V26">
        <f>AVERAGE(N21:N26)</f>
        <v>54756908.333333336</v>
      </c>
      <c r="W26">
        <f>AVERAGE(O21:O26)</f>
        <v>55727607.833333336</v>
      </c>
      <c r="X26">
        <f>AVERAGE(P21:P26)</f>
        <v>56749508</v>
      </c>
      <c r="Y26">
        <f t="shared" si="13"/>
        <v>749487319.33333337</v>
      </c>
      <c r="AA26">
        <f t="shared" si="14"/>
        <v>200710</v>
      </c>
      <c r="AB26" s="7">
        <f t="shared" si="15"/>
        <v>0.18905537671542849</v>
      </c>
      <c r="AC26" s="7">
        <f t="shared" si="2"/>
        <v>0.43675162659790034</v>
      </c>
      <c r="AD26" s="7">
        <f t="shared" si="3"/>
        <v>0.15106177104375984</v>
      </c>
      <c r="AE26" s="7">
        <f t="shared" si="4"/>
        <v>7.3059152464433202E-2</v>
      </c>
      <c r="AF26" s="7">
        <f t="shared" si="5"/>
        <v>7.435430379649767E-2</v>
      </c>
      <c r="AG26" s="7">
        <f t="shared" si="6"/>
        <v>7.5717769381980354E-2</v>
      </c>
    </row>
    <row r="27" spans="1:33" x14ac:dyDescent="0.35">
      <c r="A27" s="2">
        <v>200711</v>
      </c>
      <c r="B27" s="4">
        <v>113968315</v>
      </c>
      <c r="C27" s="4">
        <v>208990422</v>
      </c>
      <c r="D27" s="4">
        <v>104218743</v>
      </c>
      <c r="E27" s="4">
        <v>262634778</v>
      </c>
      <c r="F27" s="4">
        <v>33332781</v>
      </c>
      <c r="G27" s="4">
        <v>14376195</v>
      </c>
      <c r="H27" s="4">
        <v>737521234</v>
      </c>
      <c r="J27">
        <f t="shared" si="7"/>
        <v>200711</v>
      </c>
      <c r="K27">
        <f t="shared" si="8"/>
        <v>113968315</v>
      </c>
      <c r="L27">
        <f t="shared" si="9"/>
        <v>208990422</v>
      </c>
      <c r="M27">
        <f t="shared" si="10"/>
        <v>104218743</v>
      </c>
      <c r="N27">
        <f t="shared" si="11"/>
        <v>262634778</v>
      </c>
      <c r="O27">
        <f t="shared" si="12"/>
        <v>33332781</v>
      </c>
      <c r="P27">
        <f t="shared" si="12"/>
        <v>14376195</v>
      </c>
      <c r="R27">
        <f t="shared" si="1"/>
        <v>200711</v>
      </c>
      <c r="S27">
        <f>AVERAGE(K22:K27)</f>
        <v>160689326.66666666</v>
      </c>
      <c r="T27">
        <f>AVERAGE(L22:L27)</f>
        <v>200726430.83333334</v>
      </c>
      <c r="U27">
        <f>AVERAGE(M22:M27)</f>
        <v>129079612.5</v>
      </c>
      <c r="V27">
        <f>AVERAGE(N22:N27)</f>
        <v>89497985.5</v>
      </c>
      <c r="W27">
        <f>AVERAGE(O22:O27)</f>
        <v>56509918.666666664</v>
      </c>
      <c r="X27">
        <f>AVERAGE(P22:P27)</f>
        <v>58961545.666666664</v>
      </c>
      <c r="Y27">
        <f t="shared" si="13"/>
        <v>695464819.83333325</v>
      </c>
      <c r="AA27">
        <f t="shared" si="14"/>
        <v>200711</v>
      </c>
      <c r="AB27" s="7">
        <f t="shared" si="15"/>
        <v>0.23105313465773225</v>
      </c>
      <c r="AC27" s="7">
        <f t="shared" si="2"/>
        <v>0.2886219764235336</v>
      </c>
      <c r="AD27" s="7">
        <f t="shared" si="3"/>
        <v>0.18560192955688781</v>
      </c>
      <c r="AE27" s="7">
        <f t="shared" si="4"/>
        <v>0.12868801260349591</v>
      </c>
      <c r="AF27" s="7">
        <f t="shared" si="5"/>
        <v>8.1254891771821255E-2</v>
      </c>
      <c r="AG27" s="7">
        <f t="shared" si="6"/>
        <v>8.4780054986529269E-2</v>
      </c>
    </row>
    <row r="28" spans="1:33" x14ac:dyDescent="0.35">
      <c r="A28" s="2">
        <v>200712</v>
      </c>
      <c r="B28" s="4">
        <v>41797066</v>
      </c>
      <c r="C28" s="4">
        <v>548028091</v>
      </c>
      <c r="D28" s="4">
        <v>256835004</v>
      </c>
      <c r="E28" s="4">
        <v>210413790</v>
      </c>
      <c r="F28" s="4">
        <v>376561811</v>
      </c>
      <c r="G28" s="4">
        <v>324233</v>
      </c>
      <c r="H28" s="4">
        <v>1433959995</v>
      </c>
      <c r="J28">
        <f t="shared" si="7"/>
        <v>200712</v>
      </c>
      <c r="K28">
        <f t="shared" si="8"/>
        <v>41797066</v>
      </c>
      <c r="L28">
        <f t="shared" si="9"/>
        <v>548028091</v>
      </c>
      <c r="M28">
        <f t="shared" si="10"/>
        <v>256835004</v>
      </c>
      <c r="N28">
        <f t="shared" si="11"/>
        <v>210413790</v>
      </c>
      <c r="O28">
        <f t="shared" si="12"/>
        <v>376561811</v>
      </c>
      <c r="P28">
        <f t="shared" si="12"/>
        <v>324233</v>
      </c>
      <c r="R28">
        <f t="shared" si="1"/>
        <v>200712</v>
      </c>
      <c r="S28">
        <f>AVERAGE(K23:K28)</f>
        <v>122462266.33333333</v>
      </c>
      <c r="T28">
        <f>AVERAGE(L23:L28)</f>
        <v>228321477.16666666</v>
      </c>
      <c r="U28">
        <f>AVERAGE(M23:M28)</f>
        <v>155000785.33333334</v>
      </c>
      <c r="V28">
        <f>AVERAGE(N23:N28)</f>
        <v>118572875.83333333</v>
      </c>
      <c r="W28">
        <f>AVERAGE(O23:O28)</f>
        <v>104265913.33333333</v>
      </c>
      <c r="X28">
        <f>AVERAGE(P23:P28)</f>
        <v>49988566</v>
      </c>
      <c r="Y28">
        <f t="shared" si="13"/>
        <v>778611884.00000012</v>
      </c>
      <c r="AA28">
        <f t="shared" si="14"/>
        <v>200712</v>
      </c>
      <c r="AB28" s="7">
        <f t="shared" si="15"/>
        <v>0.15728281169329456</v>
      </c>
      <c r="AC28" s="7">
        <f t="shared" si="2"/>
        <v>0.293241705987969</v>
      </c>
      <c r="AD28" s="7">
        <f t="shared" si="3"/>
        <v>0.19907323342798261</v>
      </c>
      <c r="AE28" s="7">
        <f t="shared" si="4"/>
        <v>0.15228752382275906</v>
      </c>
      <c r="AF28" s="7">
        <f t="shared" si="5"/>
        <v>0.13391256346831371</v>
      </c>
      <c r="AG28" s="7">
        <f t="shared" si="6"/>
        <v>6.4202161599680896E-2</v>
      </c>
    </row>
    <row r="29" spans="1:33" x14ac:dyDescent="0.35">
      <c r="A29" s="2">
        <v>200801</v>
      </c>
      <c r="B29" s="4">
        <v>127680536</v>
      </c>
      <c r="C29" s="4">
        <v>12981269</v>
      </c>
      <c r="D29" s="4">
        <v>97267313</v>
      </c>
      <c r="E29" s="4">
        <v>9639949</v>
      </c>
      <c r="F29" s="4">
        <v>80670123</v>
      </c>
      <c r="G29" s="4">
        <v>28687835</v>
      </c>
      <c r="H29" s="4">
        <v>356927025</v>
      </c>
      <c r="J29">
        <f t="shared" si="7"/>
        <v>200801</v>
      </c>
      <c r="K29">
        <f t="shared" si="8"/>
        <v>127680536</v>
      </c>
      <c r="L29">
        <f t="shared" si="9"/>
        <v>12981269</v>
      </c>
      <c r="M29">
        <f t="shared" si="10"/>
        <v>97267313</v>
      </c>
      <c r="N29">
        <f t="shared" si="11"/>
        <v>9639949</v>
      </c>
      <c r="O29">
        <f t="shared" si="12"/>
        <v>80670123</v>
      </c>
      <c r="P29">
        <f t="shared" si="12"/>
        <v>28687835</v>
      </c>
      <c r="R29">
        <f t="shared" si="1"/>
        <v>200801</v>
      </c>
      <c r="S29">
        <f>AVERAGE(K24:K29)</f>
        <v>89617714.833333328</v>
      </c>
      <c r="T29">
        <f>AVERAGE(L24:L29)</f>
        <v>151272976.33333334</v>
      </c>
      <c r="U29">
        <f>AVERAGE(M24:M29)</f>
        <v>149788873.16666666</v>
      </c>
      <c r="V29">
        <f>AVERAGE(N24:N29)</f>
        <v>119032434.16666667</v>
      </c>
      <c r="W29">
        <f>AVERAGE(O24:O29)</f>
        <v>117263133.83333333</v>
      </c>
      <c r="X29">
        <f>AVERAGE(P24:P29)</f>
        <v>52869138.5</v>
      </c>
      <c r="Y29">
        <f t="shared" si="13"/>
        <v>679844270.83333337</v>
      </c>
      <c r="AA29">
        <f t="shared" si="14"/>
        <v>200801</v>
      </c>
      <c r="AB29" s="7">
        <f t="shared" si="15"/>
        <v>0.13182094588144802</v>
      </c>
      <c r="AC29" s="7">
        <f t="shared" si="2"/>
        <v>0.22251121738204446</v>
      </c>
      <c r="AD29" s="7">
        <f t="shared" si="3"/>
        <v>0.22032821278770182</v>
      </c>
      <c r="AE29" s="7">
        <f t="shared" si="4"/>
        <v>0.17508779476917585</v>
      </c>
      <c r="AF29" s="7">
        <f t="shared" si="5"/>
        <v>0.1724852865047985</v>
      </c>
      <c r="AG29" s="7">
        <f t="shared" si="6"/>
        <v>7.7766542674831324E-2</v>
      </c>
    </row>
    <row r="30" spans="1:33" x14ac:dyDescent="0.35">
      <c r="A30" s="2">
        <v>200802</v>
      </c>
      <c r="B30" s="4">
        <v>4070</v>
      </c>
      <c r="C30" s="4">
        <v>221604809</v>
      </c>
      <c r="D30" s="4">
        <v>112393452</v>
      </c>
      <c r="E30" s="4">
        <v>106772576</v>
      </c>
      <c r="F30" s="4">
        <v>3619899</v>
      </c>
      <c r="G30" s="4">
        <v>103764439</v>
      </c>
      <c r="H30" s="4">
        <v>548159245</v>
      </c>
      <c r="J30">
        <f t="shared" si="7"/>
        <v>200802</v>
      </c>
      <c r="K30">
        <f t="shared" si="8"/>
        <v>4070</v>
      </c>
      <c r="L30">
        <f t="shared" si="9"/>
        <v>221604809</v>
      </c>
      <c r="M30">
        <f t="shared" si="10"/>
        <v>112393452</v>
      </c>
      <c r="N30">
        <f t="shared" si="11"/>
        <v>106772576</v>
      </c>
      <c r="O30">
        <f t="shared" si="12"/>
        <v>3619899</v>
      </c>
      <c r="P30">
        <f t="shared" si="12"/>
        <v>103764439</v>
      </c>
      <c r="R30">
        <f t="shared" si="1"/>
        <v>200802</v>
      </c>
      <c r="S30">
        <f>AVERAGE(K25:K30)</f>
        <v>59261408.833333336</v>
      </c>
      <c r="T30">
        <f>AVERAGE(L25:L30)</f>
        <v>168924159.5</v>
      </c>
      <c r="U30">
        <f>AVERAGE(M25:M30)</f>
        <v>129601334.33333333</v>
      </c>
      <c r="V30">
        <f>AVERAGE(N25:N30)</f>
        <v>134506520.16666666</v>
      </c>
      <c r="W30">
        <f>AVERAGE(O25:O30)</f>
        <v>107985097.66666667</v>
      </c>
      <c r="X30">
        <f>AVERAGE(P25:P30)</f>
        <v>29209076.333333332</v>
      </c>
      <c r="Y30">
        <f t="shared" si="13"/>
        <v>629487596.83333337</v>
      </c>
      <c r="AA30">
        <f t="shared" si="14"/>
        <v>200802</v>
      </c>
      <c r="AB30" s="7">
        <f t="shared" si="15"/>
        <v>9.4142297848997511E-2</v>
      </c>
      <c r="AC30" s="7">
        <f t="shared" si="2"/>
        <v>0.26835184735931389</v>
      </c>
      <c r="AD30" s="7">
        <f t="shared" si="3"/>
        <v>0.20588385694221598</v>
      </c>
      <c r="AE30" s="7">
        <f t="shared" si="4"/>
        <v>0.21367620401626333</v>
      </c>
      <c r="AF30" s="7">
        <f t="shared" si="5"/>
        <v>0.17154444060516955</v>
      </c>
      <c r="AG30" s="7">
        <f t="shared" si="6"/>
        <v>4.6401353228039677E-2</v>
      </c>
    </row>
    <row r="31" spans="1:33" x14ac:dyDescent="0.35">
      <c r="A31" s="2">
        <v>200803</v>
      </c>
      <c r="B31" s="4">
        <v>37229987</v>
      </c>
      <c r="C31" s="4">
        <v>295130743</v>
      </c>
      <c r="D31" s="4">
        <v>122250209</v>
      </c>
      <c r="E31" s="4">
        <v>28434672</v>
      </c>
      <c r="F31" s="4">
        <v>77795028</v>
      </c>
      <c r="G31" s="4">
        <v>112570605</v>
      </c>
      <c r="H31" s="4">
        <v>673411244</v>
      </c>
      <c r="J31">
        <f t="shared" si="7"/>
        <v>200803</v>
      </c>
      <c r="K31">
        <f t="shared" si="8"/>
        <v>37229987</v>
      </c>
      <c r="L31">
        <f t="shared" si="9"/>
        <v>295130743</v>
      </c>
      <c r="M31">
        <f t="shared" si="10"/>
        <v>122250209</v>
      </c>
      <c r="N31">
        <f t="shared" si="11"/>
        <v>28434672</v>
      </c>
      <c r="O31">
        <f t="shared" si="12"/>
        <v>77795028</v>
      </c>
      <c r="P31">
        <f t="shared" si="12"/>
        <v>112570605</v>
      </c>
      <c r="R31">
        <f t="shared" si="1"/>
        <v>200803</v>
      </c>
      <c r="S31">
        <f>AVERAGE(K26:K31)</f>
        <v>53446662.333333336</v>
      </c>
      <c r="T31">
        <f>AVERAGE(L26:L31)</f>
        <v>216128830.83333334</v>
      </c>
      <c r="U31">
        <f>AVERAGE(M26:M31)</f>
        <v>128181149.83333333</v>
      </c>
      <c r="V31">
        <f>AVERAGE(N26:N31)</f>
        <v>126627931</v>
      </c>
      <c r="W31">
        <f>AVERAGE(O26:O31)</f>
        <v>112474788.83333333</v>
      </c>
      <c r="X31">
        <f>AVERAGE(P26:P31)</f>
        <v>45107299.666666664</v>
      </c>
      <c r="Y31">
        <f t="shared" si="13"/>
        <v>681966662.5</v>
      </c>
      <c r="AA31">
        <f t="shared" si="14"/>
        <v>200803</v>
      </c>
      <c r="AB31" s="7">
        <f t="shared" si="15"/>
        <v>7.8371371024801864E-2</v>
      </c>
      <c r="AC31" s="7">
        <f t="shared" si="2"/>
        <v>0.31691993570629023</v>
      </c>
      <c r="AD31" s="7">
        <f t="shared" si="3"/>
        <v>0.18795808780950979</v>
      </c>
      <c r="AE31" s="7">
        <f t="shared" si="4"/>
        <v>0.18568052950828809</v>
      </c>
      <c r="AF31" s="7">
        <f t="shared" si="5"/>
        <v>0.16492710717121503</v>
      </c>
      <c r="AG31" s="7">
        <f t="shared" si="6"/>
        <v>6.6142968779894964E-2</v>
      </c>
    </row>
    <row r="32" spans="1:33" x14ac:dyDescent="0.35">
      <c r="A32" s="2">
        <v>200804</v>
      </c>
      <c r="B32" s="4">
        <v>52532650</v>
      </c>
      <c r="C32" s="4">
        <v>48067430</v>
      </c>
      <c r="D32" s="4">
        <v>110606504</v>
      </c>
      <c r="E32" s="4">
        <v>5996344</v>
      </c>
      <c r="F32" s="4">
        <v>183937938</v>
      </c>
      <c r="G32" s="4">
        <v>48085402</v>
      </c>
      <c r="H32" s="4">
        <v>449226268</v>
      </c>
      <c r="J32">
        <f t="shared" si="7"/>
        <v>200804</v>
      </c>
      <c r="K32">
        <f t="shared" si="8"/>
        <v>52532650</v>
      </c>
      <c r="L32">
        <f t="shared" si="9"/>
        <v>48067430</v>
      </c>
      <c r="M32">
        <f t="shared" si="10"/>
        <v>110606504</v>
      </c>
      <c r="N32">
        <f t="shared" si="11"/>
        <v>5996344</v>
      </c>
      <c r="O32">
        <f t="shared" si="12"/>
        <v>183937938</v>
      </c>
      <c r="P32">
        <f t="shared" si="12"/>
        <v>48085402</v>
      </c>
      <c r="R32">
        <f t="shared" si="1"/>
        <v>200804</v>
      </c>
      <c r="S32">
        <f>AVERAGE(K27:K32)</f>
        <v>62202104</v>
      </c>
      <c r="T32">
        <f>AVERAGE(L27:L32)</f>
        <v>222467127.33333334</v>
      </c>
      <c r="U32">
        <f>AVERAGE(M27:M32)</f>
        <v>133928537.5</v>
      </c>
      <c r="V32">
        <f>AVERAGE(N27:N32)</f>
        <v>103982018.16666667</v>
      </c>
      <c r="W32">
        <f>AVERAGE(O27:O32)</f>
        <v>125986263.33333333</v>
      </c>
      <c r="X32">
        <f>AVERAGE(P27:P32)</f>
        <v>51301451.5</v>
      </c>
      <c r="Y32">
        <f t="shared" si="13"/>
        <v>699867501.83333337</v>
      </c>
      <c r="AA32">
        <f t="shared" si="14"/>
        <v>200804</v>
      </c>
      <c r="AB32" s="7">
        <f t="shared" si="15"/>
        <v>8.8876971479685624E-2</v>
      </c>
      <c r="AC32" s="7">
        <f t="shared" si="2"/>
        <v>0.31787034938837855</v>
      </c>
      <c r="AD32" s="7">
        <f t="shared" si="3"/>
        <v>0.19136270386775836</v>
      </c>
      <c r="AE32" s="7">
        <f t="shared" si="4"/>
        <v>0.14857386275870968</v>
      </c>
      <c r="AF32" s="7">
        <f t="shared" si="5"/>
        <v>0.18001444988273757</v>
      </c>
      <c r="AG32" s="7">
        <f t="shared" si="6"/>
        <v>7.3301662622730177E-2</v>
      </c>
    </row>
    <row r="33" spans="1:33" x14ac:dyDescent="0.35">
      <c r="A33" s="2">
        <v>200805</v>
      </c>
      <c r="B33" s="4">
        <v>46593941</v>
      </c>
      <c r="C33" s="4">
        <v>777326735</v>
      </c>
      <c r="D33" s="4">
        <v>154864117</v>
      </c>
      <c r="E33" s="4">
        <v>8148326</v>
      </c>
      <c r="F33" s="4">
        <v>34770</v>
      </c>
      <c r="G33" s="4">
        <v>53078070</v>
      </c>
      <c r="H33" s="4">
        <v>1040045959</v>
      </c>
      <c r="J33">
        <f t="shared" si="7"/>
        <v>200805</v>
      </c>
      <c r="K33">
        <f t="shared" si="8"/>
        <v>46593941</v>
      </c>
      <c r="L33">
        <f t="shared" si="9"/>
        <v>777326735</v>
      </c>
      <c r="M33">
        <f t="shared" si="10"/>
        <v>154864117</v>
      </c>
      <c r="N33">
        <f t="shared" si="11"/>
        <v>8148326</v>
      </c>
      <c r="O33">
        <f t="shared" si="12"/>
        <v>34770</v>
      </c>
      <c r="P33">
        <f t="shared" si="12"/>
        <v>53078070</v>
      </c>
      <c r="R33">
        <f t="shared" si="1"/>
        <v>200805</v>
      </c>
      <c r="S33">
        <f>AVERAGE(K28:K33)</f>
        <v>50973041.666666664</v>
      </c>
      <c r="T33">
        <f>AVERAGE(L28:L33)</f>
        <v>317189846.16666669</v>
      </c>
      <c r="U33">
        <f>AVERAGE(M28:M33)</f>
        <v>142369433.16666666</v>
      </c>
      <c r="V33">
        <f>AVERAGE(N28:N33)</f>
        <v>61567609.5</v>
      </c>
      <c r="W33">
        <f>AVERAGE(O28:O33)</f>
        <v>120436594.83333333</v>
      </c>
      <c r="X33">
        <f>AVERAGE(P28:P33)</f>
        <v>57751764</v>
      </c>
      <c r="Y33">
        <f t="shared" si="13"/>
        <v>750288289.33333337</v>
      </c>
      <c r="AA33">
        <f t="shared" si="14"/>
        <v>200805</v>
      </c>
      <c r="AB33" s="7">
        <f t="shared" si="15"/>
        <v>6.7937941177195538E-2</v>
      </c>
      <c r="AC33" s="7">
        <f t="shared" si="2"/>
        <v>0.42275729299800863</v>
      </c>
      <c r="AD33" s="7">
        <f t="shared" si="3"/>
        <v>0.18975297254495152</v>
      </c>
      <c r="AE33" s="7">
        <f t="shared" si="4"/>
        <v>8.2058603839739702E-2</v>
      </c>
      <c r="AF33" s="7">
        <f t="shared" si="5"/>
        <v>0.16052042467615607</v>
      </c>
      <c r="AG33" s="7">
        <f t="shared" si="6"/>
        <v>7.6972764763948501E-2</v>
      </c>
    </row>
    <row r="34" spans="1:33" x14ac:dyDescent="0.35">
      <c r="A34" s="2">
        <v>200806</v>
      </c>
      <c r="B34" s="4">
        <v>134508551</v>
      </c>
      <c r="C34" s="4">
        <v>574053766</v>
      </c>
      <c r="D34" s="4">
        <v>266885089</v>
      </c>
      <c r="E34" s="4">
        <v>28259356</v>
      </c>
      <c r="F34" s="4">
        <v>164841</v>
      </c>
      <c r="G34" s="4">
        <v>64506874</v>
      </c>
      <c r="H34" s="4">
        <v>1068378477</v>
      </c>
      <c r="J34">
        <f t="shared" si="7"/>
        <v>200806</v>
      </c>
      <c r="K34">
        <f t="shared" si="8"/>
        <v>134508551</v>
      </c>
      <c r="L34">
        <f t="shared" si="9"/>
        <v>574053766</v>
      </c>
      <c r="M34">
        <f t="shared" si="10"/>
        <v>266885089</v>
      </c>
      <c r="N34">
        <f t="shared" si="11"/>
        <v>28259356</v>
      </c>
      <c r="O34">
        <f t="shared" si="12"/>
        <v>164841</v>
      </c>
      <c r="P34">
        <f t="shared" si="12"/>
        <v>64506874</v>
      </c>
      <c r="R34">
        <f t="shared" si="1"/>
        <v>200806</v>
      </c>
      <c r="S34">
        <f>AVERAGE(K29:K34)</f>
        <v>66424955.833333336</v>
      </c>
      <c r="T34">
        <f>AVERAGE(L29:L34)</f>
        <v>321527458.66666669</v>
      </c>
      <c r="U34">
        <f>AVERAGE(M29:M34)</f>
        <v>144044447.33333334</v>
      </c>
      <c r="V34">
        <f>AVERAGE(N29:N34)</f>
        <v>31208537.166666668</v>
      </c>
      <c r="W34">
        <f>AVERAGE(O29:O34)</f>
        <v>57703766.5</v>
      </c>
      <c r="X34">
        <f>AVERAGE(P29:P34)</f>
        <v>68448870.833333328</v>
      </c>
      <c r="Y34">
        <f t="shared" si="13"/>
        <v>689358036.33333337</v>
      </c>
      <c r="AA34">
        <f t="shared" si="14"/>
        <v>200806</v>
      </c>
      <c r="AB34" s="7">
        <f t="shared" si="15"/>
        <v>9.6357701415428335E-2</v>
      </c>
      <c r="AC34" s="7">
        <f t="shared" si="2"/>
        <v>0.46641576904921256</v>
      </c>
      <c r="AD34" s="7">
        <f t="shared" si="3"/>
        <v>0.20895447610867024</v>
      </c>
      <c r="AE34" s="7">
        <f t="shared" si="4"/>
        <v>4.5271884161478086E-2</v>
      </c>
      <c r="AF34" s="7">
        <f t="shared" si="5"/>
        <v>8.3706526157182312E-2</v>
      </c>
      <c r="AG34" s="7">
        <f t="shared" si="6"/>
        <v>9.9293643108028476E-2</v>
      </c>
    </row>
    <row r="35" spans="1:33" x14ac:dyDescent="0.35">
      <c r="A35" s="2">
        <v>200807</v>
      </c>
      <c r="B35" s="4">
        <v>858636202</v>
      </c>
      <c r="C35" s="4">
        <v>144642672</v>
      </c>
      <c r="D35" s="4">
        <v>104811658</v>
      </c>
      <c r="E35" s="4">
        <v>6795849</v>
      </c>
      <c r="F35" s="4"/>
      <c r="G35" s="4">
        <v>8412115</v>
      </c>
      <c r="H35" s="4">
        <v>1123298496</v>
      </c>
      <c r="J35">
        <f t="shared" si="7"/>
        <v>200807</v>
      </c>
      <c r="K35">
        <f t="shared" si="8"/>
        <v>858636202</v>
      </c>
      <c r="L35">
        <f t="shared" si="9"/>
        <v>144642672</v>
      </c>
      <c r="M35">
        <f t="shared" si="10"/>
        <v>104811658</v>
      </c>
      <c r="N35">
        <f t="shared" si="11"/>
        <v>6795849</v>
      </c>
      <c r="O35">
        <f t="shared" si="12"/>
        <v>0</v>
      </c>
      <c r="P35">
        <f t="shared" si="12"/>
        <v>8412115</v>
      </c>
      <c r="R35">
        <f t="shared" si="1"/>
        <v>200807</v>
      </c>
      <c r="S35">
        <f>AVERAGE(K30:K35)</f>
        <v>188250900.16666666</v>
      </c>
      <c r="T35">
        <f>AVERAGE(L30:L35)</f>
        <v>343471025.83333331</v>
      </c>
      <c r="U35">
        <f>AVERAGE(M30:M35)</f>
        <v>145301838.16666666</v>
      </c>
      <c r="V35">
        <f>AVERAGE(N30:N35)</f>
        <v>30734520.5</v>
      </c>
      <c r="W35">
        <f>AVERAGE(O30:O35)</f>
        <v>44258746</v>
      </c>
      <c r="X35">
        <f>AVERAGE(P30:P35)</f>
        <v>65069584.166666664</v>
      </c>
      <c r="Y35">
        <f t="shared" si="13"/>
        <v>817086614.83333325</v>
      </c>
      <c r="AA35">
        <f t="shared" si="14"/>
        <v>200807</v>
      </c>
      <c r="AB35" s="7">
        <f t="shared" si="15"/>
        <v>0.2303928332066307</v>
      </c>
      <c r="AC35" s="7">
        <f t="shared" si="2"/>
        <v>0.42036060755124893</v>
      </c>
      <c r="AD35" s="7">
        <f t="shared" si="3"/>
        <v>0.17782917444597335</v>
      </c>
      <c r="AE35" s="7">
        <f t="shared" si="4"/>
        <v>3.7614764386109945E-2</v>
      </c>
      <c r="AF35" s="7">
        <f t="shared" si="5"/>
        <v>5.416652922288754E-2</v>
      </c>
      <c r="AG35" s="7">
        <f t="shared" si="6"/>
        <v>7.9636091187149538E-2</v>
      </c>
    </row>
    <row r="36" spans="1:33" x14ac:dyDescent="0.35">
      <c r="A36" s="2">
        <v>200808</v>
      </c>
      <c r="B36" s="4">
        <v>61636382</v>
      </c>
      <c r="C36" s="4">
        <v>196431347</v>
      </c>
      <c r="D36" s="4">
        <v>318861422</v>
      </c>
      <c r="E36" s="4">
        <v>25097172</v>
      </c>
      <c r="F36" s="4">
        <v>92120856</v>
      </c>
      <c r="G36" s="4">
        <v>24018680</v>
      </c>
      <c r="H36" s="4">
        <v>718165859</v>
      </c>
      <c r="J36">
        <f t="shared" si="7"/>
        <v>200808</v>
      </c>
      <c r="K36">
        <f t="shared" si="8"/>
        <v>61636382</v>
      </c>
      <c r="L36">
        <f t="shared" si="9"/>
        <v>196431347</v>
      </c>
      <c r="M36">
        <f t="shared" si="10"/>
        <v>318861422</v>
      </c>
      <c r="N36">
        <f t="shared" si="11"/>
        <v>25097172</v>
      </c>
      <c r="O36">
        <f t="shared" si="12"/>
        <v>92120856</v>
      </c>
      <c r="P36">
        <f t="shared" si="12"/>
        <v>24018680</v>
      </c>
      <c r="R36">
        <f t="shared" si="1"/>
        <v>200808</v>
      </c>
      <c r="S36">
        <f>AVERAGE(K31:K36)</f>
        <v>198522952.16666666</v>
      </c>
      <c r="T36">
        <f>AVERAGE(L31:L36)</f>
        <v>339275448.83333331</v>
      </c>
      <c r="U36">
        <f>AVERAGE(M31:M36)</f>
        <v>179713166.5</v>
      </c>
      <c r="V36">
        <f>AVERAGE(N31:N36)</f>
        <v>17121953.166666668</v>
      </c>
      <c r="W36">
        <f>AVERAGE(O31:O36)</f>
        <v>59008905.5</v>
      </c>
      <c r="X36">
        <f>AVERAGE(P31:P36)</f>
        <v>51778624.333333336</v>
      </c>
      <c r="Y36">
        <f t="shared" si="13"/>
        <v>845421050.5</v>
      </c>
      <c r="AA36">
        <f t="shared" si="14"/>
        <v>200808</v>
      </c>
      <c r="AB36" s="7">
        <f t="shared" si="15"/>
        <v>0.23482139704145757</v>
      </c>
      <c r="AC36" s="7">
        <f t="shared" si="2"/>
        <v>0.40130944058310186</v>
      </c>
      <c r="AD36" s="7">
        <f t="shared" si="3"/>
        <v>0.21257238200268827</v>
      </c>
      <c r="AE36" s="7">
        <f t="shared" si="4"/>
        <v>2.0252574922921995E-2</v>
      </c>
      <c r="AF36" s="7">
        <f t="shared" si="5"/>
        <v>6.9798244868756076E-2</v>
      </c>
      <c r="AG36" s="7">
        <f t="shared" si="6"/>
        <v>6.1245960581074198E-2</v>
      </c>
    </row>
    <row r="37" spans="1:33" x14ac:dyDescent="0.35">
      <c r="A37" s="2">
        <v>200809</v>
      </c>
      <c r="B37" s="4">
        <v>15306877</v>
      </c>
      <c r="C37" s="4">
        <v>19763629</v>
      </c>
      <c r="D37" s="4">
        <v>86663340</v>
      </c>
      <c r="E37" s="4">
        <v>104719083</v>
      </c>
      <c r="F37" s="4"/>
      <c r="G37" s="4">
        <v>180785659</v>
      </c>
      <c r="H37" s="4">
        <v>407238588</v>
      </c>
      <c r="J37">
        <f t="shared" si="7"/>
        <v>200809</v>
      </c>
      <c r="K37">
        <f t="shared" si="8"/>
        <v>15306877</v>
      </c>
      <c r="L37">
        <f t="shared" si="9"/>
        <v>19763629</v>
      </c>
      <c r="M37">
        <f t="shared" si="10"/>
        <v>86663340</v>
      </c>
      <c r="N37">
        <f t="shared" si="11"/>
        <v>104719083</v>
      </c>
      <c r="O37">
        <f t="shared" si="12"/>
        <v>0</v>
      </c>
      <c r="P37">
        <f t="shared" si="12"/>
        <v>180785659</v>
      </c>
      <c r="R37">
        <f t="shared" si="1"/>
        <v>200809</v>
      </c>
      <c r="S37">
        <f>AVERAGE(K32:K37)</f>
        <v>194869100.5</v>
      </c>
      <c r="T37">
        <f>AVERAGE(L32:L37)</f>
        <v>293380929.83333331</v>
      </c>
      <c r="U37">
        <f>AVERAGE(M32:M37)</f>
        <v>173782021.66666666</v>
      </c>
      <c r="V37">
        <f>AVERAGE(N32:N37)</f>
        <v>29836021.666666668</v>
      </c>
      <c r="W37">
        <f>AVERAGE(O32:O37)</f>
        <v>46043067.5</v>
      </c>
      <c r="X37">
        <f>AVERAGE(P32:P37)</f>
        <v>63147800</v>
      </c>
      <c r="Y37">
        <f t="shared" si="13"/>
        <v>801058941.16666663</v>
      </c>
      <c r="AA37">
        <f t="shared" si="14"/>
        <v>200809</v>
      </c>
      <c r="AB37" s="7">
        <f t="shared" si="15"/>
        <v>0.2432643723022323</v>
      </c>
      <c r="AC37" s="7">
        <f t="shared" si="2"/>
        <v>0.36624137720259603</v>
      </c>
      <c r="AD37" s="7">
        <f t="shared" si="3"/>
        <v>0.21694036822505167</v>
      </c>
      <c r="AE37" s="7">
        <f t="shared" si="4"/>
        <v>3.7245725792927703E-2</v>
      </c>
      <c r="AF37" s="7">
        <f t="shared" si="5"/>
        <v>5.7477752427234165E-2</v>
      </c>
      <c r="AG37" s="7">
        <f t="shared" si="6"/>
        <v>7.8830404049958169E-2</v>
      </c>
    </row>
    <row r="38" spans="1:33" x14ac:dyDescent="0.35">
      <c r="A38" s="2">
        <v>200810</v>
      </c>
      <c r="B38" s="4">
        <v>46390019</v>
      </c>
      <c r="C38" s="4">
        <v>103573253</v>
      </c>
      <c r="D38" s="4">
        <v>55608168</v>
      </c>
      <c r="E38" s="4">
        <v>146113421</v>
      </c>
      <c r="F38" s="4">
        <v>312188309</v>
      </c>
      <c r="G38" s="4">
        <v>78831340</v>
      </c>
      <c r="H38" s="4">
        <v>742704510</v>
      </c>
      <c r="J38">
        <f t="shared" si="7"/>
        <v>200810</v>
      </c>
      <c r="K38">
        <f t="shared" si="8"/>
        <v>46390019</v>
      </c>
      <c r="L38">
        <f t="shared" si="9"/>
        <v>103573253</v>
      </c>
      <c r="M38">
        <f t="shared" si="10"/>
        <v>55608168</v>
      </c>
      <c r="N38">
        <f t="shared" si="11"/>
        <v>146113421</v>
      </c>
      <c r="O38">
        <f t="shared" si="12"/>
        <v>312188309</v>
      </c>
      <c r="P38">
        <f t="shared" si="12"/>
        <v>78831340</v>
      </c>
      <c r="R38">
        <f t="shared" si="1"/>
        <v>200810</v>
      </c>
      <c r="S38">
        <f>AVERAGE(K33:K38)</f>
        <v>193845328.66666666</v>
      </c>
      <c r="T38">
        <f>AVERAGE(L33:L38)</f>
        <v>302631900.33333331</v>
      </c>
      <c r="U38">
        <f>AVERAGE(M33:M38)</f>
        <v>164615632.33333334</v>
      </c>
      <c r="V38">
        <f>AVERAGE(N33:N38)</f>
        <v>53188867.833333336</v>
      </c>
      <c r="W38">
        <f>AVERAGE(O33:O38)</f>
        <v>67418129.333333328</v>
      </c>
      <c r="X38">
        <f>AVERAGE(P33:P38)</f>
        <v>68272123</v>
      </c>
      <c r="Y38">
        <f t="shared" si="13"/>
        <v>849971981.50000012</v>
      </c>
      <c r="AA38">
        <f t="shared" si="14"/>
        <v>200810</v>
      </c>
      <c r="AB38" s="7">
        <f t="shared" si="15"/>
        <v>0.22806084539936877</v>
      </c>
      <c r="AC38" s="7">
        <f t="shared" si="2"/>
        <v>0.35604926623494032</v>
      </c>
      <c r="AD38" s="7">
        <f t="shared" si="3"/>
        <v>0.19367183379718655</v>
      </c>
      <c r="AE38" s="7">
        <f t="shared" si="4"/>
        <v>6.2577201356058265E-2</v>
      </c>
      <c r="AF38" s="7">
        <f t="shared" si="5"/>
        <v>7.9318060831083198E-2</v>
      </c>
      <c r="AG38" s="7">
        <f t="shared" si="6"/>
        <v>8.0322792381362737E-2</v>
      </c>
    </row>
    <row r="39" spans="1:33" x14ac:dyDescent="0.35">
      <c r="A39" s="2">
        <v>200811</v>
      </c>
      <c r="B39" s="4">
        <v>201083489</v>
      </c>
      <c r="C39" s="4">
        <v>294283884</v>
      </c>
      <c r="D39" s="4">
        <v>200140339</v>
      </c>
      <c r="E39" s="4">
        <v>428662377</v>
      </c>
      <c r="F39" s="4">
        <v>1725144</v>
      </c>
      <c r="G39" s="4">
        <v>29784</v>
      </c>
      <c r="H39" s="4">
        <v>1125925017</v>
      </c>
      <c r="J39">
        <f t="shared" si="7"/>
        <v>200811</v>
      </c>
      <c r="K39">
        <f t="shared" si="8"/>
        <v>201083489</v>
      </c>
      <c r="L39">
        <f t="shared" si="9"/>
        <v>294283884</v>
      </c>
      <c r="M39">
        <f t="shared" si="10"/>
        <v>200140339</v>
      </c>
      <c r="N39">
        <f t="shared" si="11"/>
        <v>428662377</v>
      </c>
      <c r="O39">
        <f t="shared" si="12"/>
        <v>1725144</v>
      </c>
      <c r="P39">
        <f t="shared" si="12"/>
        <v>29784</v>
      </c>
      <c r="R39">
        <f t="shared" si="1"/>
        <v>200811</v>
      </c>
      <c r="S39">
        <f>AVERAGE(K34:K39)</f>
        <v>219593586.66666666</v>
      </c>
      <c r="T39">
        <f>AVERAGE(L34:L39)</f>
        <v>222124758.5</v>
      </c>
      <c r="U39">
        <f>AVERAGE(M34:M39)</f>
        <v>172161669.33333334</v>
      </c>
      <c r="V39">
        <f>AVERAGE(N34:N39)</f>
        <v>123274543</v>
      </c>
      <c r="W39">
        <f>AVERAGE(O34:O39)</f>
        <v>67699858.333333328</v>
      </c>
      <c r="X39">
        <f>AVERAGE(P34:P39)</f>
        <v>59430742</v>
      </c>
      <c r="Y39">
        <f t="shared" si="13"/>
        <v>864285157.83333337</v>
      </c>
      <c r="AA39">
        <f t="shared" si="14"/>
        <v>200811</v>
      </c>
      <c r="AB39" s="7">
        <f t="shared" si="15"/>
        <v>0.25407538782357819</v>
      </c>
      <c r="AC39" s="7">
        <f t="shared" si="2"/>
        <v>0.25700401827660913</v>
      </c>
      <c r="AD39" s="7">
        <f t="shared" si="3"/>
        <v>0.19919544813765341</v>
      </c>
      <c r="AE39" s="7">
        <f t="shared" si="4"/>
        <v>0.14263179447514238</v>
      </c>
      <c r="AF39" s="7">
        <f t="shared" si="5"/>
        <v>7.8330465031991675E-2</v>
      </c>
      <c r="AG39" s="7">
        <f t="shared" si="6"/>
        <v>6.8762886255025191E-2</v>
      </c>
    </row>
    <row r="40" spans="1:33" x14ac:dyDescent="0.35">
      <c r="A40" s="2">
        <v>200812</v>
      </c>
      <c r="B40" s="4">
        <v>27857165</v>
      </c>
      <c r="C40" s="4">
        <v>241261938</v>
      </c>
      <c r="D40" s="4">
        <v>248348463</v>
      </c>
      <c r="E40" s="4">
        <v>509067540</v>
      </c>
      <c r="F40" s="4"/>
      <c r="G40" s="4">
        <v>86146943</v>
      </c>
      <c r="H40" s="4">
        <v>1112682049</v>
      </c>
      <c r="J40">
        <f t="shared" si="7"/>
        <v>200812</v>
      </c>
      <c r="K40">
        <f t="shared" si="8"/>
        <v>27857165</v>
      </c>
      <c r="L40">
        <f t="shared" si="9"/>
        <v>241261938</v>
      </c>
      <c r="M40">
        <f t="shared" si="10"/>
        <v>248348463</v>
      </c>
      <c r="N40">
        <f t="shared" si="11"/>
        <v>509067540</v>
      </c>
      <c r="O40">
        <f t="shared" si="12"/>
        <v>0</v>
      </c>
      <c r="P40">
        <f t="shared" si="12"/>
        <v>86146943</v>
      </c>
      <c r="R40">
        <f t="shared" si="1"/>
        <v>200812</v>
      </c>
      <c r="S40">
        <f>AVERAGE(K35:K40)</f>
        <v>201818355.66666666</v>
      </c>
      <c r="T40">
        <f>AVERAGE(L35:L40)</f>
        <v>166659453.83333334</v>
      </c>
      <c r="U40">
        <f>AVERAGE(M35:M40)</f>
        <v>169072231.66666666</v>
      </c>
      <c r="V40">
        <f>AVERAGE(N35:N40)</f>
        <v>203409240.33333334</v>
      </c>
      <c r="W40">
        <f>AVERAGE(O35:O40)</f>
        <v>67672384.833333328</v>
      </c>
      <c r="X40">
        <f>AVERAGE(P35:P40)</f>
        <v>63037420.166666664</v>
      </c>
      <c r="Y40">
        <f t="shared" si="13"/>
        <v>871669086.5</v>
      </c>
      <c r="AA40">
        <f t="shared" si="14"/>
        <v>200812</v>
      </c>
      <c r="AB40" s="7">
        <f t="shared" si="15"/>
        <v>0.2315309316256986</v>
      </c>
      <c r="AC40" s="7">
        <f t="shared" si="2"/>
        <v>0.19119578337063506</v>
      </c>
      <c r="AD40" s="7">
        <f t="shared" si="3"/>
        <v>0.19396378084892271</v>
      </c>
      <c r="AE40" s="7">
        <f t="shared" si="4"/>
        <v>0.23335603325119567</v>
      </c>
      <c r="AF40" s="7">
        <f t="shared" si="5"/>
        <v>7.7635407612144713E-2</v>
      </c>
      <c r="AG40" s="7">
        <f t="shared" si="6"/>
        <v>7.2318063291403265E-2</v>
      </c>
    </row>
    <row r="41" spans="1:33" x14ac:dyDescent="0.35">
      <c r="A41" s="2">
        <v>200901</v>
      </c>
      <c r="B41" s="4">
        <v>45983163</v>
      </c>
      <c r="C41" s="4">
        <v>236818149</v>
      </c>
      <c r="D41" s="4">
        <v>59071529</v>
      </c>
      <c r="E41" s="4">
        <v>80214894</v>
      </c>
      <c r="F41" s="4">
        <v>245759272</v>
      </c>
      <c r="G41" s="4">
        <v>145038999</v>
      </c>
      <c r="H41" s="4">
        <v>812886006</v>
      </c>
      <c r="J41">
        <f t="shared" si="7"/>
        <v>200901</v>
      </c>
      <c r="K41">
        <f t="shared" si="8"/>
        <v>45983163</v>
      </c>
      <c r="L41">
        <f t="shared" si="9"/>
        <v>236818149</v>
      </c>
      <c r="M41">
        <f t="shared" si="10"/>
        <v>59071529</v>
      </c>
      <c r="N41">
        <f t="shared" si="11"/>
        <v>80214894</v>
      </c>
      <c r="O41">
        <f t="shared" si="12"/>
        <v>245759272</v>
      </c>
      <c r="P41">
        <f t="shared" si="12"/>
        <v>145038999</v>
      </c>
      <c r="R41">
        <f t="shared" si="1"/>
        <v>200901</v>
      </c>
      <c r="S41">
        <f>AVERAGE(K36:K41)</f>
        <v>66376182.5</v>
      </c>
      <c r="T41">
        <f>AVERAGE(L36:L41)</f>
        <v>182022033.33333334</v>
      </c>
      <c r="U41">
        <f>AVERAGE(M36:M41)</f>
        <v>161448876.83333334</v>
      </c>
      <c r="V41">
        <f>AVERAGE(N36:N41)</f>
        <v>215645747.83333334</v>
      </c>
      <c r="W41">
        <f>AVERAGE(O36:O41)</f>
        <v>108632263.5</v>
      </c>
      <c r="X41">
        <f>AVERAGE(P36:P41)</f>
        <v>85808567.5</v>
      </c>
      <c r="Y41">
        <f t="shared" si="13"/>
        <v>819933671.5</v>
      </c>
      <c r="AA41">
        <f t="shared" si="14"/>
        <v>200901</v>
      </c>
      <c r="AB41" s="7">
        <f t="shared" si="15"/>
        <v>8.0953112193295262E-2</v>
      </c>
      <c r="AC41" s="7">
        <f t="shared" si="2"/>
        <v>0.22199604633913775</v>
      </c>
      <c r="AD41" s="7">
        <f t="shared" si="3"/>
        <v>0.19690480150421941</v>
      </c>
      <c r="AE41" s="7">
        <f t="shared" si="4"/>
        <v>0.26300389327691287</v>
      </c>
      <c r="AF41" s="7">
        <f t="shared" si="5"/>
        <v>0.13248908695415126</v>
      </c>
      <c r="AG41" s="7">
        <f t="shared" si="6"/>
        <v>0.10465305973228348</v>
      </c>
    </row>
    <row r="42" spans="1:33" x14ac:dyDescent="0.35">
      <c r="A42" s="2">
        <v>200902</v>
      </c>
      <c r="B42" s="4">
        <v>8742261</v>
      </c>
      <c r="C42" s="4">
        <v>111209207</v>
      </c>
      <c r="D42" s="4">
        <v>109126402</v>
      </c>
      <c r="E42" s="4">
        <v>10754955</v>
      </c>
      <c r="F42" s="4">
        <v>130004228</v>
      </c>
      <c r="G42" s="4">
        <v>58058770</v>
      </c>
      <c r="H42" s="4">
        <v>427895823</v>
      </c>
      <c r="J42">
        <f t="shared" si="7"/>
        <v>200902</v>
      </c>
      <c r="K42">
        <f t="shared" si="8"/>
        <v>8742261</v>
      </c>
      <c r="L42">
        <f t="shared" si="9"/>
        <v>111209207</v>
      </c>
      <c r="M42">
        <f t="shared" si="10"/>
        <v>109126402</v>
      </c>
      <c r="N42">
        <f t="shared" si="11"/>
        <v>10754955</v>
      </c>
      <c r="O42">
        <f t="shared" si="12"/>
        <v>130004228</v>
      </c>
      <c r="P42">
        <f t="shared" si="12"/>
        <v>58058770</v>
      </c>
      <c r="R42">
        <f t="shared" si="1"/>
        <v>200902</v>
      </c>
      <c r="S42">
        <f>AVERAGE(K37:K42)</f>
        <v>57560495.666666664</v>
      </c>
      <c r="T42">
        <f>AVERAGE(L37:L42)</f>
        <v>167818343.33333334</v>
      </c>
      <c r="U42">
        <f>AVERAGE(M37:M42)</f>
        <v>126493040.16666667</v>
      </c>
      <c r="V42">
        <f>AVERAGE(N37:N42)</f>
        <v>213255378.33333334</v>
      </c>
      <c r="W42">
        <f>AVERAGE(O37:O42)</f>
        <v>114946158.83333333</v>
      </c>
      <c r="X42">
        <f>AVERAGE(P37:P42)</f>
        <v>91481915.833333328</v>
      </c>
      <c r="Y42">
        <f t="shared" si="13"/>
        <v>771555332.16666675</v>
      </c>
      <c r="AA42">
        <f t="shared" si="14"/>
        <v>200902</v>
      </c>
      <c r="AB42" s="7">
        <f t="shared" si="15"/>
        <v>7.4603198587230801E-2</v>
      </c>
      <c r="AC42" s="7">
        <f t="shared" si="2"/>
        <v>0.21750655635036456</v>
      </c>
      <c r="AD42" s="7">
        <f t="shared" si="3"/>
        <v>0.16394552003347754</v>
      </c>
      <c r="AE42" s="7">
        <f t="shared" si="4"/>
        <v>0.27639673973151574</v>
      </c>
      <c r="AF42" s="7">
        <f t="shared" si="5"/>
        <v>0.1489797996866197</v>
      </c>
      <c r="AG42" s="7">
        <f t="shared" si="6"/>
        <v>0.11856818561079162</v>
      </c>
    </row>
    <row r="43" spans="1:33" x14ac:dyDescent="0.35">
      <c r="A43" s="2">
        <v>200903</v>
      </c>
      <c r="B43" s="4">
        <v>119744493</v>
      </c>
      <c r="C43" s="4">
        <v>265573803</v>
      </c>
      <c r="D43" s="4">
        <v>129254121</v>
      </c>
      <c r="E43" s="4">
        <v>4482037</v>
      </c>
      <c r="F43" s="4">
        <v>176360500</v>
      </c>
      <c r="G43" s="4">
        <v>82625643</v>
      </c>
      <c r="H43" s="4">
        <v>778040597</v>
      </c>
      <c r="J43">
        <f t="shared" si="7"/>
        <v>200903</v>
      </c>
      <c r="K43">
        <f t="shared" si="8"/>
        <v>119744493</v>
      </c>
      <c r="L43">
        <f t="shared" si="9"/>
        <v>265573803</v>
      </c>
      <c r="M43">
        <f t="shared" si="10"/>
        <v>129254121</v>
      </c>
      <c r="N43">
        <f t="shared" si="11"/>
        <v>4482037</v>
      </c>
      <c r="O43">
        <f t="shared" si="12"/>
        <v>176360500</v>
      </c>
      <c r="P43">
        <f t="shared" si="12"/>
        <v>82625643</v>
      </c>
      <c r="R43">
        <f t="shared" si="1"/>
        <v>200903</v>
      </c>
      <c r="S43">
        <f>AVERAGE(K38:K43)</f>
        <v>74966765</v>
      </c>
      <c r="T43">
        <f>AVERAGE(L38:L43)</f>
        <v>208786705.66666666</v>
      </c>
      <c r="U43">
        <f>AVERAGE(M38:M43)</f>
        <v>133591503.66666667</v>
      </c>
      <c r="V43">
        <f>AVERAGE(N38:N43)</f>
        <v>196549204</v>
      </c>
      <c r="W43">
        <f>AVERAGE(O38:O43)</f>
        <v>144339575.5</v>
      </c>
      <c r="X43">
        <f>AVERAGE(P38:P43)</f>
        <v>75121913.166666672</v>
      </c>
      <c r="Y43">
        <f t="shared" si="13"/>
        <v>833355666.99999988</v>
      </c>
      <c r="AA43">
        <f t="shared" si="14"/>
        <v>200903</v>
      </c>
      <c r="AB43" s="7">
        <f t="shared" si="15"/>
        <v>8.9957707097466713E-2</v>
      </c>
      <c r="AC43" s="7">
        <f t="shared" si="2"/>
        <v>0.25053733229927949</v>
      </c>
      <c r="AD43" s="7">
        <f t="shared" si="3"/>
        <v>0.16030550814825945</v>
      </c>
      <c r="AE43" s="7">
        <f t="shared" si="4"/>
        <v>0.23585272385265968</v>
      </c>
      <c r="AF43" s="7">
        <f t="shared" si="5"/>
        <v>0.17320284869437388</v>
      </c>
      <c r="AG43" s="7">
        <f t="shared" si="6"/>
        <v>9.0143879907960939E-2</v>
      </c>
    </row>
    <row r="44" spans="1:33" x14ac:dyDescent="0.35">
      <c r="A44" s="2">
        <v>200904</v>
      </c>
      <c r="B44" s="4">
        <v>178162095</v>
      </c>
      <c r="C44" s="4">
        <v>9362785</v>
      </c>
      <c r="D44" s="4">
        <v>88707256</v>
      </c>
      <c r="E44" s="4">
        <v>116409834</v>
      </c>
      <c r="F44" s="4"/>
      <c r="G44" s="4">
        <v>119372423</v>
      </c>
      <c r="H44" s="4">
        <v>512014393</v>
      </c>
      <c r="J44">
        <f t="shared" si="7"/>
        <v>200904</v>
      </c>
      <c r="K44">
        <f t="shared" si="8"/>
        <v>178162095</v>
      </c>
      <c r="L44">
        <f t="shared" si="9"/>
        <v>9362785</v>
      </c>
      <c r="M44">
        <f t="shared" si="10"/>
        <v>88707256</v>
      </c>
      <c r="N44">
        <f t="shared" si="11"/>
        <v>116409834</v>
      </c>
      <c r="O44">
        <f t="shared" si="12"/>
        <v>0</v>
      </c>
      <c r="P44">
        <f t="shared" si="12"/>
        <v>119372423</v>
      </c>
      <c r="R44">
        <f t="shared" si="1"/>
        <v>200904</v>
      </c>
      <c r="S44">
        <f>AVERAGE(K39:K44)</f>
        <v>96928777.666666672</v>
      </c>
      <c r="T44">
        <f>AVERAGE(L39:L44)</f>
        <v>193084961</v>
      </c>
      <c r="U44">
        <f>AVERAGE(M39:M44)</f>
        <v>139108018.33333334</v>
      </c>
      <c r="V44">
        <f>AVERAGE(N39:N44)</f>
        <v>191598606.16666666</v>
      </c>
      <c r="W44">
        <f>AVERAGE(O39:O44)</f>
        <v>92308190.666666672</v>
      </c>
      <c r="X44">
        <f>AVERAGE(P39:P44)</f>
        <v>81878760.333333328</v>
      </c>
      <c r="Y44">
        <f t="shared" si="13"/>
        <v>794907314.16666663</v>
      </c>
      <c r="AA44">
        <f t="shared" si="14"/>
        <v>200904</v>
      </c>
      <c r="AB44" s="7">
        <f t="shared" si="15"/>
        <v>0.12193720694126588</v>
      </c>
      <c r="AC44" s="7">
        <f t="shared" si="2"/>
        <v>0.2429024837976472</v>
      </c>
      <c r="AD44" s="7">
        <f t="shared" si="3"/>
        <v>0.17499904184321902</v>
      </c>
      <c r="AE44" s="7">
        <f t="shared" si="4"/>
        <v>0.24103263707860983</v>
      </c>
      <c r="AF44" s="7">
        <f t="shared" si="5"/>
        <v>0.11612447013830419</v>
      </c>
      <c r="AG44" s="7">
        <f t="shared" si="6"/>
        <v>0.1030041602009539</v>
      </c>
    </row>
    <row r="45" spans="1:33" x14ac:dyDescent="0.35">
      <c r="A45" s="2">
        <v>200905</v>
      </c>
      <c r="B45" s="4">
        <v>305206817</v>
      </c>
      <c r="C45" s="4">
        <v>729624987</v>
      </c>
      <c r="D45" s="4">
        <v>37991753</v>
      </c>
      <c r="E45" s="4">
        <v>4074849</v>
      </c>
      <c r="F45" s="4">
        <v>84210526</v>
      </c>
      <c r="G45" s="4">
        <v>146989933</v>
      </c>
      <c r="H45" s="4">
        <v>1308098865</v>
      </c>
      <c r="J45">
        <f t="shared" si="7"/>
        <v>200905</v>
      </c>
      <c r="K45">
        <f t="shared" si="8"/>
        <v>305206817</v>
      </c>
      <c r="L45">
        <f t="shared" si="9"/>
        <v>729624987</v>
      </c>
      <c r="M45">
        <f t="shared" si="10"/>
        <v>37991753</v>
      </c>
      <c r="N45">
        <f t="shared" si="11"/>
        <v>4074849</v>
      </c>
      <c r="O45">
        <f t="shared" si="12"/>
        <v>84210526</v>
      </c>
      <c r="P45">
        <f t="shared" si="12"/>
        <v>146989933</v>
      </c>
      <c r="R45">
        <f t="shared" si="1"/>
        <v>200905</v>
      </c>
      <c r="S45">
        <f>AVERAGE(K40:K45)</f>
        <v>114282665.66666667</v>
      </c>
      <c r="T45">
        <f>AVERAGE(L40:L45)</f>
        <v>265641811.5</v>
      </c>
      <c r="U45">
        <f>AVERAGE(M40:M45)</f>
        <v>112083254</v>
      </c>
      <c r="V45">
        <f>AVERAGE(N40:N45)</f>
        <v>120834018.16666667</v>
      </c>
      <c r="W45">
        <f>AVERAGE(O40:O45)</f>
        <v>106055754.33333333</v>
      </c>
      <c r="X45">
        <f>AVERAGE(P40:P45)</f>
        <v>106372118.5</v>
      </c>
      <c r="Y45">
        <f t="shared" si="13"/>
        <v>825269622.16666675</v>
      </c>
      <c r="AA45">
        <f t="shared" si="14"/>
        <v>200905</v>
      </c>
      <c r="AB45" s="7">
        <f t="shared" si="15"/>
        <v>0.13847918619205735</v>
      </c>
      <c r="AC45" s="7">
        <f t="shared" si="2"/>
        <v>0.32188487782039371</v>
      </c>
      <c r="AD45" s="7">
        <f t="shared" si="3"/>
        <v>0.13581410364498345</v>
      </c>
      <c r="AE45" s="7">
        <f t="shared" si="4"/>
        <v>0.14641762512647499</v>
      </c>
      <c r="AF45" s="7">
        <f t="shared" si="5"/>
        <v>0.12851043039109333</v>
      </c>
      <c r="AG45" s="7">
        <f t="shared" si="6"/>
        <v>0.12889377682499706</v>
      </c>
    </row>
    <row r="46" spans="1:33" x14ac:dyDescent="0.35">
      <c r="A46" s="2">
        <v>200906</v>
      </c>
      <c r="B46" s="4">
        <v>467564182</v>
      </c>
      <c r="C46" s="4">
        <v>16222392</v>
      </c>
      <c r="D46" s="4">
        <v>379575744</v>
      </c>
      <c r="E46" s="4">
        <v>71334872</v>
      </c>
      <c r="F46" s="4">
        <v>8980</v>
      </c>
      <c r="G46" s="4">
        <v>5087551</v>
      </c>
      <c r="H46" s="4">
        <v>939793721</v>
      </c>
      <c r="J46">
        <f t="shared" si="7"/>
        <v>200906</v>
      </c>
      <c r="K46">
        <f t="shared" si="8"/>
        <v>467564182</v>
      </c>
      <c r="L46">
        <f t="shared" si="9"/>
        <v>16222392</v>
      </c>
      <c r="M46">
        <f t="shared" si="10"/>
        <v>379575744</v>
      </c>
      <c r="N46">
        <f t="shared" si="11"/>
        <v>71334872</v>
      </c>
      <c r="O46">
        <f t="shared" si="12"/>
        <v>8980</v>
      </c>
      <c r="P46">
        <f t="shared" si="12"/>
        <v>5087551</v>
      </c>
      <c r="R46">
        <f t="shared" si="1"/>
        <v>200906</v>
      </c>
      <c r="S46">
        <f>AVERAGE(K41:K46)</f>
        <v>187567168.5</v>
      </c>
      <c r="T46">
        <f>AVERAGE(L41:L46)</f>
        <v>228135220.5</v>
      </c>
      <c r="U46">
        <f>AVERAGE(M41:M46)</f>
        <v>133954467.5</v>
      </c>
      <c r="V46">
        <f>AVERAGE(N41:N46)</f>
        <v>47878573.5</v>
      </c>
      <c r="W46">
        <f>AVERAGE(O41:O46)</f>
        <v>106057251</v>
      </c>
      <c r="X46">
        <f>AVERAGE(P41:P46)</f>
        <v>92862219.833333328</v>
      </c>
      <c r="Y46">
        <f t="shared" si="13"/>
        <v>796454900.83333337</v>
      </c>
      <c r="AA46">
        <f t="shared" si="14"/>
        <v>200906</v>
      </c>
      <c r="AB46" s="7">
        <f t="shared" si="15"/>
        <v>0.23550256053889285</v>
      </c>
      <c r="AC46" s="7">
        <f t="shared" si="2"/>
        <v>0.28643834103010901</v>
      </c>
      <c r="AD46" s="7">
        <f t="shared" si="3"/>
        <v>0.16818839002665814</v>
      </c>
      <c r="AE46" s="7">
        <f t="shared" si="4"/>
        <v>6.0114607179771878E-2</v>
      </c>
      <c r="AF46" s="7">
        <f t="shared" si="5"/>
        <v>0.13316165283060213</v>
      </c>
      <c r="AG46" s="7">
        <f t="shared" si="6"/>
        <v>0.11659444839396592</v>
      </c>
    </row>
    <row r="47" spans="1:33" x14ac:dyDescent="0.35">
      <c r="A47" s="2">
        <v>200907</v>
      </c>
      <c r="B47" s="4">
        <v>256682</v>
      </c>
      <c r="C47" s="4">
        <v>643407962</v>
      </c>
      <c r="D47" s="4">
        <v>140082133</v>
      </c>
      <c r="E47" s="4">
        <v>141890187</v>
      </c>
      <c r="F47" s="4">
        <v>16077818</v>
      </c>
      <c r="G47" s="4">
        <v>148089</v>
      </c>
      <c r="H47" s="4">
        <v>941862871</v>
      </c>
      <c r="J47">
        <f t="shared" si="7"/>
        <v>200907</v>
      </c>
      <c r="K47">
        <f t="shared" si="8"/>
        <v>256682</v>
      </c>
      <c r="L47">
        <f t="shared" si="9"/>
        <v>643407962</v>
      </c>
      <c r="M47">
        <f t="shared" si="10"/>
        <v>140082133</v>
      </c>
      <c r="N47">
        <f t="shared" si="11"/>
        <v>141890187</v>
      </c>
      <c r="O47">
        <f t="shared" si="12"/>
        <v>16077818</v>
      </c>
      <c r="P47">
        <f t="shared" si="12"/>
        <v>148089</v>
      </c>
      <c r="R47">
        <f t="shared" si="1"/>
        <v>200907</v>
      </c>
      <c r="S47">
        <f>AVERAGE(K42:K47)</f>
        <v>179946088.33333334</v>
      </c>
      <c r="T47">
        <f>AVERAGE(L42:L47)</f>
        <v>295900189.33333331</v>
      </c>
      <c r="U47">
        <f>AVERAGE(M42:M47)</f>
        <v>147456234.83333334</v>
      </c>
      <c r="V47">
        <f>AVERAGE(N42:N47)</f>
        <v>58157789</v>
      </c>
      <c r="W47">
        <f>AVERAGE(O42:O47)</f>
        <v>67777008.666666672</v>
      </c>
      <c r="X47">
        <f>AVERAGE(P42:P47)</f>
        <v>68713734.833333328</v>
      </c>
      <c r="Y47">
        <f t="shared" si="13"/>
        <v>817951045</v>
      </c>
      <c r="AA47">
        <f t="shared" si="14"/>
        <v>200907</v>
      </c>
      <c r="AB47" s="7">
        <f t="shared" si="15"/>
        <v>0.2199961592240931</v>
      </c>
      <c r="AC47" s="7">
        <f t="shared" si="2"/>
        <v>0.36175782296767323</v>
      </c>
      <c r="AD47" s="7">
        <f t="shared" si="3"/>
        <v>0.18027513472194823</v>
      </c>
      <c r="AE47" s="7">
        <f t="shared" si="4"/>
        <v>7.1101796807411619E-2</v>
      </c>
      <c r="AF47" s="7">
        <f t="shared" si="5"/>
        <v>8.2861937864101232E-2</v>
      </c>
      <c r="AG47" s="7">
        <f t="shared" si="6"/>
        <v>8.4007148414772581E-2</v>
      </c>
    </row>
    <row r="48" spans="1:33" x14ac:dyDescent="0.35">
      <c r="A48" s="2">
        <v>200908</v>
      </c>
      <c r="B48" s="4">
        <v>271452362</v>
      </c>
      <c r="C48" s="4">
        <v>36011875</v>
      </c>
      <c r="D48" s="4">
        <v>118983808</v>
      </c>
      <c r="E48" s="4">
        <v>72135146</v>
      </c>
      <c r="F48" s="4">
        <v>199772072</v>
      </c>
      <c r="G48" s="4">
        <v>132447838</v>
      </c>
      <c r="H48" s="4">
        <v>830803101</v>
      </c>
      <c r="J48">
        <f t="shared" si="7"/>
        <v>200908</v>
      </c>
      <c r="K48">
        <f t="shared" si="8"/>
        <v>271452362</v>
      </c>
      <c r="L48">
        <f t="shared" si="9"/>
        <v>36011875</v>
      </c>
      <c r="M48">
        <f t="shared" si="10"/>
        <v>118983808</v>
      </c>
      <c r="N48">
        <f t="shared" si="11"/>
        <v>72135146</v>
      </c>
      <c r="O48">
        <f t="shared" si="12"/>
        <v>199772072</v>
      </c>
      <c r="P48">
        <f t="shared" si="12"/>
        <v>132447838</v>
      </c>
      <c r="R48">
        <f t="shared" si="1"/>
        <v>200908</v>
      </c>
      <c r="S48">
        <f>AVERAGE(K43:K48)</f>
        <v>223731105.16666666</v>
      </c>
      <c r="T48">
        <f>AVERAGE(L43:L48)</f>
        <v>283367300.66666669</v>
      </c>
      <c r="U48">
        <f>AVERAGE(M43:M48)</f>
        <v>149099135.83333334</v>
      </c>
      <c r="V48">
        <f>AVERAGE(N43:N48)</f>
        <v>68387820.833333328</v>
      </c>
      <c r="W48">
        <f>AVERAGE(O43:O48)</f>
        <v>79404982.666666672</v>
      </c>
      <c r="X48">
        <f>AVERAGE(P43:P48)</f>
        <v>81111912.833333328</v>
      </c>
      <c r="Y48">
        <f t="shared" si="13"/>
        <v>885102258.00000012</v>
      </c>
      <c r="AA48">
        <f t="shared" si="14"/>
        <v>200908</v>
      </c>
      <c r="AB48" s="7">
        <f t="shared" si="15"/>
        <v>0.25277430166342046</v>
      </c>
      <c r="AC48" s="7">
        <f t="shared" si="2"/>
        <v>0.32015204808873809</v>
      </c>
      <c r="AD48" s="7">
        <f t="shared" si="3"/>
        <v>0.1684541356500904</v>
      </c>
      <c r="AE48" s="7">
        <f t="shared" si="4"/>
        <v>7.7265446128071361E-2</v>
      </c>
      <c r="AF48" s="7">
        <f t="shared" si="5"/>
        <v>8.9712778324723991E-2</v>
      </c>
      <c r="AG48" s="7">
        <f t="shared" si="6"/>
        <v>9.1641290144955562E-2</v>
      </c>
    </row>
    <row r="49" spans="1:33" x14ac:dyDescent="0.35">
      <c r="A49" s="2">
        <v>200909</v>
      </c>
      <c r="B49" s="4">
        <v>59112679</v>
      </c>
      <c r="C49" s="4">
        <v>156620169</v>
      </c>
      <c r="D49" s="4">
        <v>66999055</v>
      </c>
      <c r="E49" s="4">
        <v>36341842</v>
      </c>
      <c r="F49" s="4">
        <v>260429890</v>
      </c>
      <c r="G49" s="4">
        <v>60300672</v>
      </c>
      <c r="H49" s="4">
        <v>639804307</v>
      </c>
      <c r="J49">
        <f t="shared" si="7"/>
        <v>200909</v>
      </c>
      <c r="K49">
        <f t="shared" si="8"/>
        <v>59112679</v>
      </c>
      <c r="L49">
        <f t="shared" si="9"/>
        <v>156620169</v>
      </c>
      <c r="M49">
        <f t="shared" si="10"/>
        <v>66999055</v>
      </c>
      <c r="N49">
        <f t="shared" si="11"/>
        <v>36341842</v>
      </c>
      <c r="O49">
        <f t="shared" si="12"/>
        <v>260429890</v>
      </c>
      <c r="P49">
        <f t="shared" si="12"/>
        <v>60300672</v>
      </c>
      <c r="R49">
        <f t="shared" si="1"/>
        <v>200909</v>
      </c>
      <c r="S49">
        <f>AVERAGE(K44:K49)</f>
        <v>213625802.83333334</v>
      </c>
      <c r="T49">
        <f>AVERAGE(L44:L49)</f>
        <v>265208361.66666666</v>
      </c>
      <c r="U49">
        <f>AVERAGE(M44:M49)</f>
        <v>138723291.5</v>
      </c>
      <c r="V49">
        <f>AVERAGE(N44:N49)</f>
        <v>73697788.333333328</v>
      </c>
      <c r="W49">
        <f>AVERAGE(O44:O49)</f>
        <v>93416547.666666672</v>
      </c>
      <c r="X49">
        <f>AVERAGE(P44:P49)</f>
        <v>77391084.333333328</v>
      </c>
      <c r="Y49">
        <f t="shared" si="13"/>
        <v>862062876.33333337</v>
      </c>
      <c r="AA49">
        <f t="shared" si="14"/>
        <v>200909</v>
      </c>
      <c r="AB49" s="7">
        <f t="shared" si="15"/>
        <v>0.24780768166466174</v>
      </c>
      <c r="AC49" s="7">
        <f t="shared" si="2"/>
        <v>0.30764387256147041</v>
      </c>
      <c r="AD49" s="7">
        <f t="shared" si="3"/>
        <v>0.16092015479200375</v>
      </c>
      <c r="AE49" s="7">
        <f t="shared" si="4"/>
        <v>8.5490038321562808E-2</v>
      </c>
      <c r="AF49" s="7">
        <f t="shared" si="5"/>
        <v>0.10836396071711288</v>
      </c>
      <c r="AG49" s="7">
        <f t="shared" si="6"/>
        <v>8.9774291943188325E-2</v>
      </c>
    </row>
    <row r="50" spans="1:33" x14ac:dyDescent="0.35">
      <c r="A50" s="2">
        <v>200910</v>
      </c>
      <c r="B50" s="4">
        <v>24743880</v>
      </c>
      <c r="C50" s="4">
        <v>127486980</v>
      </c>
      <c r="D50" s="4">
        <v>226743056</v>
      </c>
      <c r="E50" s="4">
        <v>31319039</v>
      </c>
      <c r="F50" s="4">
        <v>55589014</v>
      </c>
      <c r="G50" s="4">
        <v>103476039</v>
      </c>
      <c r="H50" s="4">
        <v>569358008</v>
      </c>
      <c r="J50">
        <f t="shared" si="7"/>
        <v>200910</v>
      </c>
      <c r="K50">
        <f t="shared" si="8"/>
        <v>24743880</v>
      </c>
      <c r="L50">
        <f t="shared" si="9"/>
        <v>127486980</v>
      </c>
      <c r="M50">
        <f t="shared" si="10"/>
        <v>226743056</v>
      </c>
      <c r="N50">
        <f t="shared" si="11"/>
        <v>31319039</v>
      </c>
      <c r="O50">
        <f t="shared" si="12"/>
        <v>55589014</v>
      </c>
      <c r="P50">
        <f t="shared" si="12"/>
        <v>103476039</v>
      </c>
      <c r="R50">
        <f t="shared" si="1"/>
        <v>200910</v>
      </c>
      <c r="S50">
        <f>AVERAGE(K45:K50)</f>
        <v>188056100.33333334</v>
      </c>
      <c r="T50">
        <f>AVERAGE(L45:L50)</f>
        <v>284895727.5</v>
      </c>
      <c r="U50">
        <f>AVERAGE(M45:M50)</f>
        <v>161729258.16666666</v>
      </c>
      <c r="V50">
        <f>AVERAGE(N45:N50)</f>
        <v>59515989.166666664</v>
      </c>
      <c r="W50">
        <f>AVERAGE(O45:O50)</f>
        <v>102681383.33333333</v>
      </c>
      <c r="X50">
        <f>AVERAGE(P45:P50)</f>
        <v>74741687</v>
      </c>
      <c r="Y50">
        <f t="shared" si="13"/>
        <v>871620145.5</v>
      </c>
      <c r="AA50">
        <f t="shared" si="14"/>
        <v>200910</v>
      </c>
      <c r="AB50" s="7">
        <f t="shared" si="15"/>
        <v>0.21575465104177466</v>
      </c>
      <c r="AC50" s="7">
        <f t="shared" si="2"/>
        <v>0.32685766726579174</v>
      </c>
      <c r="AD50" s="7">
        <f t="shared" si="3"/>
        <v>0.18555016081448139</v>
      </c>
      <c r="AE50" s="7">
        <f t="shared" si="4"/>
        <v>6.8282025689672024E-2</v>
      </c>
      <c r="AF50" s="7">
        <f t="shared" si="5"/>
        <v>0.11780519744002788</v>
      </c>
      <c r="AG50" s="7">
        <f t="shared" si="6"/>
        <v>8.575029774825231E-2</v>
      </c>
    </row>
    <row r="51" spans="1:33" x14ac:dyDescent="0.35">
      <c r="A51" s="2">
        <v>200911</v>
      </c>
      <c r="B51" s="4">
        <v>204862097</v>
      </c>
      <c r="C51" s="4">
        <v>167597878</v>
      </c>
      <c r="D51" s="4">
        <v>59250432</v>
      </c>
      <c r="E51" s="4">
        <v>751062489</v>
      </c>
      <c r="F51" s="4"/>
      <c r="G51" s="4">
        <v>46284452</v>
      </c>
      <c r="H51" s="4">
        <v>1229057348</v>
      </c>
      <c r="J51">
        <f t="shared" si="7"/>
        <v>200911</v>
      </c>
      <c r="K51">
        <f t="shared" si="8"/>
        <v>204862097</v>
      </c>
      <c r="L51">
        <f t="shared" si="9"/>
        <v>167597878</v>
      </c>
      <c r="M51">
        <f t="shared" si="10"/>
        <v>59250432</v>
      </c>
      <c r="N51">
        <f t="shared" si="11"/>
        <v>751062489</v>
      </c>
      <c r="O51">
        <f t="shared" si="12"/>
        <v>0</v>
      </c>
      <c r="P51">
        <f t="shared" si="12"/>
        <v>46284452</v>
      </c>
      <c r="R51">
        <f t="shared" si="1"/>
        <v>200911</v>
      </c>
      <c r="S51">
        <f>AVERAGE(K46:K51)</f>
        <v>171331980.33333334</v>
      </c>
      <c r="T51">
        <f>AVERAGE(L46:L51)</f>
        <v>191224542.66666666</v>
      </c>
      <c r="U51">
        <f>AVERAGE(M46:M51)</f>
        <v>165272371.33333334</v>
      </c>
      <c r="V51">
        <f>AVERAGE(N46:N51)</f>
        <v>184013929.16666666</v>
      </c>
      <c r="W51">
        <f>AVERAGE(O46:O51)</f>
        <v>88646295.666666672</v>
      </c>
      <c r="X51">
        <f>AVERAGE(P46:P51)</f>
        <v>57957440.166666664</v>
      </c>
      <c r="Y51">
        <f t="shared" si="13"/>
        <v>858446559.33333325</v>
      </c>
      <c r="AA51">
        <f t="shared" si="14"/>
        <v>200911</v>
      </c>
      <c r="AB51" s="7">
        <f t="shared" si="15"/>
        <v>0.19958374632707385</v>
      </c>
      <c r="AC51" s="7">
        <f t="shared" si="2"/>
        <v>0.22275649029937403</v>
      </c>
      <c r="AD51" s="7">
        <f t="shared" si="3"/>
        <v>0.19252493884032026</v>
      </c>
      <c r="AE51" s="7">
        <f t="shared" si="4"/>
        <v>0.21435688356602101</v>
      </c>
      <c r="AF51" s="7">
        <f t="shared" si="5"/>
        <v>0.10326361577534784</v>
      </c>
      <c r="AG51" s="7">
        <f t="shared" si="6"/>
        <v>6.7514325191863095E-2</v>
      </c>
    </row>
    <row r="52" spans="1:33" x14ac:dyDescent="0.35">
      <c r="A52" s="2">
        <v>200912</v>
      </c>
      <c r="B52" s="4">
        <v>760507625</v>
      </c>
      <c r="C52" s="4">
        <v>436498407</v>
      </c>
      <c r="D52" s="4">
        <v>6575279</v>
      </c>
      <c r="E52" s="4">
        <v>265226882</v>
      </c>
      <c r="F52" s="4"/>
      <c r="G52" s="4">
        <v>25070658</v>
      </c>
      <c r="H52" s="4">
        <v>1493878851</v>
      </c>
      <c r="J52">
        <f t="shared" si="7"/>
        <v>200912</v>
      </c>
      <c r="K52">
        <f t="shared" si="8"/>
        <v>760507625</v>
      </c>
      <c r="L52">
        <f t="shared" si="9"/>
        <v>436498407</v>
      </c>
      <c r="M52">
        <f t="shared" si="10"/>
        <v>6575279</v>
      </c>
      <c r="N52">
        <f t="shared" si="11"/>
        <v>265226882</v>
      </c>
      <c r="O52">
        <f t="shared" si="12"/>
        <v>0</v>
      </c>
      <c r="P52">
        <f t="shared" si="12"/>
        <v>25070658</v>
      </c>
      <c r="R52">
        <f t="shared" si="1"/>
        <v>200912</v>
      </c>
      <c r="S52">
        <f>AVERAGE(K47:K52)</f>
        <v>220155887.5</v>
      </c>
      <c r="T52">
        <f>AVERAGE(L47:L52)</f>
        <v>261270545.16666666</v>
      </c>
      <c r="U52">
        <f>AVERAGE(M47:M52)</f>
        <v>103105627.16666667</v>
      </c>
      <c r="V52">
        <f>AVERAGE(N47:N52)</f>
        <v>216329264.16666666</v>
      </c>
      <c r="W52">
        <f>AVERAGE(O47:O52)</f>
        <v>88644799</v>
      </c>
      <c r="X52">
        <f>AVERAGE(P47:P52)</f>
        <v>61287958</v>
      </c>
      <c r="Y52">
        <f t="shared" si="13"/>
        <v>950794080.99999988</v>
      </c>
      <c r="AA52">
        <f t="shared" si="14"/>
        <v>200912</v>
      </c>
      <c r="AB52" s="7">
        <f t="shared" si="15"/>
        <v>0.23154949310207162</v>
      </c>
      <c r="AC52" s="7">
        <f t="shared" si="2"/>
        <v>0.27479193485499487</v>
      </c>
      <c r="AD52" s="7">
        <f t="shared" si="3"/>
        <v>0.10844159553267842</v>
      </c>
      <c r="AE52" s="7">
        <f t="shared" si="4"/>
        <v>0.22752483265266213</v>
      </c>
      <c r="AF52" s="7">
        <f t="shared" si="5"/>
        <v>9.3232384142282021E-2</v>
      </c>
      <c r="AG52" s="7">
        <f t="shared" si="6"/>
        <v>6.4459759715311066E-2</v>
      </c>
    </row>
    <row r="53" spans="1:33" x14ac:dyDescent="0.35">
      <c r="A53" s="2">
        <v>201001</v>
      </c>
      <c r="B53" s="4">
        <v>95379617</v>
      </c>
      <c r="C53" s="4">
        <v>84329362</v>
      </c>
      <c r="D53" s="4">
        <v>15552374</v>
      </c>
      <c r="E53" s="4">
        <v>25317410</v>
      </c>
      <c r="F53" s="4">
        <v>140960114</v>
      </c>
      <c r="G53" s="4">
        <v>43735591</v>
      </c>
      <c r="H53" s="4">
        <v>405274468</v>
      </c>
      <c r="J53">
        <f t="shared" si="7"/>
        <v>201001</v>
      </c>
      <c r="K53">
        <f t="shared" si="8"/>
        <v>95379617</v>
      </c>
      <c r="L53">
        <f t="shared" si="9"/>
        <v>84329362</v>
      </c>
      <c r="M53">
        <f t="shared" si="10"/>
        <v>15552374</v>
      </c>
      <c r="N53">
        <f t="shared" si="11"/>
        <v>25317410</v>
      </c>
      <c r="O53">
        <f t="shared" si="12"/>
        <v>140960114</v>
      </c>
      <c r="P53">
        <f t="shared" si="12"/>
        <v>43735591</v>
      </c>
      <c r="R53">
        <f t="shared" si="1"/>
        <v>201001</v>
      </c>
      <c r="S53">
        <f>AVERAGE(K48:K53)</f>
        <v>236009710</v>
      </c>
      <c r="T53">
        <f>AVERAGE(L48:L53)</f>
        <v>168090778.5</v>
      </c>
      <c r="U53">
        <f>AVERAGE(M48:M53)</f>
        <v>82350667.333333328</v>
      </c>
      <c r="V53">
        <f>AVERAGE(N48:N53)</f>
        <v>196900468</v>
      </c>
      <c r="W53">
        <f>AVERAGE(O48:O53)</f>
        <v>109458515</v>
      </c>
      <c r="X53">
        <f>AVERAGE(P48:P53)</f>
        <v>68552541.666666672</v>
      </c>
      <c r="Y53">
        <f t="shared" si="13"/>
        <v>861362680.49999988</v>
      </c>
      <c r="AA53">
        <f t="shared" si="14"/>
        <v>201001</v>
      </c>
      <c r="AB53" s="7">
        <f t="shared" si="15"/>
        <v>0.27399574574440833</v>
      </c>
      <c r="AC53" s="7">
        <f t="shared" si="2"/>
        <v>0.19514518367852601</v>
      </c>
      <c r="AD53" s="7">
        <f t="shared" si="3"/>
        <v>9.5605102470344761E-2</v>
      </c>
      <c r="AE53" s="7">
        <f t="shared" si="4"/>
        <v>0.22859182601886596</v>
      </c>
      <c r="AF53" s="7">
        <f t="shared" si="5"/>
        <v>0.12707598956627889</v>
      </c>
      <c r="AG53" s="7">
        <f t="shared" si="6"/>
        <v>7.9586152521576164E-2</v>
      </c>
    </row>
    <row r="54" spans="1:33" x14ac:dyDescent="0.35">
      <c r="A54" s="2">
        <v>201002</v>
      </c>
      <c r="B54" s="4">
        <v>20279</v>
      </c>
      <c r="C54" s="4">
        <v>88970160</v>
      </c>
      <c r="D54" s="4">
        <v>44875481</v>
      </c>
      <c r="E54" s="4">
        <v>88634342</v>
      </c>
      <c r="F54" s="4">
        <v>203119300</v>
      </c>
      <c r="G54" s="4">
        <v>167647228</v>
      </c>
      <c r="H54" s="4">
        <v>593266790</v>
      </c>
      <c r="J54">
        <f t="shared" si="7"/>
        <v>201002</v>
      </c>
      <c r="K54">
        <f t="shared" si="8"/>
        <v>20279</v>
      </c>
      <c r="L54">
        <f t="shared" si="9"/>
        <v>88970160</v>
      </c>
      <c r="M54">
        <f t="shared" si="10"/>
        <v>44875481</v>
      </c>
      <c r="N54">
        <f t="shared" si="11"/>
        <v>88634342</v>
      </c>
      <c r="O54">
        <f t="shared" si="12"/>
        <v>203119300</v>
      </c>
      <c r="P54">
        <f t="shared" si="12"/>
        <v>167647228</v>
      </c>
      <c r="R54">
        <f t="shared" si="1"/>
        <v>201002</v>
      </c>
      <c r="S54">
        <f>AVERAGE(K49:K54)</f>
        <v>190771029.5</v>
      </c>
      <c r="T54">
        <f>AVERAGE(L49:L54)</f>
        <v>176917159.33333334</v>
      </c>
      <c r="U54">
        <f>AVERAGE(M49:M54)</f>
        <v>69999279.5</v>
      </c>
      <c r="V54">
        <f>AVERAGE(N49:N54)</f>
        <v>199650334</v>
      </c>
      <c r="W54">
        <f>AVERAGE(O49:O54)</f>
        <v>110016386.33333333</v>
      </c>
      <c r="X54">
        <f>AVERAGE(P49:P54)</f>
        <v>74419106.666666672</v>
      </c>
      <c r="Y54">
        <f t="shared" si="13"/>
        <v>821773295.33333337</v>
      </c>
      <c r="AA54">
        <f t="shared" si="14"/>
        <v>201002</v>
      </c>
      <c r="AB54" s="7">
        <f t="shared" si="15"/>
        <v>0.23214556932349345</v>
      </c>
      <c r="AC54" s="7">
        <f t="shared" si="2"/>
        <v>0.21528706315720686</v>
      </c>
      <c r="AD54" s="7">
        <f t="shared" si="3"/>
        <v>8.5180766882436115E-2</v>
      </c>
      <c r="AE54" s="7">
        <f t="shared" si="4"/>
        <v>0.24295062291969033</v>
      </c>
      <c r="AF54" s="7">
        <f t="shared" si="5"/>
        <v>0.1338768087964062</v>
      </c>
      <c r="AG54" s="7">
        <f t="shared" si="6"/>
        <v>9.0559168920766986E-2</v>
      </c>
    </row>
    <row r="55" spans="1:33" x14ac:dyDescent="0.35">
      <c r="A55" s="2">
        <v>201003</v>
      </c>
      <c r="B55" s="4">
        <v>13942007</v>
      </c>
      <c r="C55" s="4">
        <v>616624504</v>
      </c>
      <c r="D55" s="4">
        <v>78140554</v>
      </c>
      <c r="E55" s="4">
        <v>123258557</v>
      </c>
      <c r="F55" s="4"/>
      <c r="G55" s="4">
        <v>30337326</v>
      </c>
      <c r="H55" s="4">
        <v>862302948</v>
      </c>
      <c r="J55">
        <f t="shared" si="7"/>
        <v>201003</v>
      </c>
      <c r="K55">
        <f t="shared" si="8"/>
        <v>13942007</v>
      </c>
      <c r="L55">
        <f t="shared" si="9"/>
        <v>616624504</v>
      </c>
      <c r="M55">
        <f t="shared" si="10"/>
        <v>78140554</v>
      </c>
      <c r="N55">
        <f t="shared" si="11"/>
        <v>123258557</v>
      </c>
      <c r="O55">
        <f t="shared" si="12"/>
        <v>0</v>
      </c>
      <c r="P55">
        <f t="shared" si="12"/>
        <v>30337326</v>
      </c>
      <c r="R55">
        <f t="shared" si="1"/>
        <v>201003</v>
      </c>
      <c r="S55">
        <f>AVERAGE(K50:K55)</f>
        <v>183242584.16666666</v>
      </c>
      <c r="T55">
        <f>AVERAGE(L50:L55)</f>
        <v>253584548.5</v>
      </c>
      <c r="U55">
        <f>AVERAGE(M50:M55)</f>
        <v>71856196</v>
      </c>
      <c r="V55">
        <f>AVERAGE(N50:N55)</f>
        <v>214136453.16666666</v>
      </c>
      <c r="W55">
        <f>AVERAGE(O50:O55)</f>
        <v>66611404.666666664</v>
      </c>
      <c r="X55">
        <f>AVERAGE(P50:P55)</f>
        <v>69425215.666666672</v>
      </c>
      <c r="Y55">
        <f t="shared" si="13"/>
        <v>858856402.16666651</v>
      </c>
      <c r="AA55">
        <f t="shared" si="14"/>
        <v>201003</v>
      </c>
      <c r="AB55" s="7">
        <f t="shared" si="15"/>
        <v>0.21335648625823164</v>
      </c>
      <c r="AC55" s="7">
        <f t="shared" si="2"/>
        <v>0.29525837830430507</v>
      </c>
      <c r="AD55" s="7">
        <f t="shared" si="3"/>
        <v>8.366497102277623E-2</v>
      </c>
      <c r="AE55" s="7">
        <f t="shared" si="4"/>
        <v>0.24932742263602772</v>
      </c>
      <c r="AF55" s="7">
        <f t="shared" si="5"/>
        <v>7.7558255953642297E-2</v>
      </c>
      <c r="AG55" s="7">
        <f t="shared" si="6"/>
        <v>8.0834485825017191E-2</v>
      </c>
    </row>
    <row r="56" spans="1:33" x14ac:dyDescent="0.35">
      <c r="A56" s="2">
        <v>201004</v>
      </c>
      <c r="B56" s="4">
        <v>187063884</v>
      </c>
      <c r="C56" s="4">
        <v>17630465</v>
      </c>
      <c r="D56" s="4">
        <v>98742015</v>
      </c>
      <c r="E56" s="4">
        <v>66320880</v>
      </c>
      <c r="F56" s="4">
        <v>126730148</v>
      </c>
      <c r="G56" s="4">
        <v>14075875</v>
      </c>
      <c r="H56" s="4">
        <v>510563267</v>
      </c>
      <c r="J56">
        <f t="shared" si="7"/>
        <v>201004</v>
      </c>
      <c r="K56">
        <f t="shared" si="8"/>
        <v>187063884</v>
      </c>
      <c r="L56">
        <f t="shared" si="9"/>
        <v>17630465</v>
      </c>
      <c r="M56">
        <f t="shared" si="10"/>
        <v>98742015</v>
      </c>
      <c r="N56">
        <f t="shared" si="11"/>
        <v>66320880</v>
      </c>
      <c r="O56">
        <f t="shared" si="12"/>
        <v>126730148</v>
      </c>
      <c r="P56">
        <f t="shared" si="12"/>
        <v>14075875</v>
      </c>
      <c r="R56">
        <f t="shared" si="1"/>
        <v>201004</v>
      </c>
      <c r="S56">
        <f>AVERAGE(K51:K56)</f>
        <v>210295918.16666666</v>
      </c>
      <c r="T56">
        <f>AVERAGE(L51:L56)</f>
        <v>235275129.33333334</v>
      </c>
      <c r="U56">
        <f>AVERAGE(M51:M56)</f>
        <v>50522689.166666664</v>
      </c>
      <c r="V56">
        <f>AVERAGE(N51:N56)</f>
        <v>219970093.33333334</v>
      </c>
      <c r="W56">
        <f>AVERAGE(O51:O56)</f>
        <v>78468260.333333328</v>
      </c>
      <c r="X56">
        <f>AVERAGE(P51:P56)</f>
        <v>54525188.333333336</v>
      </c>
      <c r="Y56">
        <f t="shared" si="13"/>
        <v>849057278.66666675</v>
      </c>
      <c r="AA56">
        <f t="shared" si="14"/>
        <v>201004</v>
      </c>
      <c r="AB56" s="7">
        <f t="shared" si="15"/>
        <v>0.24768166229834204</v>
      </c>
      <c r="AC56" s="7">
        <f t="shared" si="2"/>
        <v>0.27710159873171586</v>
      </c>
      <c r="AD56" s="7">
        <f t="shared" si="3"/>
        <v>5.9504453275526864E-2</v>
      </c>
      <c r="AE56" s="7">
        <f t="shared" si="4"/>
        <v>0.25907568177116103</v>
      </c>
      <c r="AF56" s="7">
        <f t="shared" si="5"/>
        <v>9.2418099820729946E-2</v>
      </c>
      <c r="AG56" s="7">
        <f t="shared" si="6"/>
        <v>6.4218504102524152E-2</v>
      </c>
    </row>
    <row r="57" spans="1:33" x14ac:dyDescent="0.35">
      <c r="A57" s="2">
        <v>201005</v>
      </c>
      <c r="B57" s="4">
        <v>508680155</v>
      </c>
      <c r="C57" s="4">
        <v>238736787</v>
      </c>
      <c r="D57" s="4">
        <v>105619279</v>
      </c>
      <c r="E57" s="4">
        <v>61248181</v>
      </c>
      <c r="F57" s="4">
        <v>275190</v>
      </c>
      <c r="G57" s="4">
        <v>1685269</v>
      </c>
      <c r="H57" s="4">
        <v>916244861</v>
      </c>
      <c r="J57">
        <f t="shared" si="7"/>
        <v>201005</v>
      </c>
      <c r="K57">
        <f t="shared" si="8"/>
        <v>508680155</v>
      </c>
      <c r="L57">
        <f t="shared" si="9"/>
        <v>238736787</v>
      </c>
      <c r="M57">
        <f t="shared" si="10"/>
        <v>105619279</v>
      </c>
      <c r="N57">
        <f t="shared" si="11"/>
        <v>61248181</v>
      </c>
      <c r="O57">
        <f t="shared" si="12"/>
        <v>275190</v>
      </c>
      <c r="P57">
        <f t="shared" si="12"/>
        <v>1685269</v>
      </c>
      <c r="R57">
        <f t="shared" si="1"/>
        <v>201005</v>
      </c>
      <c r="S57">
        <f>AVERAGE(K52:K57)</f>
        <v>260932261.16666666</v>
      </c>
      <c r="T57">
        <f>AVERAGE(L52:L57)</f>
        <v>247131614.16666666</v>
      </c>
      <c r="U57">
        <f>AVERAGE(M52:M57)</f>
        <v>58250830.333333336</v>
      </c>
      <c r="V57">
        <f>AVERAGE(N52:N57)</f>
        <v>105001042</v>
      </c>
      <c r="W57">
        <f>AVERAGE(O52:O57)</f>
        <v>78514125.333333328</v>
      </c>
      <c r="X57">
        <f>AVERAGE(P52:P57)</f>
        <v>47091991.166666664</v>
      </c>
      <c r="Y57">
        <f t="shared" si="13"/>
        <v>796921864.16666663</v>
      </c>
      <c r="AA57">
        <f t="shared" si="14"/>
        <v>201005</v>
      </c>
      <c r="AB57" s="7">
        <f t="shared" si="15"/>
        <v>0.32742515031824476</v>
      </c>
      <c r="AC57" s="7">
        <f t="shared" si="2"/>
        <v>0.31010770977539909</v>
      </c>
      <c r="AD57" s="7">
        <f t="shared" si="3"/>
        <v>7.3094782503232814E-2</v>
      </c>
      <c r="AE57" s="7">
        <f t="shared" si="4"/>
        <v>0.13175826479525513</v>
      </c>
      <c r="AF57" s="7">
        <f t="shared" si="5"/>
        <v>9.8521735773223859E-2</v>
      </c>
      <c r="AG57" s="7">
        <f t="shared" si="6"/>
        <v>5.909235683464438E-2</v>
      </c>
    </row>
    <row r="58" spans="1:33" x14ac:dyDescent="0.35">
      <c r="A58" s="2">
        <v>201006</v>
      </c>
      <c r="B58" s="4">
        <v>211259508</v>
      </c>
      <c r="C58" s="4">
        <v>625241286</v>
      </c>
      <c r="D58" s="4">
        <v>231084354</v>
      </c>
      <c r="E58" s="4">
        <v>315466604</v>
      </c>
      <c r="F58" s="4">
        <v>34020340</v>
      </c>
      <c r="G58" s="4">
        <v>403952</v>
      </c>
      <c r="H58" s="4">
        <v>1417476044</v>
      </c>
      <c r="J58">
        <f t="shared" si="7"/>
        <v>201006</v>
      </c>
      <c r="K58">
        <f t="shared" si="8"/>
        <v>211259508</v>
      </c>
      <c r="L58">
        <f t="shared" si="9"/>
        <v>625241286</v>
      </c>
      <c r="M58">
        <f t="shared" si="10"/>
        <v>231084354</v>
      </c>
      <c r="N58">
        <f t="shared" si="11"/>
        <v>315466604</v>
      </c>
      <c r="O58">
        <f t="shared" si="12"/>
        <v>34020340</v>
      </c>
      <c r="P58">
        <f t="shared" si="12"/>
        <v>403952</v>
      </c>
      <c r="R58">
        <f t="shared" si="1"/>
        <v>201006</v>
      </c>
      <c r="S58">
        <f>AVERAGE(K53:K58)</f>
        <v>169390908.33333334</v>
      </c>
      <c r="T58">
        <f>AVERAGE(L53:L58)</f>
        <v>278588760.66666669</v>
      </c>
      <c r="U58">
        <f>AVERAGE(M53:M58)</f>
        <v>95669009.5</v>
      </c>
      <c r="V58">
        <f>AVERAGE(N53:N58)</f>
        <v>113374329</v>
      </c>
      <c r="W58">
        <f>AVERAGE(O53:O58)</f>
        <v>84184182</v>
      </c>
      <c r="X58">
        <f>AVERAGE(P53:P58)</f>
        <v>42980873.5</v>
      </c>
      <c r="Y58">
        <f t="shared" si="13"/>
        <v>784188063</v>
      </c>
      <c r="AA58">
        <f t="shared" si="14"/>
        <v>201006</v>
      </c>
      <c r="AB58" s="7">
        <f t="shared" si="15"/>
        <v>0.21600801685925861</v>
      </c>
      <c r="AC58" s="7">
        <f t="shared" si="2"/>
        <v>0.35525758910546779</v>
      </c>
      <c r="AD58" s="7">
        <f t="shared" si="3"/>
        <v>0.12199753351767101</v>
      </c>
      <c r="AE58" s="7">
        <f t="shared" si="4"/>
        <v>0.14457543330393693</v>
      </c>
      <c r="AF58" s="7">
        <f t="shared" si="5"/>
        <v>0.10735203195767085</v>
      </c>
      <c r="AG58" s="7">
        <f t="shared" si="6"/>
        <v>5.4809395255994861E-2</v>
      </c>
    </row>
    <row r="59" spans="1:33" x14ac:dyDescent="0.35">
      <c r="A59" s="2">
        <v>201007</v>
      </c>
      <c r="B59" s="4">
        <v>52390893</v>
      </c>
      <c r="C59" s="4">
        <v>516189918</v>
      </c>
      <c r="D59" s="4">
        <v>94866199</v>
      </c>
      <c r="E59" s="4">
        <v>32397959</v>
      </c>
      <c r="F59" s="4"/>
      <c r="G59" s="4">
        <v>410887563</v>
      </c>
      <c r="H59" s="4">
        <v>1106732532</v>
      </c>
      <c r="J59">
        <f t="shared" si="7"/>
        <v>201007</v>
      </c>
      <c r="K59">
        <f t="shared" si="8"/>
        <v>52390893</v>
      </c>
      <c r="L59">
        <f t="shared" si="9"/>
        <v>516189918</v>
      </c>
      <c r="M59">
        <f t="shared" si="10"/>
        <v>94866199</v>
      </c>
      <c r="N59">
        <f t="shared" si="11"/>
        <v>32397959</v>
      </c>
      <c r="O59">
        <f t="shared" si="12"/>
        <v>0</v>
      </c>
      <c r="P59">
        <f t="shared" si="12"/>
        <v>410887563</v>
      </c>
      <c r="R59">
        <f t="shared" si="1"/>
        <v>201007</v>
      </c>
      <c r="S59">
        <f>AVERAGE(K54:K59)</f>
        <v>162226121</v>
      </c>
      <c r="T59">
        <f>AVERAGE(L54:L59)</f>
        <v>350565520</v>
      </c>
      <c r="U59">
        <f>AVERAGE(M54:M59)</f>
        <v>108887980.33333333</v>
      </c>
      <c r="V59">
        <f>AVERAGE(N54:N59)</f>
        <v>114554420.5</v>
      </c>
      <c r="W59">
        <f>AVERAGE(O54:O59)</f>
        <v>60690829.666666664</v>
      </c>
      <c r="X59">
        <f>AVERAGE(P54:P59)</f>
        <v>104172868.83333333</v>
      </c>
      <c r="Y59">
        <f t="shared" si="13"/>
        <v>901097740.33333337</v>
      </c>
      <c r="AA59">
        <f t="shared" si="14"/>
        <v>201007</v>
      </c>
      <c r="AB59" s="7">
        <f t="shared" si="15"/>
        <v>0.18003165887419653</v>
      </c>
      <c r="AC59" s="7">
        <f t="shared" si="2"/>
        <v>0.38904272456650385</v>
      </c>
      <c r="AD59" s="7">
        <f t="shared" si="3"/>
        <v>0.12083925578711759</v>
      </c>
      <c r="AE59" s="7">
        <f t="shared" si="4"/>
        <v>0.12712763041401492</v>
      </c>
      <c r="AF59" s="7">
        <f t="shared" si="5"/>
        <v>6.735210504935453E-2</v>
      </c>
      <c r="AG59" s="7">
        <f t="shared" si="6"/>
        <v>0.11560662530881254</v>
      </c>
    </row>
    <row r="60" spans="1:33" x14ac:dyDescent="0.35">
      <c r="A60" s="2">
        <v>201008</v>
      </c>
      <c r="B60" s="4">
        <v>103192094</v>
      </c>
      <c r="C60" s="4">
        <v>29246300</v>
      </c>
      <c r="D60" s="4">
        <v>213013692</v>
      </c>
      <c r="E60" s="4">
        <v>133067778</v>
      </c>
      <c r="F60" s="4">
        <v>132095058</v>
      </c>
      <c r="G60" s="4">
        <v>58348079</v>
      </c>
      <c r="H60" s="4">
        <v>668963001</v>
      </c>
      <c r="J60">
        <f t="shared" si="7"/>
        <v>201008</v>
      </c>
      <c r="K60">
        <f t="shared" si="8"/>
        <v>103192094</v>
      </c>
      <c r="L60">
        <f t="shared" si="9"/>
        <v>29246300</v>
      </c>
      <c r="M60">
        <f t="shared" si="10"/>
        <v>213013692</v>
      </c>
      <c r="N60">
        <f t="shared" si="11"/>
        <v>133067778</v>
      </c>
      <c r="O60">
        <f t="shared" si="12"/>
        <v>132095058</v>
      </c>
      <c r="P60">
        <f t="shared" si="12"/>
        <v>58348079</v>
      </c>
      <c r="R60">
        <f t="shared" si="1"/>
        <v>201008</v>
      </c>
      <c r="S60">
        <f>AVERAGE(K55:K60)</f>
        <v>179421423.5</v>
      </c>
      <c r="T60">
        <f>AVERAGE(L55:L60)</f>
        <v>340611543.33333331</v>
      </c>
      <c r="U60">
        <f>AVERAGE(M55:M60)</f>
        <v>136911015.5</v>
      </c>
      <c r="V60">
        <f>AVERAGE(N55:N60)</f>
        <v>121959993.16666667</v>
      </c>
      <c r="W60">
        <f>AVERAGE(O55:O60)</f>
        <v>48853456</v>
      </c>
      <c r="X60">
        <f>AVERAGE(P55:P60)</f>
        <v>85956344</v>
      </c>
      <c r="Y60">
        <f t="shared" si="13"/>
        <v>913713775.49999988</v>
      </c>
      <c r="AA60">
        <f t="shared" si="14"/>
        <v>201008</v>
      </c>
      <c r="AB60" s="7">
        <f t="shared" si="15"/>
        <v>0.19636501967130518</v>
      </c>
      <c r="AC60" s="7">
        <f t="shared" si="2"/>
        <v>0.37277706921617204</v>
      </c>
      <c r="AD60" s="7">
        <f t="shared" si="3"/>
        <v>0.14984015691903074</v>
      </c>
      <c r="AE60" s="7">
        <f t="shared" si="4"/>
        <v>0.13347724028777838</v>
      </c>
      <c r="AF60" s="7">
        <f t="shared" si="5"/>
        <v>5.3466914158393365E-2</v>
      </c>
      <c r="AG60" s="7">
        <f t="shared" si="6"/>
        <v>9.4073599747320449E-2</v>
      </c>
    </row>
    <row r="61" spans="1:33" x14ac:dyDescent="0.35">
      <c r="A61" s="2">
        <v>201009</v>
      </c>
      <c r="B61" s="4">
        <v>26593646</v>
      </c>
      <c r="C61" s="4">
        <v>80782580</v>
      </c>
      <c r="D61" s="4">
        <v>85940510</v>
      </c>
      <c r="E61" s="4">
        <v>69484527</v>
      </c>
      <c r="F61" s="4">
        <v>187616442</v>
      </c>
      <c r="G61" s="4">
        <v>128843250</v>
      </c>
      <c r="H61" s="4">
        <v>579260955</v>
      </c>
      <c r="J61">
        <f t="shared" si="7"/>
        <v>201009</v>
      </c>
      <c r="K61">
        <f t="shared" si="8"/>
        <v>26593646</v>
      </c>
      <c r="L61">
        <f t="shared" si="9"/>
        <v>80782580</v>
      </c>
      <c r="M61">
        <f t="shared" si="10"/>
        <v>85940510</v>
      </c>
      <c r="N61">
        <f t="shared" si="11"/>
        <v>69484527</v>
      </c>
      <c r="O61">
        <f t="shared" si="12"/>
        <v>187616442</v>
      </c>
      <c r="P61">
        <f t="shared" si="12"/>
        <v>128843250</v>
      </c>
      <c r="R61">
        <f t="shared" si="1"/>
        <v>201009</v>
      </c>
      <c r="S61">
        <f>AVERAGE(K56:K61)</f>
        <v>181530030</v>
      </c>
      <c r="T61">
        <f>AVERAGE(L56:L61)</f>
        <v>251304556</v>
      </c>
      <c r="U61">
        <f>AVERAGE(M56:M61)</f>
        <v>138211008.16666666</v>
      </c>
      <c r="V61">
        <f>AVERAGE(N56:N61)</f>
        <v>112997654.83333333</v>
      </c>
      <c r="W61">
        <f>AVERAGE(O56:O61)</f>
        <v>80122863</v>
      </c>
      <c r="X61">
        <f>AVERAGE(P56:P61)</f>
        <v>102373998</v>
      </c>
      <c r="Y61">
        <f t="shared" si="13"/>
        <v>866540110</v>
      </c>
      <c r="AA61">
        <f t="shared" si="14"/>
        <v>201009</v>
      </c>
      <c r="AB61" s="7">
        <f t="shared" si="15"/>
        <v>0.20948831785755423</v>
      </c>
      <c r="AC61" s="7">
        <f t="shared" si="2"/>
        <v>0.29000914452765492</v>
      </c>
      <c r="AD61" s="7">
        <f t="shared" si="3"/>
        <v>0.15949753112601639</v>
      </c>
      <c r="AE61" s="7">
        <f t="shared" si="4"/>
        <v>0.1304009514727868</v>
      </c>
      <c r="AF61" s="7">
        <f t="shared" si="5"/>
        <v>9.2462959389150487E-2</v>
      </c>
      <c r="AG61" s="7">
        <f t="shared" si="6"/>
        <v>0.11814109562683717</v>
      </c>
    </row>
    <row r="62" spans="1:33" x14ac:dyDescent="0.35">
      <c r="A62" s="2">
        <v>201010</v>
      </c>
      <c r="B62" s="4">
        <v>92656589</v>
      </c>
      <c r="C62" s="4"/>
      <c r="D62" s="4">
        <v>7053972</v>
      </c>
      <c r="E62" s="4">
        <v>168047800</v>
      </c>
      <c r="F62" s="4">
        <v>317660528</v>
      </c>
      <c r="G62" s="4">
        <v>47599193</v>
      </c>
      <c r="H62" s="4">
        <v>633018082</v>
      </c>
      <c r="J62">
        <f t="shared" si="7"/>
        <v>201010</v>
      </c>
      <c r="K62">
        <f t="shared" si="8"/>
        <v>92656589</v>
      </c>
      <c r="L62">
        <f t="shared" si="9"/>
        <v>0</v>
      </c>
      <c r="M62">
        <f t="shared" si="10"/>
        <v>7053972</v>
      </c>
      <c r="N62">
        <f t="shared" si="11"/>
        <v>168047800</v>
      </c>
      <c r="O62">
        <f t="shared" si="12"/>
        <v>317660528</v>
      </c>
      <c r="P62">
        <f t="shared" si="12"/>
        <v>47599193</v>
      </c>
      <c r="R62">
        <f t="shared" si="1"/>
        <v>201010</v>
      </c>
      <c r="S62">
        <f>AVERAGE(K57:K62)</f>
        <v>165795480.83333334</v>
      </c>
      <c r="T62">
        <f>AVERAGE(L57:L62)</f>
        <v>248366145.16666666</v>
      </c>
      <c r="U62">
        <f>AVERAGE(M57:M62)</f>
        <v>122929667.66666667</v>
      </c>
      <c r="V62">
        <f>AVERAGE(N57:N62)</f>
        <v>129952141.5</v>
      </c>
      <c r="W62">
        <f>AVERAGE(O57:O62)</f>
        <v>111944593</v>
      </c>
      <c r="X62">
        <f>AVERAGE(P57:P62)</f>
        <v>107961217.66666667</v>
      </c>
      <c r="Y62">
        <f t="shared" si="13"/>
        <v>886949245.83333325</v>
      </c>
      <c r="AA62">
        <f t="shared" si="14"/>
        <v>201010</v>
      </c>
      <c r="AB62" s="7">
        <f t="shared" si="15"/>
        <v>0.18692781082141874</v>
      </c>
      <c r="AC62" s="7">
        <f t="shared" si="2"/>
        <v>0.2800229509562458</v>
      </c>
      <c r="AD62" s="7">
        <f t="shared" si="3"/>
        <v>0.13859831128349187</v>
      </c>
      <c r="AE62" s="7">
        <f t="shared" si="4"/>
        <v>0.14651587124120441</v>
      </c>
      <c r="AF62" s="7">
        <f t="shared" si="5"/>
        <v>0.12621307648198341</v>
      </c>
      <c r="AG62" s="7">
        <f t="shared" si="6"/>
        <v>0.1217219792156559</v>
      </c>
    </row>
    <row r="63" spans="1:33" x14ac:dyDescent="0.35">
      <c r="A63" s="2">
        <v>201011</v>
      </c>
      <c r="B63" s="4">
        <v>104802962</v>
      </c>
      <c r="C63" s="4">
        <v>444547411</v>
      </c>
      <c r="D63" s="4">
        <v>133405776</v>
      </c>
      <c r="E63" s="4">
        <v>240214941</v>
      </c>
      <c r="F63" s="4">
        <v>7394</v>
      </c>
      <c r="G63" s="4">
        <v>42586093</v>
      </c>
      <c r="H63" s="4">
        <v>965564577</v>
      </c>
      <c r="J63">
        <f t="shared" si="7"/>
        <v>201011</v>
      </c>
      <c r="K63">
        <f t="shared" si="8"/>
        <v>104802962</v>
      </c>
      <c r="L63">
        <f t="shared" si="9"/>
        <v>444547411</v>
      </c>
      <c r="M63">
        <f t="shared" si="10"/>
        <v>133405776</v>
      </c>
      <c r="N63">
        <f t="shared" si="11"/>
        <v>240214941</v>
      </c>
      <c r="O63">
        <f t="shared" si="12"/>
        <v>7394</v>
      </c>
      <c r="P63">
        <f t="shared" si="12"/>
        <v>42586093</v>
      </c>
      <c r="R63">
        <f t="shared" si="1"/>
        <v>201011</v>
      </c>
      <c r="S63">
        <f>AVERAGE(K58:K63)</f>
        <v>98482615.333333328</v>
      </c>
      <c r="T63">
        <f>AVERAGE(L58:L63)</f>
        <v>282667915.83333331</v>
      </c>
      <c r="U63">
        <f>AVERAGE(M58:M63)</f>
        <v>127560750.5</v>
      </c>
      <c r="V63">
        <f>AVERAGE(N58:N63)</f>
        <v>159779934.83333334</v>
      </c>
      <c r="W63">
        <f>AVERAGE(O58:O63)</f>
        <v>111899960.33333333</v>
      </c>
      <c r="X63">
        <f>AVERAGE(P58:P63)</f>
        <v>114778021.66666667</v>
      </c>
      <c r="Y63">
        <f t="shared" si="13"/>
        <v>895169198.5</v>
      </c>
      <c r="AA63">
        <f t="shared" si="14"/>
        <v>201011</v>
      </c>
      <c r="AB63" s="7">
        <f t="shared" si="15"/>
        <v>0.11001564340948816</v>
      </c>
      <c r="AC63" s="7">
        <f t="shared" si="2"/>
        <v>0.31577037760793031</v>
      </c>
      <c r="AD63" s="7">
        <f t="shared" si="3"/>
        <v>0.1424990389679946</v>
      </c>
      <c r="AE63" s="7">
        <f t="shared" si="4"/>
        <v>0.17849132331750281</v>
      </c>
      <c r="AF63" s="7">
        <f t="shared" si="5"/>
        <v>0.1250042567604423</v>
      </c>
      <c r="AG63" s="7">
        <f t="shared" si="6"/>
        <v>0.12821935993664182</v>
      </c>
    </row>
    <row r="64" spans="1:33" x14ac:dyDescent="0.35">
      <c r="A64" s="2">
        <v>201012</v>
      </c>
      <c r="B64" s="4"/>
      <c r="C64" s="4">
        <v>422249789</v>
      </c>
      <c r="D64" s="4">
        <v>152079269</v>
      </c>
      <c r="E64" s="4">
        <v>131819176</v>
      </c>
      <c r="F64" s="4"/>
      <c r="G64" s="4">
        <v>176656304</v>
      </c>
      <c r="H64" s="4">
        <v>882804538</v>
      </c>
      <c r="J64">
        <f t="shared" si="7"/>
        <v>201012</v>
      </c>
      <c r="K64">
        <f t="shared" si="8"/>
        <v>0</v>
      </c>
      <c r="L64">
        <f t="shared" si="9"/>
        <v>422249789</v>
      </c>
      <c r="M64">
        <f t="shared" si="10"/>
        <v>152079269</v>
      </c>
      <c r="N64">
        <f t="shared" si="11"/>
        <v>131819176</v>
      </c>
      <c r="O64">
        <f t="shared" si="12"/>
        <v>0</v>
      </c>
      <c r="P64">
        <f t="shared" si="12"/>
        <v>176656304</v>
      </c>
      <c r="R64">
        <f t="shared" si="1"/>
        <v>201012</v>
      </c>
      <c r="S64">
        <f>AVERAGE(K59:K64)</f>
        <v>63272697.333333336</v>
      </c>
      <c r="T64">
        <f>AVERAGE(L59:L64)</f>
        <v>248835999.66666666</v>
      </c>
      <c r="U64">
        <f>AVERAGE(M59:M64)</f>
        <v>114393236.33333333</v>
      </c>
      <c r="V64">
        <f>AVERAGE(N59:N64)</f>
        <v>129172030.16666667</v>
      </c>
      <c r="W64">
        <f>AVERAGE(O59:O64)</f>
        <v>106229903.66666667</v>
      </c>
      <c r="X64">
        <f>AVERAGE(P59:P64)</f>
        <v>144153413.66666666</v>
      </c>
      <c r="Y64">
        <f t="shared" si="13"/>
        <v>806057280.83333325</v>
      </c>
      <c r="AA64">
        <f t="shared" si="14"/>
        <v>201012</v>
      </c>
      <c r="AB64" s="7">
        <f t="shared" si="15"/>
        <v>7.8496527278954134E-2</v>
      </c>
      <c r="AC64" s="7">
        <f t="shared" si="2"/>
        <v>0.30870758888178562</v>
      </c>
      <c r="AD64" s="7">
        <f t="shared" si="3"/>
        <v>0.14191700646270344</v>
      </c>
      <c r="AE64" s="7">
        <f t="shared" si="4"/>
        <v>0.16025167595176812</v>
      </c>
      <c r="AF64" s="7">
        <f t="shared" si="5"/>
        <v>0.13178952190201929</v>
      </c>
      <c r="AG64" s="7">
        <f t="shared" si="6"/>
        <v>0.17883767952276949</v>
      </c>
    </row>
    <row r="65" spans="1:33" x14ac:dyDescent="0.35">
      <c r="A65" s="2">
        <v>201101</v>
      </c>
      <c r="B65" s="4">
        <v>128122105</v>
      </c>
      <c r="C65" s="4">
        <v>2719296</v>
      </c>
      <c r="D65" s="4">
        <v>49705219</v>
      </c>
      <c r="E65" s="4">
        <v>18281845</v>
      </c>
      <c r="F65" s="4">
        <v>66095266</v>
      </c>
      <c r="G65" s="4">
        <v>24990783</v>
      </c>
      <c r="H65" s="4">
        <v>289914514</v>
      </c>
      <c r="J65">
        <f t="shared" si="7"/>
        <v>201101</v>
      </c>
      <c r="K65">
        <f t="shared" si="8"/>
        <v>128122105</v>
      </c>
      <c r="L65">
        <f t="shared" si="9"/>
        <v>2719296</v>
      </c>
      <c r="M65">
        <f t="shared" si="10"/>
        <v>49705219</v>
      </c>
      <c r="N65">
        <f t="shared" si="11"/>
        <v>18281845</v>
      </c>
      <c r="O65">
        <f t="shared" si="12"/>
        <v>66095266</v>
      </c>
      <c r="P65">
        <f t="shared" si="12"/>
        <v>24990783</v>
      </c>
      <c r="R65">
        <f t="shared" si="1"/>
        <v>201101</v>
      </c>
      <c r="S65">
        <f>AVERAGE(K60:K65)</f>
        <v>75894566</v>
      </c>
      <c r="T65">
        <f>AVERAGE(L60:L65)</f>
        <v>163257562.66666666</v>
      </c>
      <c r="U65">
        <f>AVERAGE(M60:M65)</f>
        <v>106866406.33333333</v>
      </c>
      <c r="V65">
        <f>AVERAGE(N60:N65)</f>
        <v>126819344.5</v>
      </c>
      <c r="W65">
        <f>AVERAGE(O60:O65)</f>
        <v>117245781.33333333</v>
      </c>
      <c r="X65">
        <f>AVERAGE(P60:P65)</f>
        <v>79837283.666666672</v>
      </c>
      <c r="Y65">
        <f t="shared" si="13"/>
        <v>669920944.5</v>
      </c>
      <c r="AA65">
        <f t="shared" si="14"/>
        <v>201101</v>
      </c>
      <c r="AB65" s="7">
        <f t="shared" si="15"/>
        <v>0.11328883896389359</v>
      </c>
      <c r="AC65" s="7">
        <f t="shared" si="2"/>
        <v>0.24369675856084039</v>
      </c>
      <c r="AD65" s="7">
        <f t="shared" si="3"/>
        <v>0.1595209214022914</v>
      </c>
      <c r="AE65" s="7">
        <f t="shared" si="4"/>
        <v>0.18930494044286444</v>
      </c>
      <c r="AF65" s="7">
        <f t="shared" si="5"/>
        <v>0.17501435400088963</v>
      </c>
      <c r="AG65" s="7">
        <f t="shared" si="6"/>
        <v>0.11917418662922051</v>
      </c>
    </row>
    <row r="66" spans="1:33" x14ac:dyDescent="0.35">
      <c r="A66" s="2">
        <v>201102</v>
      </c>
      <c r="B66" s="4">
        <v>53423145</v>
      </c>
      <c r="C66" s="4">
        <v>55447573</v>
      </c>
      <c r="D66" s="4">
        <v>190240670</v>
      </c>
      <c r="E66" s="4">
        <v>8565093</v>
      </c>
      <c r="F66" s="4">
        <v>3632</v>
      </c>
      <c r="G66" s="4">
        <v>101167710</v>
      </c>
      <c r="H66" s="4">
        <v>408847823</v>
      </c>
      <c r="J66">
        <f t="shared" si="7"/>
        <v>201102</v>
      </c>
      <c r="K66">
        <f t="shared" si="8"/>
        <v>53423145</v>
      </c>
      <c r="L66">
        <f t="shared" si="9"/>
        <v>55447573</v>
      </c>
      <c r="M66">
        <f t="shared" si="10"/>
        <v>190240670</v>
      </c>
      <c r="N66">
        <f t="shared" si="11"/>
        <v>8565093</v>
      </c>
      <c r="O66">
        <f t="shared" si="12"/>
        <v>3632</v>
      </c>
      <c r="P66">
        <f t="shared" si="12"/>
        <v>101167710</v>
      </c>
      <c r="R66">
        <f t="shared" si="1"/>
        <v>201102</v>
      </c>
      <c r="S66">
        <f>AVERAGE(K61:K66)</f>
        <v>67599741.166666672</v>
      </c>
      <c r="T66">
        <f>AVERAGE(L61:L66)</f>
        <v>167624441.5</v>
      </c>
      <c r="U66">
        <f>AVERAGE(M61:M66)</f>
        <v>103070902.66666667</v>
      </c>
      <c r="V66">
        <f>AVERAGE(N61:N66)</f>
        <v>106068897</v>
      </c>
      <c r="W66">
        <f>AVERAGE(O61:O66)</f>
        <v>95230543.666666672</v>
      </c>
      <c r="X66">
        <f>AVERAGE(P61:P66)</f>
        <v>86973888.833333328</v>
      </c>
      <c r="Y66">
        <f t="shared" si="13"/>
        <v>626568414.83333337</v>
      </c>
      <c r="AA66">
        <f t="shared" si="14"/>
        <v>201102</v>
      </c>
      <c r="AB66" s="7">
        <f t="shared" si="15"/>
        <v>0.10788884272860792</v>
      </c>
      <c r="AC66" s="7">
        <f t="shared" si="2"/>
        <v>0.26752775520066385</v>
      </c>
      <c r="AD66" s="7">
        <f t="shared" si="3"/>
        <v>0.16450063588679847</v>
      </c>
      <c r="AE66" s="7">
        <f t="shared" si="4"/>
        <v>0.16928541957898441</v>
      </c>
      <c r="AF66" s="7">
        <f t="shared" si="5"/>
        <v>0.15198746284074646</v>
      </c>
      <c r="AG66" s="7">
        <f t="shared" si="6"/>
        <v>0.13880988376419884</v>
      </c>
    </row>
    <row r="67" spans="1:33" x14ac:dyDescent="0.35">
      <c r="A67" s="2">
        <v>201103</v>
      </c>
      <c r="B67" s="4">
        <v>119997010</v>
      </c>
      <c r="C67" s="4">
        <v>197633180</v>
      </c>
      <c r="D67" s="4">
        <v>46033619</v>
      </c>
      <c r="E67" s="4">
        <v>54012064</v>
      </c>
      <c r="F67" s="4">
        <v>93908</v>
      </c>
      <c r="G67" s="4">
        <v>237545672</v>
      </c>
      <c r="H67" s="4">
        <v>655315453</v>
      </c>
      <c r="J67">
        <f t="shared" si="7"/>
        <v>201103</v>
      </c>
      <c r="K67">
        <f t="shared" si="8"/>
        <v>119997010</v>
      </c>
      <c r="L67">
        <f t="shared" si="9"/>
        <v>197633180</v>
      </c>
      <c r="M67">
        <f t="shared" si="10"/>
        <v>46033619</v>
      </c>
      <c r="N67">
        <f t="shared" si="11"/>
        <v>54012064</v>
      </c>
      <c r="O67">
        <f t="shared" si="12"/>
        <v>93908</v>
      </c>
      <c r="P67">
        <f t="shared" si="12"/>
        <v>237545672</v>
      </c>
      <c r="R67">
        <f t="shared" si="1"/>
        <v>201103</v>
      </c>
      <c r="S67">
        <f>AVERAGE(K62:K67)</f>
        <v>83166968.5</v>
      </c>
      <c r="T67">
        <f>AVERAGE(L62:L67)</f>
        <v>187099541.5</v>
      </c>
      <c r="U67">
        <f>AVERAGE(M62:M67)</f>
        <v>96419754.166666672</v>
      </c>
      <c r="V67">
        <f>AVERAGE(N62:N67)</f>
        <v>103490153.16666667</v>
      </c>
      <c r="W67">
        <f>AVERAGE(O62:O67)</f>
        <v>63976788</v>
      </c>
      <c r="X67">
        <f>AVERAGE(P62:P67)</f>
        <v>105090959.16666667</v>
      </c>
      <c r="Y67">
        <f t="shared" si="13"/>
        <v>639244164.5</v>
      </c>
      <c r="AA67">
        <f t="shared" si="14"/>
        <v>201103</v>
      </c>
      <c r="AB67" s="7">
        <f t="shared" si="15"/>
        <v>0.1301020378731983</v>
      </c>
      <c r="AC67" s="7">
        <f t="shared" si="2"/>
        <v>0.29268869688680593</v>
      </c>
      <c r="AD67" s="7">
        <f t="shared" si="3"/>
        <v>0.15083399977860365</v>
      </c>
      <c r="AE67" s="7">
        <f t="shared" si="4"/>
        <v>0.16189456066073588</v>
      </c>
      <c r="AF67" s="7">
        <f t="shared" si="5"/>
        <v>0.10008192730244313</v>
      </c>
      <c r="AG67" s="7">
        <f t="shared" si="6"/>
        <v>0.16439877749821316</v>
      </c>
    </row>
    <row r="68" spans="1:33" x14ac:dyDescent="0.35">
      <c r="A68" s="2">
        <v>201104</v>
      </c>
      <c r="B68" s="4">
        <v>211044470</v>
      </c>
      <c r="C68" s="4">
        <v>261851708</v>
      </c>
      <c r="D68" s="4">
        <v>118544019</v>
      </c>
      <c r="E68" s="4">
        <v>122768073</v>
      </c>
      <c r="F68" s="4">
        <v>186819722</v>
      </c>
      <c r="G68" s="4">
        <v>96509311</v>
      </c>
      <c r="H68" s="4">
        <v>997537303</v>
      </c>
      <c r="J68">
        <f t="shared" si="7"/>
        <v>201104</v>
      </c>
      <c r="K68">
        <f t="shared" si="8"/>
        <v>211044470</v>
      </c>
      <c r="L68">
        <f t="shared" si="9"/>
        <v>261851708</v>
      </c>
      <c r="M68">
        <f t="shared" si="10"/>
        <v>118544019</v>
      </c>
      <c r="N68">
        <f t="shared" si="11"/>
        <v>122768073</v>
      </c>
      <c r="O68">
        <f t="shared" si="12"/>
        <v>186819722</v>
      </c>
      <c r="P68">
        <f t="shared" si="12"/>
        <v>96509311</v>
      </c>
      <c r="R68">
        <f t="shared" si="1"/>
        <v>201104</v>
      </c>
      <c r="S68">
        <f>AVERAGE(K63:K68)</f>
        <v>102898282</v>
      </c>
      <c r="T68">
        <f>AVERAGE(L63:L68)</f>
        <v>230741492.83333334</v>
      </c>
      <c r="U68">
        <f>AVERAGE(M63:M68)</f>
        <v>115001428.66666667</v>
      </c>
      <c r="V68">
        <f>AVERAGE(N63:N68)</f>
        <v>95943532</v>
      </c>
      <c r="W68">
        <f>AVERAGE(O63:O68)</f>
        <v>42169987</v>
      </c>
      <c r="X68">
        <f>AVERAGE(P63:P68)</f>
        <v>113242645.5</v>
      </c>
      <c r="Y68">
        <f t="shared" si="13"/>
        <v>699997368</v>
      </c>
      <c r="AA68">
        <f t="shared" si="14"/>
        <v>201104</v>
      </c>
      <c r="AB68" s="7">
        <f t="shared" si="15"/>
        <v>0.14699809842713579</v>
      </c>
      <c r="AC68" s="7">
        <f t="shared" si="2"/>
        <v>0.32963194346372648</v>
      </c>
      <c r="AD68" s="7">
        <f t="shared" si="3"/>
        <v>0.16428837296237758</v>
      </c>
      <c r="AE68" s="7">
        <f t="shared" si="4"/>
        <v>0.13706270392719533</v>
      </c>
      <c r="AF68" s="7">
        <f t="shared" si="5"/>
        <v>6.0243065085353292E-2</v>
      </c>
      <c r="AG68" s="7">
        <f t="shared" si="6"/>
        <v>0.16177581613421152</v>
      </c>
    </row>
    <row r="69" spans="1:33" x14ac:dyDescent="0.35">
      <c r="A69" s="2">
        <v>201105</v>
      </c>
      <c r="B69" s="4">
        <v>181824109</v>
      </c>
      <c r="C69" s="4">
        <v>406312938</v>
      </c>
      <c r="D69" s="4">
        <v>424743538</v>
      </c>
      <c r="E69" s="4">
        <v>18573782</v>
      </c>
      <c r="F69" s="4">
        <v>58273252</v>
      </c>
      <c r="G69" s="4">
        <v>43753</v>
      </c>
      <c r="H69" s="4">
        <v>1089771372</v>
      </c>
      <c r="J69">
        <f t="shared" si="7"/>
        <v>201105</v>
      </c>
      <c r="K69">
        <f t="shared" si="8"/>
        <v>181824109</v>
      </c>
      <c r="L69">
        <f t="shared" si="9"/>
        <v>406312938</v>
      </c>
      <c r="M69">
        <f t="shared" si="10"/>
        <v>424743538</v>
      </c>
      <c r="N69">
        <f t="shared" si="11"/>
        <v>18573782</v>
      </c>
      <c r="O69">
        <f t="shared" si="12"/>
        <v>58273252</v>
      </c>
      <c r="P69">
        <f t="shared" si="12"/>
        <v>43753</v>
      </c>
      <c r="R69">
        <f t="shared" ref="R69:R132" si="16">J69</f>
        <v>201105</v>
      </c>
      <c r="S69">
        <f>AVERAGE(K64:K69)</f>
        <v>115735139.83333333</v>
      </c>
      <c r="T69">
        <f>AVERAGE(L64:L69)</f>
        <v>224369080.66666666</v>
      </c>
      <c r="U69">
        <f>AVERAGE(M64:M69)</f>
        <v>163557722.33333334</v>
      </c>
      <c r="V69">
        <f>AVERAGE(N64:N69)</f>
        <v>59003338.833333336</v>
      </c>
      <c r="W69">
        <f>AVERAGE(O64:O69)</f>
        <v>51880963.333333336</v>
      </c>
      <c r="X69">
        <f>AVERAGE(P64:P69)</f>
        <v>106152255.5</v>
      </c>
      <c r="Y69">
        <f t="shared" si="13"/>
        <v>720698500.50000012</v>
      </c>
      <c r="AA69">
        <f t="shared" si="14"/>
        <v>201105</v>
      </c>
      <c r="AB69" s="7">
        <f t="shared" si="15"/>
        <v>0.16058745751939207</v>
      </c>
      <c r="AC69" s="7">
        <f t="shared" ref="AC69:AC132" si="17">T69/$Y69</f>
        <v>0.31132169764611106</v>
      </c>
      <c r="AD69" s="7">
        <f t="shared" ref="AD69:AD132" si="18">U69/$Y69</f>
        <v>0.22694333652680232</v>
      </c>
      <c r="AE69" s="7">
        <f t="shared" ref="AE69:AE132" si="19">V69/$Y69</f>
        <v>8.1869656718306608E-2</v>
      </c>
      <c r="AF69" s="7">
        <f t="shared" ref="AF69:AF132" si="20">W69/$Y69</f>
        <v>7.1987056025980073E-2</v>
      </c>
      <c r="AG69" s="7">
        <f t="shared" ref="AG69:AG132" si="21">X69/$Y69</f>
        <v>0.14729079556340771</v>
      </c>
    </row>
    <row r="70" spans="1:33" x14ac:dyDescent="0.35">
      <c r="A70" s="2">
        <v>201106</v>
      </c>
      <c r="B70" s="4">
        <v>615400020</v>
      </c>
      <c r="C70" s="4">
        <v>274688977</v>
      </c>
      <c r="D70" s="4">
        <v>105541740</v>
      </c>
      <c r="E70" s="4">
        <v>10302131</v>
      </c>
      <c r="F70" s="4">
        <v>506888</v>
      </c>
      <c r="G70" s="4">
        <v>127106232</v>
      </c>
      <c r="H70" s="4">
        <v>1133545988</v>
      </c>
      <c r="J70">
        <f t="shared" ref="J70:J133" si="22">A70</f>
        <v>201106</v>
      </c>
      <c r="K70">
        <f t="shared" ref="K70:K133" si="23">B70</f>
        <v>615400020</v>
      </c>
      <c r="L70">
        <f t="shared" ref="L70:L133" si="24">C70</f>
        <v>274688977</v>
      </c>
      <c r="M70">
        <f t="shared" ref="M70:M133" si="25">D70</f>
        <v>105541740</v>
      </c>
      <c r="N70">
        <f t="shared" ref="N70:N133" si="26">E70</f>
        <v>10302131</v>
      </c>
      <c r="O70">
        <f t="shared" ref="O70:P133" si="27">F70</f>
        <v>506888</v>
      </c>
      <c r="P70">
        <f t="shared" si="27"/>
        <v>127106232</v>
      </c>
      <c r="R70">
        <f t="shared" si="16"/>
        <v>201106</v>
      </c>
      <c r="S70">
        <f>AVERAGE(K65:K70)</f>
        <v>218301809.83333334</v>
      </c>
      <c r="T70">
        <f>AVERAGE(L65:L70)</f>
        <v>199775612</v>
      </c>
      <c r="U70">
        <f>AVERAGE(M65:M70)</f>
        <v>155801467.5</v>
      </c>
      <c r="V70">
        <f>AVERAGE(N65:N70)</f>
        <v>38750498</v>
      </c>
      <c r="W70">
        <f>AVERAGE(O65:O70)</f>
        <v>51965444.666666664</v>
      </c>
      <c r="X70">
        <f>AVERAGE(P65:P70)</f>
        <v>97893910.166666672</v>
      </c>
      <c r="Y70">
        <f t="shared" ref="Y70:Y133" si="28">SUM(S70:X70)</f>
        <v>762488742.16666663</v>
      </c>
      <c r="AA70">
        <f t="shared" ref="AA70:AA133" si="29">R70</f>
        <v>201106</v>
      </c>
      <c r="AB70" s="7">
        <f t="shared" ref="AB70:AB133" si="30">S70/$Y70</f>
        <v>0.28630168258355271</v>
      </c>
      <c r="AC70" s="7">
        <f t="shared" si="17"/>
        <v>0.26200467095726976</v>
      </c>
      <c r="AD70" s="7">
        <f t="shared" si="18"/>
        <v>0.204332810288161</v>
      </c>
      <c r="AE70" s="7">
        <f t="shared" si="19"/>
        <v>5.0821075587145943E-2</v>
      </c>
      <c r="AF70" s="7">
        <f t="shared" si="20"/>
        <v>6.8152409069021938E-2</v>
      </c>
      <c r="AG70" s="7">
        <f t="shared" si="21"/>
        <v>0.1283873515148487</v>
      </c>
    </row>
    <row r="71" spans="1:33" x14ac:dyDescent="0.35">
      <c r="A71" s="2">
        <v>201107</v>
      </c>
      <c r="B71" s="4">
        <v>278109267</v>
      </c>
      <c r="C71" s="4">
        <v>550500161</v>
      </c>
      <c r="D71" s="4">
        <v>216558969</v>
      </c>
      <c r="E71" s="4">
        <v>16099289</v>
      </c>
      <c r="F71" s="4">
        <v>15520</v>
      </c>
      <c r="G71" s="4">
        <v>768222</v>
      </c>
      <c r="H71" s="4">
        <v>1062051428</v>
      </c>
      <c r="J71">
        <f t="shared" si="22"/>
        <v>201107</v>
      </c>
      <c r="K71">
        <f t="shared" si="23"/>
        <v>278109267</v>
      </c>
      <c r="L71">
        <f t="shared" si="24"/>
        <v>550500161</v>
      </c>
      <c r="M71">
        <f t="shared" si="25"/>
        <v>216558969</v>
      </c>
      <c r="N71">
        <f t="shared" si="26"/>
        <v>16099289</v>
      </c>
      <c r="O71">
        <f t="shared" si="27"/>
        <v>15520</v>
      </c>
      <c r="P71">
        <f t="shared" si="27"/>
        <v>768222</v>
      </c>
      <c r="R71">
        <f t="shared" si="16"/>
        <v>201107</v>
      </c>
      <c r="S71">
        <f>AVERAGE(K66:K71)</f>
        <v>243299670.16666666</v>
      </c>
      <c r="T71">
        <f>AVERAGE(L66:L71)</f>
        <v>291072422.83333331</v>
      </c>
      <c r="U71">
        <f>AVERAGE(M66:M71)</f>
        <v>183610425.83333334</v>
      </c>
      <c r="V71">
        <f>AVERAGE(N66:N71)</f>
        <v>38386738.666666664</v>
      </c>
      <c r="W71">
        <f>AVERAGE(O66:O71)</f>
        <v>40952153.666666664</v>
      </c>
      <c r="X71">
        <f>AVERAGE(P66:P71)</f>
        <v>93856816.666666672</v>
      </c>
      <c r="Y71">
        <f t="shared" si="28"/>
        <v>891178227.83333325</v>
      </c>
      <c r="AA71">
        <f t="shared" si="29"/>
        <v>201107</v>
      </c>
      <c r="AB71" s="7">
        <f t="shared" si="30"/>
        <v>0.27300899255380839</v>
      </c>
      <c r="AC71" s="7">
        <f t="shared" si="17"/>
        <v>0.32661527598244827</v>
      </c>
      <c r="AD71" s="7">
        <f t="shared" si="18"/>
        <v>0.20603109467758662</v>
      </c>
      <c r="AE71" s="7">
        <f t="shared" si="19"/>
        <v>4.3074143272097187E-2</v>
      </c>
      <c r="AF71" s="7">
        <f t="shared" si="20"/>
        <v>4.5952821094194719E-2</v>
      </c>
      <c r="AG71" s="7">
        <f t="shared" si="21"/>
        <v>0.10531767241986485</v>
      </c>
    </row>
    <row r="72" spans="1:33" x14ac:dyDescent="0.35">
      <c r="A72" s="2">
        <v>201108</v>
      </c>
      <c r="B72" s="4">
        <v>23297631</v>
      </c>
      <c r="C72" s="4">
        <v>215296561</v>
      </c>
      <c r="D72" s="4">
        <v>99517589</v>
      </c>
      <c r="E72" s="4">
        <v>188380227</v>
      </c>
      <c r="F72" s="4">
        <v>170009616</v>
      </c>
      <c r="G72" s="4">
        <v>67953909</v>
      </c>
      <c r="H72" s="4">
        <v>764455533</v>
      </c>
      <c r="J72">
        <f t="shared" si="22"/>
        <v>201108</v>
      </c>
      <c r="K72">
        <f t="shared" si="23"/>
        <v>23297631</v>
      </c>
      <c r="L72">
        <f t="shared" si="24"/>
        <v>215296561</v>
      </c>
      <c r="M72">
        <f t="shared" si="25"/>
        <v>99517589</v>
      </c>
      <c r="N72">
        <f t="shared" si="26"/>
        <v>188380227</v>
      </c>
      <c r="O72">
        <f t="shared" si="27"/>
        <v>170009616</v>
      </c>
      <c r="P72">
        <f t="shared" si="27"/>
        <v>67953909</v>
      </c>
      <c r="R72">
        <f t="shared" si="16"/>
        <v>201108</v>
      </c>
      <c r="S72">
        <f>AVERAGE(K67:K72)</f>
        <v>238278751.16666666</v>
      </c>
      <c r="T72">
        <f>AVERAGE(L67:L72)</f>
        <v>317713920.83333331</v>
      </c>
      <c r="U72">
        <f>AVERAGE(M67:M72)</f>
        <v>168489912.33333334</v>
      </c>
      <c r="V72">
        <f>AVERAGE(N67:N72)</f>
        <v>68355927.666666672</v>
      </c>
      <c r="W72">
        <f>AVERAGE(O67:O72)</f>
        <v>69286484.333333328</v>
      </c>
      <c r="X72">
        <f>AVERAGE(P67:P72)</f>
        <v>88321183.166666672</v>
      </c>
      <c r="Y72">
        <f t="shared" si="28"/>
        <v>950446179.5</v>
      </c>
      <c r="AA72">
        <f t="shared" si="29"/>
        <v>201108</v>
      </c>
      <c r="AB72" s="7">
        <f t="shared" si="30"/>
        <v>0.25070199271253596</v>
      </c>
      <c r="AC72" s="7">
        <f t="shared" si="17"/>
        <v>0.33427870792270709</v>
      </c>
      <c r="AD72" s="7">
        <f t="shared" si="18"/>
        <v>0.1772745432276561</v>
      </c>
      <c r="AE72" s="7">
        <f t="shared" si="19"/>
        <v>7.1919830013548569E-2</v>
      </c>
      <c r="AF72" s="7">
        <f t="shared" si="20"/>
        <v>7.2898903512645802E-2</v>
      </c>
      <c r="AG72" s="7">
        <f t="shared" si="21"/>
        <v>9.2926022610906475E-2</v>
      </c>
    </row>
    <row r="73" spans="1:33" x14ac:dyDescent="0.35">
      <c r="A73" s="2">
        <v>201109</v>
      </c>
      <c r="B73" s="4">
        <v>61666731</v>
      </c>
      <c r="C73" s="4"/>
      <c r="D73" s="4">
        <v>13865479</v>
      </c>
      <c r="E73" s="4">
        <v>205521267</v>
      </c>
      <c r="F73" s="4">
        <v>83544138</v>
      </c>
      <c r="G73" s="4">
        <v>133054963</v>
      </c>
      <c r="H73" s="4">
        <v>497652578</v>
      </c>
      <c r="J73">
        <f t="shared" si="22"/>
        <v>201109</v>
      </c>
      <c r="K73">
        <f t="shared" si="23"/>
        <v>61666731</v>
      </c>
      <c r="L73">
        <f t="shared" si="24"/>
        <v>0</v>
      </c>
      <c r="M73">
        <f t="shared" si="25"/>
        <v>13865479</v>
      </c>
      <c r="N73">
        <f t="shared" si="26"/>
        <v>205521267</v>
      </c>
      <c r="O73">
        <f t="shared" si="27"/>
        <v>83544138</v>
      </c>
      <c r="P73">
        <f t="shared" si="27"/>
        <v>133054963</v>
      </c>
      <c r="R73">
        <f t="shared" si="16"/>
        <v>201109</v>
      </c>
      <c r="S73">
        <f>AVERAGE(K68:K73)</f>
        <v>228557038</v>
      </c>
      <c r="T73">
        <f>AVERAGE(L68:L73)</f>
        <v>284775057.5</v>
      </c>
      <c r="U73">
        <f>AVERAGE(M68:M73)</f>
        <v>163128555.66666666</v>
      </c>
      <c r="V73">
        <f>AVERAGE(N68:N73)</f>
        <v>93607461.5</v>
      </c>
      <c r="W73">
        <f>AVERAGE(O68:O73)</f>
        <v>83194856</v>
      </c>
      <c r="X73">
        <f>AVERAGE(P68:P73)</f>
        <v>70906065</v>
      </c>
      <c r="Y73">
        <f t="shared" si="28"/>
        <v>924169033.66666663</v>
      </c>
      <c r="AA73">
        <f t="shared" si="29"/>
        <v>201109</v>
      </c>
      <c r="AB73" s="7">
        <f t="shared" si="30"/>
        <v>0.24731085945738035</v>
      </c>
      <c r="AC73" s="7">
        <f t="shared" si="17"/>
        <v>0.30814174369178648</v>
      </c>
      <c r="AD73" s="7">
        <f t="shared" si="18"/>
        <v>0.1765137650408492</v>
      </c>
      <c r="AE73" s="7">
        <f t="shared" si="19"/>
        <v>0.10128824716038122</v>
      </c>
      <c r="AF73" s="7">
        <f t="shared" si="20"/>
        <v>9.0021254737266049E-2</v>
      </c>
      <c r="AG73" s="7">
        <f t="shared" si="21"/>
        <v>7.6724129912336694E-2</v>
      </c>
    </row>
    <row r="74" spans="1:33" x14ac:dyDescent="0.35">
      <c r="A74" s="2">
        <v>201110</v>
      </c>
      <c r="B74" s="4">
        <v>88013144</v>
      </c>
      <c r="C74" s="4">
        <v>178063492</v>
      </c>
      <c r="D74" s="4">
        <v>7354654</v>
      </c>
      <c r="E74" s="4">
        <v>76795984</v>
      </c>
      <c r="F74" s="4">
        <v>242930316</v>
      </c>
      <c r="G74" s="4">
        <v>45162824</v>
      </c>
      <c r="H74" s="4">
        <v>638320414</v>
      </c>
      <c r="J74">
        <f t="shared" si="22"/>
        <v>201110</v>
      </c>
      <c r="K74">
        <f t="shared" si="23"/>
        <v>88013144</v>
      </c>
      <c r="L74">
        <f t="shared" si="24"/>
        <v>178063492</v>
      </c>
      <c r="M74">
        <f t="shared" si="25"/>
        <v>7354654</v>
      </c>
      <c r="N74">
        <f t="shared" si="26"/>
        <v>76795984</v>
      </c>
      <c r="O74">
        <f t="shared" si="27"/>
        <v>242930316</v>
      </c>
      <c r="P74">
        <f t="shared" si="27"/>
        <v>45162824</v>
      </c>
      <c r="R74">
        <f t="shared" si="16"/>
        <v>201110</v>
      </c>
      <c r="S74">
        <f>AVERAGE(K69:K74)</f>
        <v>208051817</v>
      </c>
      <c r="T74">
        <f>AVERAGE(L69:L74)</f>
        <v>270810354.83333331</v>
      </c>
      <c r="U74">
        <f>AVERAGE(M69:M74)</f>
        <v>144596994.83333334</v>
      </c>
      <c r="V74">
        <f>AVERAGE(N69:N74)</f>
        <v>85945446.666666672</v>
      </c>
      <c r="W74">
        <f>AVERAGE(O69:O74)</f>
        <v>92546621.666666672</v>
      </c>
      <c r="X74">
        <f>AVERAGE(P69:P74)</f>
        <v>62348317.166666664</v>
      </c>
      <c r="Y74">
        <f t="shared" si="28"/>
        <v>864299552.16666651</v>
      </c>
      <c r="AA74">
        <f t="shared" si="29"/>
        <v>201110</v>
      </c>
      <c r="AB74" s="7">
        <f t="shared" si="30"/>
        <v>0.2407172565095585</v>
      </c>
      <c r="AC74" s="7">
        <f t="shared" si="17"/>
        <v>0.31332927820505435</v>
      </c>
      <c r="AD74" s="7">
        <f t="shared" si="18"/>
        <v>0.16729962947551094</v>
      </c>
      <c r="AE74" s="7">
        <f t="shared" si="19"/>
        <v>9.943942057035042E-2</v>
      </c>
      <c r="AF74" s="7">
        <f t="shared" si="20"/>
        <v>0.1070770214269653</v>
      </c>
      <c r="AG74" s="7">
        <f t="shared" si="21"/>
        <v>7.2137393812560693E-2</v>
      </c>
    </row>
    <row r="75" spans="1:33" x14ac:dyDescent="0.35">
      <c r="A75" s="2">
        <v>201111</v>
      </c>
      <c r="B75" s="4">
        <v>83614488</v>
      </c>
      <c r="C75" s="4">
        <v>272959364</v>
      </c>
      <c r="D75" s="4">
        <v>188334425</v>
      </c>
      <c r="E75" s="4">
        <v>467666198</v>
      </c>
      <c r="F75" s="4">
        <v>76200</v>
      </c>
      <c r="G75" s="4">
        <v>3030848</v>
      </c>
      <c r="H75" s="4">
        <v>1015681523</v>
      </c>
      <c r="J75">
        <f t="shared" si="22"/>
        <v>201111</v>
      </c>
      <c r="K75">
        <f t="shared" si="23"/>
        <v>83614488</v>
      </c>
      <c r="L75">
        <f t="shared" si="24"/>
        <v>272959364</v>
      </c>
      <c r="M75">
        <f t="shared" si="25"/>
        <v>188334425</v>
      </c>
      <c r="N75">
        <f t="shared" si="26"/>
        <v>467666198</v>
      </c>
      <c r="O75">
        <f t="shared" si="27"/>
        <v>76200</v>
      </c>
      <c r="P75">
        <f t="shared" si="27"/>
        <v>3030848</v>
      </c>
      <c r="R75">
        <f t="shared" si="16"/>
        <v>201111</v>
      </c>
      <c r="S75">
        <f>AVERAGE(K70:K75)</f>
        <v>191683546.83333334</v>
      </c>
      <c r="T75">
        <f>AVERAGE(L70:L75)</f>
        <v>248584759.16666666</v>
      </c>
      <c r="U75">
        <f>AVERAGE(M70:M75)</f>
        <v>105195476</v>
      </c>
      <c r="V75">
        <f>AVERAGE(N70:N75)</f>
        <v>160794182.66666666</v>
      </c>
      <c r="W75">
        <f>AVERAGE(O70:O75)</f>
        <v>82847113</v>
      </c>
      <c r="X75">
        <f>AVERAGE(P70:P75)</f>
        <v>62846166.333333336</v>
      </c>
      <c r="Y75">
        <f t="shared" si="28"/>
        <v>851951244</v>
      </c>
      <c r="AA75">
        <f t="shared" si="29"/>
        <v>201111</v>
      </c>
      <c r="AB75" s="7">
        <f t="shared" si="30"/>
        <v>0.22499356410744714</v>
      </c>
      <c r="AC75" s="7">
        <f t="shared" si="17"/>
        <v>0.29178284663279003</v>
      </c>
      <c r="AD75" s="7">
        <f t="shared" si="18"/>
        <v>0.12347593449843006</v>
      </c>
      <c r="AE75" s="7">
        <f t="shared" si="19"/>
        <v>0.18873636701523105</v>
      </c>
      <c r="AF75" s="7">
        <f t="shared" si="20"/>
        <v>9.7243960359778517E-2</v>
      </c>
      <c r="AG75" s="7">
        <f t="shared" si="21"/>
        <v>7.3767327386323217E-2</v>
      </c>
    </row>
    <row r="76" spans="1:33" x14ac:dyDescent="0.35">
      <c r="A76" s="2">
        <v>201112</v>
      </c>
      <c r="B76" s="4">
        <v>421364295</v>
      </c>
      <c r="C76" s="4">
        <v>210709409</v>
      </c>
      <c r="D76" s="4">
        <v>47015341</v>
      </c>
      <c r="E76" s="4">
        <v>205289124</v>
      </c>
      <c r="F76" s="4"/>
      <c r="G76" s="4">
        <v>126665186</v>
      </c>
      <c r="H76" s="4">
        <v>1011043355</v>
      </c>
      <c r="J76">
        <f t="shared" si="22"/>
        <v>201112</v>
      </c>
      <c r="K76">
        <f t="shared" si="23"/>
        <v>421364295</v>
      </c>
      <c r="L76">
        <f t="shared" si="24"/>
        <v>210709409</v>
      </c>
      <c r="M76">
        <f t="shared" si="25"/>
        <v>47015341</v>
      </c>
      <c r="N76">
        <f t="shared" si="26"/>
        <v>205289124</v>
      </c>
      <c r="O76">
        <f t="shared" si="27"/>
        <v>0</v>
      </c>
      <c r="P76">
        <f t="shared" si="27"/>
        <v>126665186</v>
      </c>
      <c r="R76">
        <f t="shared" si="16"/>
        <v>201112</v>
      </c>
      <c r="S76">
        <f>AVERAGE(K71:K76)</f>
        <v>159344259.33333334</v>
      </c>
      <c r="T76">
        <f>AVERAGE(L71:L76)</f>
        <v>237921497.83333334</v>
      </c>
      <c r="U76">
        <f>AVERAGE(M71:M76)</f>
        <v>95441076.166666672</v>
      </c>
      <c r="V76">
        <f>AVERAGE(N71:N76)</f>
        <v>193292014.83333334</v>
      </c>
      <c r="W76">
        <f>AVERAGE(O71:O76)</f>
        <v>82762631.666666672</v>
      </c>
      <c r="X76">
        <f>AVERAGE(P71:P76)</f>
        <v>62772658.666666664</v>
      </c>
      <c r="Y76">
        <f t="shared" si="28"/>
        <v>831534138.5</v>
      </c>
      <c r="AA76">
        <f t="shared" si="29"/>
        <v>201112</v>
      </c>
      <c r="AB76" s="7">
        <f t="shared" si="30"/>
        <v>0.19162684002460031</v>
      </c>
      <c r="AC76" s="7">
        <f t="shared" si="17"/>
        <v>0.28612354781069921</v>
      </c>
      <c r="AD76" s="7">
        <f t="shared" si="18"/>
        <v>0.11477709903628529</v>
      </c>
      <c r="AE76" s="7">
        <f t="shared" si="19"/>
        <v>0.23245229015132413</v>
      </c>
      <c r="AF76" s="7">
        <f t="shared" si="20"/>
        <v>9.9530046735016489E-2</v>
      </c>
      <c r="AG76" s="7">
        <f t="shared" si="21"/>
        <v>7.5490176242074589E-2</v>
      </c>
    </row>
    <row r="77" spans="1:33" x14ac:dyDescent="0.35">
      <c r="A77" s="2">
        <v>201201</v>
      </c>
      <c r="B77" s="4">
        <v>180901571</v>
      </c>
      <c r="C77" s="4">
        <v>178000</v>
      </c>
      <c r="D77" s="4">
        <v>26436130</v>
      </c>
      <c r="E77" s="4">
        <v>32933000</v>
      </c>
      <c r="F77" s="4">
        <v>106525890</v>
      </c>
      <c r="G77" s="4">
        <v>89170132</v>
      </c>
      <c r="H77" s="4">
        <v>436144723</v>
      </c>
      <c r="J77">
        <f t="shared" si="22"/>
        <v>201201</v>
      </c>
      <c r="K77">
        <f t="shared" si="23"/>
        <v>180901571</v>
      </c>
      <c r="L77">
        <f t="shared" si="24"/>
        <v>178000</v>
      </c>
      <c r="M77">
        <f t="shared" si="25"/>
        <v>26436130</v>
      </c>
      <c r="N77">
        <f t="shared" si="26"/>
        <v>32933000</v>
      </c>
      <c r="O77">
        <f t="shared" si="27"/>
        <v>106525890</v>
      </c>
      <c r="P77">
        <f t="shared" si="27"/>
        <v>89170132</v>
      </c>
      <c r="R77">
        <f t="shared" si="16"/>
        <v>201201</v>
      </c>
      <c r="S77">
        <f>AVERAGE(K72:K77)</f>
        <v>143142976.66666666</v>
      </c>
      <c r="T77">
        <f>AVERAGE(L72:L77)</f>
        <v>146201137.66666666</v>
      </c>
      <c r="U77">
        <f>AVERAGE(M72:M77)</f>
        <v>63753936.333333336</v>
      </c>
      <c r="V77">
        <f>AVERAGE(N72:N77)</f>
        <v>196097633.33333334</v>
      </c>
      <c r="W77">
        <f>AVERAGE(O72:O77)</f>
        <v>100514360</v>
      </c>
      <c r="X77">
        <f>AVERAGE(P72:P77)</f>
        <v>77506310.333333328</v>
      </c>
      <c r="Y77">
        <f t="shared" si="28"/>
        <v>727216354.33333337</v>
      </c>
      <c r="AA77">
        <f t="shared" si="29"/>
        <v>201201</v>
      </c>
      <c r="AB77" s="7">
        <f t="shared" si="30"/>
        <v>0.19683685029043552</v>
      </c>
      <c r="AC77" s="7">
        <f t="shared" si="17"/>
        <v>0.2010421476297721</v>
      </c>
      <c r="AD77" s="7">
        <f t="shared" si="18"/>
        <v>8.7668457885245132E-2</v>
      </c>
      <c r="AE77" s="7">
        <f t="shared" si="19"/>
        <v>0.26965514755660774</v>
      </c>
      <c r="AF77" s="7">
        <f t="shared" si="20"/>
        <v>0.13821795865983419</v>
      </c>
      <c r="AG77" s="7">
        <f t="shared" si="21"/>
        <v>0.10657943797810526</v>
      </c>
    </row>
    <row r="78" spans="1:33" x14ac:dyDescent="0.35">
      <c r="A78" s="2">
        <v>201202</v>
      </c>
      <c r="B78" s="4">
        <v>121791785</v>
      </c>
      <c r="C78" s="4">
        <v>123340509</v>
      </c>
      <c r="D78" s="4">
        <v>21512077</v>
      </c>
      <c r="E78" s="4">
        <v>189075443</v>
      </c>
      <c r="F78" s="4">
        <v>108930334</v>
      </c>
      <c r="G78" s="4">
        <v>202509536</v>
      </c>
      <c r="H78" s="4">
        <v>767159684</v>
      </c>
      <c r="J78">
        <f t="shared" si="22"/>
        <v>201202</v>
      </c>
      <c r="K78">
        <f t="shared" si="23"/>
        <v>121791785</v>
      </c>
      <c r="L78">
        <f t="shared" si="24"/>
        <v>123340509</v>
      </c>
      <c r="M78">
        <f t="shared" si="25"/>
        <v>21512077</v>
      </c>
      <c r="N78">
        <f t="shared" si="26"/>
        <v>189075443</v>
      </c>
      <c r="O78">
        <f t="shared" si="27"/>
        <v>108930334</v>
      </c>
      <c r="P78">
        <f t="shared" si="27"/>
        <v>202509536</v>
      </c>
      <c r="R78">
        <f t="shared" si="16"/>
        <v>201202</v>
      </c>
      <c r="S78">
        <f>AVERAGE(K73:K78)</f>
        <v>159558669</v>
      </c>
      <c r="T78">
        <f>AVERAGE(L73:L78)</f>
        <v>130875129</v>
      </c>
      <c r="U78">
        <f>AVERAGE(M73:M78)</f>
        <v>50753017.666666664</v>
      </c>
      <c r="V78">
        <f>AVERAGE(N73:N78)</f>
        <v>196213502.66666666</v>
      </c>
      <c r="W78">
        <f>AVERAGE(O73:O78)</f>
        <v>90334479.666666672</v>
      </c>
      <c r="X78">
        <f>AVERAGE(P73:P78)</f>
        <v>99932248.166666672</v>
      </c>
      <c r="Y78">
        <f t="shared" si="28"/>
        <v>727667046.16666663</v>
      </c>
      <c r="AA78">
        <f t="shared" si="29"/>
        <v>201202</v>
      </c>
      <c r="AB78" s="7">
        <f t="shared" si="30"/>
        <v>0.21927428188558409</v>
      </c>
      <c r="AC78" s="7">
        <f t="shared" si="17"/>
        <v>0.17985578663957258</v>
      </c>
      <c r="AD78" s="7">
        <f t="shared" si="18"/>
        <v>6.9747582955738338E-2</v>
      </c>
      <c r="AE78" s="7">
        <f t="shared" si="19"/>
        <v>0.26964736647112841</v>
      </c>
      <c r="AF78" s="7">
        <f t="shared" si="20"/>
        <v>0.12414260085371001</v>
      </c>
      <c r="AG78" s="7">
        <f t="shared" si="21"/>
        <v>0.13733238119426663</v>
      </c>
    </row>
    <row r="79" spans="1:33" x14ac:dyDescent="0.35">
      <c r="A79" s="2">
        <v>201203</v>
      </c>
      <c r="B79" s="4">
        <v>4557180</v>
      </c>
      <c r="C79" s="4">
        <v>435694429</v>
      </c>
      <c r="D79" s="4">
        <v>222615127</v>
      </c>
      <c r="E79" s="4">
        <v>20008304</v>
      </c>
      <c r="F79" s="4">
        <v>25936968</v>
      </c>
      <c r="G79" s="4">
        <v>408722230</v>
      </c>
      <c r="H79" s="4">
        <v>1117534238</v>
      </c>
      <c r="J79">
        <f t="shared" si="22"/>
        <v>201203</v>
      </c>
      <c r="K79">
        <f t="shared" si="23"/>
        <v>4557180</v>
      </c>
      <c r="L79">
        <f t="shared" si="24"/>
        <v>435694429</v>
      </c>
      <c r="M79">
        <f t="shared" si="25"/>
        <v>222615127</v>
      </c>
      <c r="N79">
        <f t="shared" si="26"/>
        <v>20008304</v>
      </c>
      <c r="O79">
        <f t="shared" si="27"/>
        <v>25936968</v>
      </c>
      <c r="P79">
        <f t="shared" si="27"/>
        <v>408722230</v>
      </c>
      <c r="R79">
        <f t="shared" si="16"/>
        <v>201203</v>
      </c>
      <c r="S79">
        <f>AVERAGE(K74:K79)</f>
        <v>150040410.5</v>
      </c>
      <c r="T79">
        <f>AVERAGE(L74:L79)</f>
        <v>203490867.16666666</v>
      </c>
      <c r="U79">
        <f>AVERAGE(M74:M79)</f>
        <v>85544625.666666672</v>
      </c>
      <c r="V79">
        <f>AVERAGE(N74:N79)</f>
        <v>165294675.5</v>
      </c>
      <c r="W79">
        <f>AVERAGE(O74:O79)</f>
        <v>80733284.666666672</v>
      </c>
      <c r="X79">
        <f>AVERAGE(P74:P79)</f>
        <v>145876792.66666666</v>
      </c>
      <c r="Y79">
        <f t="shared" si="28"/>
        <v>830980656.16666651</v>
      </c>
      <c r="AA79">
        <f t="shared" si="29"/>
        <v>201203</v>
      </c>
      <c r="AB79" s="7">
        <f t="shared" si="30"/>
        <v>0.18055824691773209</v>
      </c>
      <c r="AC79" s="7">
        <f t="shared" si="17"/>
        <v>0.24488039000254813</v>
      </c>
      <c r="AD79" s="7">
        <f t="shared" si="18"/>
        <v>0.10294418411769783</v>
      </c>
      <c r="AE79" s="7">
        <f t="shared" si="19"/>
        <v>0.19891519047207218</v>
      </c>
      <c r="AF79" s="7">
        <f t="shared" si="20"/>
        <v>9.7154228642446661E-2</v>
      </c>
      <c r="AG79" s="7">
        <f t="shared" si="21"/>
        <v>0.17554775984750326</v>
      </c>
    </row>
    <row r="80" spans="1:33" x14ac:dyDescent="0.35">
      <c r="A80" s="2">
        <v>201204</v>
      </c>
      <c r="B80" s="4">
        <v>17142080</v>
      </c>
      <c r="C80" s="4">
        <v>31051126</v>
      </c>
      <c r="D80" s="4">
        <v>104589981</v>
      </c>
      <c r="E80" s="4">
        <v>62622067</v>
      </c>
      <c r="F80" s="4">
        <v>325004</v>
      </c>
      <c r="G80" s="4">
        <v>74041842</v>
      </c>
      <c r="H80" s="4">
        <v>289772100</v>
      </c>
      <c r="J80">
        <f t="shared" si="22"/>
        <v>201204</v>
      </c>
      <c r="K80">
        <f t="shared" si="23"/>
        <v>17142080</v>
      </c>
      <c r="L80">
        <f t="shared" si="24"/>
        <v>31051126</v>
      </c>
      <c r="M80">
        <f t="shared" si="25"/>
        <v>104589981</v>
      </c>
      <c r="N80">
        <f t="shared" si="26"/>
        <v>62622067</v>
      </c>
      <c r="O80">
        <f t="shared" si="27"/>
        <v>325004</v>
      </c>
      <c r="P80">
        <f t="shared" si="27"/>
        <v>74041842</v>
      </c>
      <c r="R80">
        <f t="shared" si="16"/>
        <v>201204</v>
      </c>
      <c r="S80">
        <f>AVERAGE(K75:K80)</f>
        <v>138228566.5</v>
      </c>
      <c r="T80">
        <f>AVERAGE(L75:L80)</f>
        <v>178988806.16666666</v>
      </c>
      <c r="U80">
        <f>AVERAGE(M75:M80)</f>
        <v>101750513.5</v>
      </c>
      <c r="V80">
        <f>AVERAGE(N75:N80)</f>
        <v>162932356</v>
      </c>
      <c r="W80">
        <f>AVERAGE(O75:O80)</f>
        <v>40299066</v>
      </c>
      <c r="X80">
        <f>AVERAGE(P75:P80)</f>
        <v>150689962.33333334</v>
      </c>
      <c r="Y80">
        <f t="shared" si="28"/>
        <v>772889270.5</v>
      </c>
      <c r="AA80">
        <f t="shared" si="29"/>
        <v>201204</v>
      </c>
      <c r="AB80" s="7">
        <f t="shared" si="30"/>
        <v>0.17884653310114751</v>
      </c>
      <c r="AC80" s="7">
        <f t="shared" si="17"/>
        <v>0.23158402244460535</v>
      </c>
      <c r="AD80" s="7">
        <f t="shared" si="18"/>
        <v>0.13164953555918202</v>
      </c>
      <c r="AE80" s="7">
        <f t="shared" si="19"/>
        <v>0.21080944220456738</v>
      </c>
      <c r="AF80" s="7">
        <f t="shared" si="20"/>
        <v>5.2140801455206644E-2</v>
      </c>
      <c r="AG80" s="7">
        <f t="shared" si="21"/>
        <v>0.19496966523529108</v>
      </c>
    </row>
    <row r="81" spans="1:33" x14ac:dyDescent="0.35">
      <c r="A81" s="2">
        <v>201205</v>
      </c>
      <c r="B81" s="4">
        <v>688591310</v>
      </c>
      <c r="C81" s="4">
        <v>179020854</v>
      </c>
      <c r="D81" s="4">
        <v>119348052</v>
      </c>
      <c r="E81" s="4">
        <v>51112513</v>
      </c>
      <c r="F81" s="4">
        <v>36424232</v>
      </c>
      <c r="G81" s="4">
        <v>414937</v>
      </c>
      <c r="H81" s="4">
        <v>1074911898</v>
      </c>
      <c r="J81">
        <f t="shared" si="22"/>
        <v>201205</v>
      </c>
      <c r="K81">
        <f t="shared" si="23"/>
        <v>688591310</v>
      </c>
      <c r="L81">
        <f t="shared" si="24"/>
        <v>179020854</v>
      </c>
      <c r="M81">
        <f t="shared" si="25"/>
        <v>119348052</v>
      </c>
      <c r="N81">
        <f t="shared" si="26"/>
        <v>51112513</v>
      </c>
      <c r="O81">
        <f t="shared" si="27"/>
        <v>36424232</v>
      </c>
      <c r="P81">
        <f t="shared" si="27"/>
        <v>414937</v>
      </c>
      <c r="R81">
        <f t="shared" si="16"/>
        <v>201205</v>
      </c>
      <c r="S81">
        <f>AVERAGE(K76:K81)</f>
        <v>239058036.83333334</v>
      </c>
      <c r="T81">
        <f>AVERAGE(L76:L81)</f>
        <v>163332387.83333334</v>
      </c>
      <c r="U81">
        <f>AVERAGE(M76:M81)</f>
        <v>90252784.666666672</v>
      </c>
      <c r="V81">
        <f>AVERAGE(N76:N81)</f>
        <v>93506741.833333328</v>
      </c>
      <c r="W81">
        <f>AVERAGE(O76:O81)</f>
        <v>46357071.333333336</v>
      </c>
      <c r="X81">
        <f>AVERAGE(P76:P81)</f>
        <v>150253977.16666666</v>
      </c>
      <c r="Y81">
        <f t="shared" si="28"/>
        <v>782760999.66666675</v>
      </c>
      <c r="AA81">
        <f t="shared" si="29"/>
        <v>201205</v>
      </c>
      <c r="AB81" s="7">
        <f t="shared" si="30"/>
        <v>0.30540361225857515</v>
      </c>
      <c r="AC81" s="7">
        <f t="shared" si="17"/>
        <v>0.20866188773187128</v>
      </c>
      <c r="AD81" s="7">
        <f t="shared" si="18"/>
        <v>0.11530056390788528</v>
      </c>
      <c r="AE81" s="7">
        <f t="shared" si="19"/>
        <v>0.11945758906377875</v>
      </c>
      <c r="AF81" s="7">
        <f t="shared" si="20"/>
        <v>5.9222510259292642E-2</v>
      </c>
      <c r="AG81" s="7">
        <f t="shared" si="21"/>
        <v>0.19195383677859684</v>
      </c>
    </row>
    <row r="82" spans="1:33" x14ac:dyDescent="0.35">
      <c r="A82" s="2">
        <v>201206</v>
      </c>
      <c r="B82" s="4">
        <v>5678410</v>
      </c>
      <c r="C82" s="4">
        <v>608810419</v>
      </c>
      <c r="D82" s="4">
        <v>448213709</v>
      </c>
      <c r="E82" s="4">
        <v>29011047</v>
      </c>
      <c r="F82" s="4">
        <v>76072890</v>
      </c>
      <c r="G82" s="4">
        <v>126585005</v>
      </c>
      <c r="H82" s="4">
        <v>1294371480</v>
      </c>
      <c r="J82">
        <f t="shared" si="22"/>
        <v>201206</v>
      </c>
      <c r="K82">
        <f t="shared" si="23"/>
        <v>5678410</v>
      </c>
      <c r="L82">
        <f t="shared" si="24"/>
        <v>608810419</v>
      </c>
      <c r="M82">
        <f t="shared" si="25"/>
        <v>448213709</v>
      </c>
      <c r="N82">
        <f t="shared" si="26"/>
        <v>29011047</v>
      </c>
      <c r="O82">
        <f t="shared" si="27"/>
        <v>76072890</v>
      </c>
      <c r="P82">
        <f t="shared" si="27"/>
        <v>126585005</v>
      </c>
      <c r="R82">
        <f t="shared" si="16"/>
        <v>201206</v>
      </c>
      <c r="S82">
        <f>AVERAGE(K77:K82)</f>
        <v>169777056</v>
      </c>
      <c r="T82">
        <f>AVERAGE(L77:L82)</f>
        <v>229682556.16666666</v>
      </c>
      <c r="U82">
        <f>AVERAGE(M77:M82)</f>
        <v>157119179.33333334</v>
      </c>
      <c r="V82">
        <f>AVERAGE(N77:N82)</f>
        <v>64127062.333333336</v>
      </c>
      <c r="W82">
        <f>AVERAGE(O77:O82)</f>
        <v>59035886.333333336</v>
      </c>
      <c r="X82">
        <f>AVERAGE(P77:P82)</f>
        <v>150240613.66666666</v>
      </c>
      <c r="Y82">
        <f t="shared" si="28"/>
        <v>829982353.83333337</v>
      </c>
      <c r="AA82">
        <f t="shared" si="29"/>
        <v>201206</v>
      </c>
      <c r="AB82" s="7">
        <f t="shared" si="30"/>
        <v>0.20455501880958363</v>
      </c>
      <c r="AC82" s="7">
        <f t="shared" si="17"/>
        <v>0.27673185472662304</v>
      </c>
      <c r="AD82" s="7">
        <f t="shared" si="18"/>
        <v>0.18930424075604388</v>
      </c>
      <c r="AE82" s="7">
        <f t="shared" si="19"/>
        <v>7.726316353252316E-2</v>
      </c>
      <c r="AF82" s="7">
        <f t="shared" si="20"/>
        <v>7.1129086131375974E-2</v>
      </c>
      <c r="AG82" s="7">
        <f t="shared" si="21"/>
        <v>0.18101663604385027</v>
      </c>
    </row>
    <row r="83" spans="1:33" x14ac:dyDescent="0.35">
      <c r="A83" s="2">
        <v>201207</v>
      </c>
      <c r="B83" s="4">
        <v>448139099</v>
      </c>
      <c r="C83" s="4">
        <v>423352506</v>
      </c>
      <c r="D83" s="4">
        <v>34466000</v>
      </c>
      <c r="E83" s="4">
        <v>36918165</v>
      </c>
      <c r="F83" s="4"/>
      <c r="G83" s="4">
        <v>50024079</v>
      </c>
      <c r="H83" s="4">
        <v>992899849</v>
      </c>
      <c r="J83">
        <f t="shared" si="22"/>
        <v>201207</v>
      </c>
      <c r="K83">
        <f t="shared" si="23"/>
        <v>448139099</v>
      </c>
      <c r="L83">
        <f t="shared" si="24"/>
        <v>423352506</v>
      </c>
      <c r="M83">
        <f t="shared" si="25"/>
        <v>34466000</v>
      </c>
      <c r="N83">
        <f t="shared" si="26"/>
        <v>36918165</v>
      </c>
      <c r="O83">
        <f t="shared" si="27"/>
        <v>0</v>
      </c>
      <c r="P83">
        <f t="shared" si="27"/>
        <v>50024079</v>
      </c>
      <c r="R83">
        <f t="shared" si="16"/>
        <v>201207</v>
      </c>
      <c r="S83">
        <f>AVERAGE(K78:K83)</f>
        <v>214316644</v>
      </c>
      <c r="T83">
        <f>AVERAGE(L78:L83)</f>
        <v>300211640.5</v>
      </c>
      <c r="U83">
        <f>AVERAGE(M78:M83)</f>
        <v>158457491</v>
      </c>
      <c r="V83">
        <f>AVERAGE(N78:N83)</f>
        <v>64791256.5</v>
      </c>
      <c r="W83">
        <f>AVERAGE(O78:O83)</f>
        <v>41281571.333333336</v>
      </c>
      <c r="X83">
        <f>AVERAGE(P78:P83)</f>
        <v>143716271.5</v>
      </c>
      <c r="Y83">
        <f t="shared" si="28"/>
        <v>922774874.83333337</v>
      </c>
      <c r="AA83">
        <f t="shared" si="29"/>
        <v>201207</v>
      </c>
      <c r="AB83" s="7">
        <f t="shared" si="30"/>
        <v>0.23225236170274871</v>
      </c>
      <c r="AC83" s="7">
        <f t="shared" si="17"/>
        <v>0.32533573321902876</v>
      </c>
      <c r="AD83" s="7">
        <f t="shared" si="18"/>
        <v>0.17171847145125158</v>
      </c>
      <c r="AE83" s="7">
        <f t="shared" si="19"/>
        <v>7.0213503062382623E-2</v>
      </c>
      <c r="AF83" s="7">
        <f t="shared" si="20"/>
        <v>4.4736340855389446E-2</v>
      </c>
      <c r="AG83" s="7">
        <f t="shared" si="21"/>
        <v>0.15574358970919885</v>
      </c>
    </row>
    <row r="84" spans="1:33" x14ac:dyDescent="0.35">
      <c r="A84" s="2">
        <v>201208</v>
      </c>
      <c r="B84" s="4">
        <v>144211560</v>
      </c>
      <c r="C84" s="4">
        <v>106077620</v>
      </c>
      <c r="D84" s="4">
        <v>102385534</v>
      </c>
      <c r="E84" s="4">
        <v>120375067</v>
      </c>
      <c r="F84" s="4">
        <v>108326680</v>
      </c>
      <c r="G84" s="4">
        <v>136924058</v>
      </c>
      <c r="H84" s="4">
        <v>718300519</v>
      </c>
      <c r="J84">
        <f t="shared" si="22"/>
        <v>201208</v>
      </c>
      <c r="K84">
        <f t="shared" si="23"/>
        <v>144211560</v>
      </c>
      <c r="L84">
        <f t="shared" si="24"/>
        <v>106077620</v>
      </c>
      <c r="M84">
        <f t="shared" si="25"/>
        <v>102385534</v>
      </c>
      <c r="N84">
        <f t="shared" si="26"/>
        <v>120375067</v>
      </c>
      <c r="O84">
        <f t="shared" si="27"/>
        <v>108326680</v>
      </c>
      <c r="P84">
        <f t="shared" si="27"/>
        <v>136924058</v>
      </c>
      <c r="R84">
        <f t="shared" si="16"/>
        <v>201208</v>
      </c>
      <c r="S84">
        <f>AVERAGE(K79:K84)</f>
        <v>218053273.16666666</v>
      </c>
      <c r="T84">
        <f>AVERAGE(L79:L84)</f>
        <v>297334492.33333331</v>
      </c>
      <c r="U84">
        <f>AVERAGE(M79:M84)</f>
        <v>171936400.5</v>
      </c>
      <c r="V84">
        <f>AVERAGE(N79:N84)</f>
        <v>53341193.833333336</v>
      </c>
      <c r="W84">
        <f>AVERAGE(O79:O84)</f>
        <v>41180962.333333336</v>
      </c>
      <c r="X84">
        <f>AVERAGE(P79:P84)</f>
        <v>132785358.5</v>
      </c>
      <c r="Y84">
        <f t="shared" si="28"/>
        <v>914631680.66666675</v>
      </c>
      <c r="AA84">
        <f t="shared" si="29"/>
        <v>201208</v>
      </c>
      <c r="AB84" s="7">
        <f t="shared" si="30"/>
        <v>0.23840555469030944</v>
      </c>
      <c r="AC84" s="7">
        <f t="shared" si="17"/>
        <v>0.32508658798764645</v>
      </c>
      <c r="AD84" s="7">
        <f t="shared" si="18"/>
        <v>0.18798430464892393</v>
      </c>
      <c r="AE84" s="7">
        <f t="shared" si="19"/>
        <v>5.8319862476722238E-2</v>
      </c>
      <c r="AF84" s="7">
        <f t="shared" si="20"/>
        <v>4.5024640195402928E-2</v>
      </c>
      <c r="AG84" s="7">
        <f t="shared" si="21"/>
        <v>0.14517905000099487</v>
      </c>
    </row>
    <row r="85" spans="1:33" x14ac:dyDescent="0.35">
      <c r="A85" s="2">
        <v>201209</v>
      </c>
      <c r="B85" s="4">
        <v>80404168</v>
      </c>
      <c r="C85" s="4">
        <v>148377966</v>
      </c>
      <c r="D85" s="4">
        <v>66090077</v>
      </c>
      <c r="E85" s="4">
        <v>95191397</v>
      </c>
      <c r="F85" s="4">
        <v>148207724</v>
      </c>
      <c r="G85" s="4">
        <v>53041414</v>
      </c>
      <c r="H85" s="4">
        <v>591312746</v>
      </c>
      <c r="J85">
        <f t="shared" si="22"/>
        <v>201209</v>
      </c>
      <c r="K85">
        <f t="shared" si="23"/>
        <v>80404168</v>
      </c>
      <c r="L85">
        <f t="shared" si="24"/>
        <v>148377966</v>
      </c>
      <c r="M85">
        <f t="shared" si="25"/>
        <v>66090077</v>
      </c>
      <c r="N85">
        <f t="shared" si="26"/>
        <v>95191397</v>
      </c>
      <c r="O85">
        <f t="shared" si="27"/>
        <v>148207724</v>
      </c>
      <c r="P85">
        <f t="shared" si="27"/>
        <v>53041414</v>
      </c>
      <c r="R85">
        <f t="shared" si="16"/>
        <v>201209</v>
      </c>
      <c r="S85">
        <f>AVERAGE(K80:K85)</f>
        <v>230694437.83333334</v>
      </c>
      <c r="T85">
        <f>AVERAGE(L80:L85)</f>
        <v>249448415.16666666</v>
      </c>
      <c r="U85">
        <f>AVERAGE(M80:M85)</f>
        <v>145848892.16666666</v>
      </c>
      <c r="V85">
        <f>AVERAGE(N80:N85)</f>
        <v>65871709.333333336</v>
      </c>
      <c r="W85">
        <f>AVERAGE(O80:O85)</f>
        <v>61559421.666666664</v>
      </c>
      <c r="X85">
        <f>AVERAGE(P80:P85)</f>
        <v>73505222.5</v>
      </c>
      <c r="Y85">
        <f t="shared" si="28"/>
        <v>826928098.66666663</v>
      </c>
      <c r="AA85">
        <f t="shared" si="29"/>
        <v>201209</v>
      </c>
      <c r="AB85" s="7">
        <f t="shared" si="30"/>
        <v>0.27897762599348541</v>
      </c>
      <c r="AC85" s="7">
        <f t="shared" si="17"/>
        <v>0.30165671667086369</v>
      </c>
      <c r="AD85" s="7">
        <f t="shared" si="18"/>
        <v>0.17637433339347452</v>
      </c>
      <c r="AE85" s="7">
        <f t="shared" si="19"/>
        <v>7.9658327537236243E-2</v>
      </c>
      <c r="AF85" s="7">
        <f t="shared" si="20"/>
        <v>7.444349970199908E-2</v>
      </c>
      <c r="AG85" s="7">
        <f t="shared" si="21"/>
        <v>8.8889496702941079E-2</v>
      </c>
    </row>
    <row r="86" spans="1:33" x14ac:dyDescent="0.35">
      <c r="A86" s="2">
        <v>201210</v>
      </c>
      <c r="B86" s="4">
        <v>755552</v>
      </c>
      <c r="C86" s="4">
        <v>35333390</v>
      </c>
      <c r="D86" s="4">
        <v>70242914</v>
      </c>
      <c r="E86" s="4">
        <v>45516562</v>
      </c>
      <c r="F86" s="4">
        <v>239239348</v>
      </c>
      <c r="G86" s="4">
        <v>302514991</v>
      </c>
      <c r="H86" s="4">
        <v>693602757</v>
      </c>
      <c r="J86">
        <f t="shared" si="22"/>
        <v>201210</v>
      </c>
      <c r="K86">
        <f t="shared" si="23"/>
        <v>755552</v>
      </c>
      <c r="L86">
        <f t="shared" si="24"/>
        <v>35333390</v>
      </c>
      <c r="M86">
        <f t="shared" si="25"/>
        <v>70242914</v>
      </c>
      <c r="N86">
        <f t="shared" si="26"/>
        <v>45516562</v>
      </c>
      <c r="O86">
        <f t="shared" si="27"/>
        <v>239239348</v>
      </c>
      <c r="P86">
        <f t="shared" si="27"/>
        <v>302514991</v>
      </c>
      <c r="R86">
        <f t="shared" si="16"/>
        <v>201210</v>
      </c>
      <c r="S86">
        <f>AVERAGE(K81:K86)</f>
        <v>227963349.83333334</v>
      </c>
      <c r="T86">
        <f>AVERAGE(L81:L86)</f>
        <v>250162125.83333334</v>
      </c>
      <c r="U86">
        <f>AVERAGE(M81:M86)</f>
        <v>140124381</v>
      </c>
      <c r="V86">
        <f>AVERAGE(N81:N86)</f>
        <v>63020791.833333336</v>
      </c>
      <c r="W86">
        <f>AVERAGE(O81:O86)</f>
        <v>101378479</v>
      </c>
      <c r="X86">
        <f>AVERAGE(P81:P86)</f>
        <v>111584080.66666667</v>
      </c>
      <c r="Y86">
        <f t="shared" si="28"/>
        <v>894233208.16666675</v>
      </c>
      <c r="AA86">
        <f t="shared" si="29"/>
        <v>201210</v>
      </c>
      <c r="AB86" s="7">
        <f t="shared" si="30"/>
        <v>0.2549260615144206</v>
      </c>
      <c r="AC86" s="7">
        <f t="shared" si="17"/>
        <v>0.27975043148555073</v>
      </c>
      <c r="AD86" s="7">
        <f t="shared" si="18"/>
        <v>0.15669780513662571</v>
      </c>
      <c r="AE86" s="7">
        <f t="shared" si="19"/>
        <v>7.0474671772184458E-2</v>
      </c>
      <c r="AF86" s="7">
        <f t="shared" si="20"/>
        <v>0.11336917268800996</v>
      </c>
      <c r="AG86" s="7">
        <f t="shared" si="21"/>
        <v>0.1247818574032085</v>
      </c>
    </row>
    <row r="87" spans="1:33" x14ac:dyDescent="0.35">
      <c r="A87" s="2">
        <v>201211</v>
      </c>
      <c r="B87" s="4">
        <v>364817910</v>
      </c>
      <c r="C87" s="4">
        <v>292825435</v>
      </c>
      <c r="D87" s="4">
        <v>198174</v>
      </c>
      <c r="E87" s="4">
        <v>857000362</v>
      </c>
      <c r="F87" s="4">
        <v>13738734</v>
      </c>
      <c r="G87" s="4">
        <v>14945541</v>
      </c>
      <c r="H87" s="4">
        <v>1543526156</v>
      </c>
      <c r="J87">
        <f t="shared" si="22"/>
        <v>201211</v>
      </c>
      <c r="K87">
        <f t="shared" si="23"/>
        <v>364817910</v>
      </c>
      <c r="L87">
        <f t="shared" si="24"/>
        <v>292825435</v>
      </c>
      <c r="M87">
        <f t="shared" si="25"/>
        <v>198174</v>
      </c>
      <c r="N87">
        <f t="shared" si="26"/>
        <v>857000362</v>
      </c>
      <c r="O87">
        <f t="shared" si="27"/>
        <v>13738734</v>
      </c>
      <c r="P87">
        <f t="shared" si="27"/>
        <v>14945541</v>
      </c>
      <c r="R87">
        <f t="shared" si="16"/>
        <v>201211</v>
      </c>
      <c r="S87">
        <f>AVERAGE(K82:K87)</f>
        <v>174001116.5</v>
      </c>
      <c r="T87">
        <f>AVERAGE(L82:L87)</f>
        <v>269129556</v>
      </c>
      <c r="U87">
        <f>AVERAGE(M82:M87)</f>
        <v>120266068</v>
      </c>
      <c r="V87">
        <f>AVERAGE(N82:N87)</f>
        <v>197335433.33333334</v>
      </c>
      <c r="W87">
        <f>AVERAGE(O82:O87)</f>
        <v>97597562.666666672</v>
      </c>
      <c r="X87">
        <f>AVERAGE(P82:P87)</f>
        <v>114005848</v>
      </c>
      <c r="Y87">
        <f t="shared" si="28"/>
        <v>972335584.5</v>
      </c>
      <c r="AA87">
        <f t="shared" si="29"/>
        <v>201211</v>
      </c>
      <c r="AB87" s="7">
        <f t="shared" si="30"/>
        <v>0.1789517109871854</v>
      </c>
      <c r="AC87" s="7">
        <f t="shared" si="17"/>
        <v>0.27678669822455726</v>
      </c>
      <c r="AD87" s="7">
        <f t="shared" si="18"/>
        <v>0.12368781922328176</v>
      </c>
      <c r="AE87" s="7">
        <f t="shared" si="19"/>
        <v>0.2029499243667075</v>
      </c>
      <c r="AF87" s="7">
        <f t="shared" si="20"/>
        <v>0.10037436068623762</v>
      </c>
      <c r="AG87" s="7">
        <f t="shared" si="21"/>
        <v>0.11724948651203046</v>
      </c>
    </row>
    <row r="88" spans="1:33" x14ac:dyDescent="0.35">
      <c r="A88" s="2">
        <v>201212</v>
      </c>
      <c r="B88" s="4"/>
      <c r="C88" s="4">
        <v>380275165</v>
      </c>
      <c r="D88" s="4">
        <v>107185144</v>
      </c>
      <c r="E88" s="4">
        <v>45516865</v>
      </c>
      <c r="F88" s="4"/>
      <c r="G88" s="4">
        <v>175866221</v>
      </c>
      <c r="H88" s="4">
        <v>708843395</v>
      </c>
      <c r="J88">
        <f t="shared" si="22"/>
        <v>201212</v>
      </c>
      <c r="K88">
        <f t="shared" si="23"/>
        <v>0</v>
      </c>
      <c r="L88">
        <f t="shared" si="24"/>
        <v>380275165</v>
      </c>
      <c r="M88">
        <f t="shared" si="25"/>
        <v>107185144</v>
      </c>
      <c r="N88">
        <f t="shared" si="26"/>
        <v>45516865</v>
      </c>
      <c r="O88">
        <f t="shared" si="27"/>
        <v>0</v>
      </c>
      <c r="P88">
        <f t="shared" si="27"/>
        <v>175866221</v>
      </c>
      <c r="R88">
        <f t="shared" si="16"/>
        <v>201212</v>
      </c>
      <c r="S88">
        <f>AVERAGE(K83:K88)</f>
        <v>173054714.83333334</v>
      </c>
      <c r="T88">
        <f>AVERAGE(L83:L88)</f>
        <v>231040347</v>
      </c>
      <c r="U88">
        <f>AVERAGE(M83:M88)</f>
        <v>63427973.833333336</v>
      </c>
      <c r="V88">
        <f>AVERAGE(N83:N88)</f>
        <v>200086403</v>
      </c>
      <c r="W88">
        <f>AVERAGE(O83:O88)</f>
        <v>84918747.666666672</v>
      </c>
      <c r="X88">
        <f>AVERAGE(P83:P88)</f>
        <v>122219384</v>
      </c>
      <c r="Y88">
        <f t="shared" si="28"/>
        <v>874747570.33333337</v>
      </c>
      <c r="AA88">
        <f t="shared" si="29"/>
        <v>201212</v>
      </c>
      <c r="AB88" s="7">
        <f t="shared" si="30"/>
        <v>0.19783389025863621</v>
      </c>
      <c r="AC88" s="7">
        <f t="shared" si="17"/>
        <v>0.26412230777841339</v>
      </c>
      <c r="AD88" s="7">
        <f t="shared" si="18"/>
        <v>7.2510031447316076E-2</v>
      </c>
      <c r="AE88" s="7">
        <f t="shared" si="19"/>
        <v>0.2287361631924906</v>
      </c>
      <c r="AF88" s="7">
        <f t="shared" si="20"/>
        <v>9.7078003468254653E-2</v>
      </c>
      <c r="AG88" s="7">
        <f t="shared" si="21"/>
        <v>0.13971960385488902</v>
      </c>
    </row>
    <row r="89" spans="1:33" x14ac:dyDescent="0.35">
      <c r="A89" s="2">
        <v>201301</v>
      </c>
      <c r="B89" s="4">
        <v>115334617</v>
      </c>
      <c r="C89" s="4"/>
      <c r="D89" s="4">
        <v>132818960</v>
      </c>
      <c r="E89" s="4">
        <v>7884247</v>
      </c>
      <c r="F89" s="4">
        <v>211940394</v>
      </c>
      <c r="G89" s="4">
        <v>37325574</v>
      </c>
      <c r="H89" s="4">
        <v>505303792</v>
      </c>
      <c r="J89">
        <f t="shared" si="22"/>
        <v>201301</v>
      </c>
      <c r="K89">
        <f t="shared" si="23"/>
        <v>115334617</v>
      </c>
      <c r="L89">
        <f t="shared" si="24"/>
        <v>0</v>
      </c>
      <c r="M89">
        <f t="shared" si="25"/>
        <v>132818960</v>
      </c>
      <c r="N89">
        <f t="shared" si="26"/>
        <v>7884247</v>
      </c>
      <c r="O89">
        <f t="shared" si="27"/>
        <v>211940394</v>
      </c>
      <c r="P89">
        <f t="shared" si="27"/>
        <v>37325574</v>
      </c>
      <c r="R89">
        <f t="shared" si="16"/>
        <v>201301</v>
      </c>
      <c r="S89">
        <f>AVERAGE(K84:K89)</f>
        <v>117587301.16666667</v>
      </c>
      <c r="T89">
        <f>AVERAGE(L84:L89)</f>
        <v>160481596</v>
      </c>
      <c r="U89">
        <f>AVERAGE(M84:M89)</f>
        <v>79820133.833333328</v>
      </c>
      <c r="V89">
        <f>AVERAGE(N84:N89)</f>
        <v>195247416.66666666</v>
      </c>
      <c r="W89">
        <f>AVERAGE(O84:O89)</f>
        <v>120242146.66666667</v>
      </c>
      <c r="X89">
        <f>AVERAGE(P84:P89)</f>
        <v>120102966.5</v>
      </c>
      <c r="Y89">
        <f t="shared" si="28"/>
        <v>793481560.83333325</v>
      </c>
      <c r="AA89">
        <f t="shared" si="29"/>
        <v>201301</v>
      </c>
      <c r="AB89" s="7">
        <f t="shared" si="30"/>
        <v>0.14819159886106703</v>
      </c>
      <c r="AC89" s="7">
        <f t="shared" si="17"/>
        <v>0.20224993739168734</v>
      </c>
      <c r="AD89" s="7">
        <f t="shared" si="18"/>
        <v>0.10059481880020542</v>
      </c>
      <c r="AE89" s="7">
        <f t="shared" si="19"/>
        <v>0.24606421409668697</v>
      </c>
      <c r="AF89" s="7">
        <f t="shared" si="20"/>
        <v>0.15153741763121187</v>
      </c>
      <c r="AG89" s="7">
        <f t="shared" si="21"/>
        <v>0.15136201321914147</v>
      </c>
    </row>
    <row r="90" spans="1:33" x14ac:dyDescent="0.35">
      <c r="A90" s="2">
        <v>201302</v>
      </c>
      <c r="B90" s="4">
        <v>76859256</v>
      </c>
      <c r="C90" s="4">
        <v>57012977</v>
      </c>
      <c r="D90" s="4">
        <v>201113265</v>
      </c>
      <c r="E90" s="4">
        <v>82362015</v>
      </c>
      <c r="F90" s="4">
        <v>34837334</v>
      </c>
      <c r="G90" s="4">
        <v>94571363</v>
      </c>
      <c r="H90" s="4">
        <v>546756210</v>
      </c>
      <c r="J90">
        <f t="shared" si="22"/>
        <v>201302</v>
      </c>
      <c r="K90">
        <f t="shared" si="23"/>
        <v>76859256</v>
      </c>
      <c r="L90">
        <f t="shared" si="24"/>
        <v>57012977</v>
      </c>
      <c r="M90">
        <f t="shared" si="25"/>
        <v>201113265</v>
      </c>
      <c r="N90">
        <f t="shared" si="26"/>
        <v>82362015</v>
      </c>
      <c r="O90">
        <f t="shared" si="27"/>
        <v>34837334</v>
      </c>
      <c r="P90">
        <f t="shared" si="27"/>
        <v>94571363</v>
      </c>
      <c r="R90">
        <f t="shared" si="16"/>
        <v>201302</v>
      </c>
      <c r="S90">
        <f>AVERAGE(K85:K90)</f>
        <v>106361917.16666667</v>
      </c>
      <c r="T90">
        <f>AVERAGE(L85:L90)</f>
        <v>152304155.5</v>
      </c>
      <c r="U90">
        <f>AVERAGE(M85:M90)</f>
        <v>96274755.666666672</v>
      </c>
      <c r="V90">
        <f>AVERAGE(N85:N90)</f>
        <v>188911908</v>
      </c>
      <c r="W90">
        <f>AVERAGE(O85:O90)</f>
        <v>107993922.33333333</v>
      </c>
      <c r="X90">
        <f>AVERAGE(P85:P90)</f>
        <v>113044184</v>
      </c>
      <c r="Y90">
        <f t="shared" si="28"/>
        <v>764890842.66666675</v>
      </c>
      <c r="AA90">
        <f t="shared" si="29"/>
        <v>201302</v>
      </c>
      <c r="AB90" s="7">
        <f t="shared" si="30"/>
        <v>0.13905502750673973</v>
      </c>
      <c r="AC90" s="7">
        <f t="shared" si="17"/>
        <v>0.19911881147513347</v>
      </c>
      <c r="AD90" s="7">
        <f t="shared" si="18"/>
        <v>0.12586731373462454</v>
      </c>
      <c r="AE90" s="7">
        <f t="shared" si="19"/>
        <v>0.24697891184236112</v>
      </c>
      <c r="AF90" s="7">
        <f t="shared" si="20"/>
        <v>0.14118867204218341</v>
      </c>
      <c r="AG90" s="7">
        <f t="shared" si="21"/>
        <v>0.14779126339895762</v>
      </c>
    </row>
    <row r="91" spans="1:33" x14ac:dyDescent="0.35">
      <c r="A91" s="2">
        <v>201303</v>
      </c>
      <c r="B91" s="4">
        <v>122820285</v>
      </c>
      <c r="C91" s="4">
        <v>487969218</v>
      </c>
      <c r="D91" s="4">
        <v>49252006</v>
      </c>
      <c r="E91" s="4">
        <v>84738249</v>
      </c>
      <c r="F91" s="4">
        <v>30363882</v>
      </c>
      <c r="G91" s="4">
        <v>204042880</v>
      </c>
      <c r="H91" s="4">
        <v>979186520</v>
      </c>
      <c r="J91">
        <f t="shared" si="22"/>
        <v>201303</v>
      </c>
      <c r="K91">
        <f t="shared" si="23"/>
        <v>122820285</v>
      </c>
      <c r="L91">
        <f t="shared" si="24"/>
        <v>487969218</v>
      </c>
      <c r="M91">
        <f t="shared" si="25"/>
        <v>49252006</v>
      </c>
      <c r="N91">
        <f t="shared" si="26"/>
        <v>84738249</v>
      </c>
      <c r="O91">
        <f t="shared" si="27"/>
        <v>30363882</v>
      </c>
      <c r="P91">
        <f t="shared" si="27"/>
        <v>204042880</v>
      </c>
      <c r="R91">
        <f t="shared" si="16"/>
        <v>201303</v>
      </c>
      <c r="S91">
        <f>AVERAGE(K86:K91)</f>
        <v>113431270</v>
      </c>
      <c r="T91">
        <f>AVERAGE(L86:L91)</f>
        <v>208902697.5</v>
      </c>
      <c r="U91">
        <f>AVERAGE(M86:M91)</f>
        <v>93468410.5</v>
      </c>
      <c r="V91">
        <f>AVERAGE(N86:N91)</f>
        <v>187169716.66666666</v>
      </c>
      <c r="W91">
        <f>AVERAGE(O86:O91)</f>
        <v>88353282</v>
      </c>
      <c r="X91">
        <f>AVERAGE(P86:P91)</f>
        <v>138211095</v>
      </c>
      <c r="Y91">
        <f t="shared" si="28"/>
        <v>829536471.66666663</v>
      </c>
      <c r="AA91">
        <f t="shared" si="29"/>
        <v>201303</v>
      </c>
      <c r="AB91" s="7">
        <f t="shared" si="30"/>
        <v>0.13674054592451987</v>
      </c>
      <c r="AC91" s="7">
        <f t="shared" si="17"/>
        <v>0.25183063630738534</v>
      </c>
      <c r="AD91" s="7">
        <f t="shared" si="18"/>
        <v>0.11267546840009042</v>
      </c>
      <c r="AE91" s="7">
        <f t="shared" si="19"/>
        <v>0.22563169078101394</v>
      </c>
      <c r="AF91" s="7">
        <f t="shared" si="20"/>
        <v>0.10650921932640844</v>
      </c>
      <c r="AG91" s="7">
        <f t="shared" si="21"/>
        <v>0.166612439260582</v>
      </c>
    </row>
    <row r="92" spans="1:33" x14ac:dyDescent="0.35">
      <c r="A92" s="2">
        <v>201304</v>
      </c>
      <c r="B92" s="4">
        <v>50088374</v>
      </c>
      <c r="C92" s="4"/>
      <c r="D92" s="4">
        <v>32713815</v>
      </c>
      <c r="E92" s="4">
        <v>128232251</v>
      </c>
      <c r="F92" s="4">
        <v>110894548</v>
      </c>
      <c r="G92" s="4">
        <v>96714290</v>
      </c>
      <c r="H92" s="4">
        <v>418643278</v>
      </c>
      <c r="J92">
        <f t="shared" si="22"/>
        <v>201304</v>
      </c>
      <c r="K92">
        <f t="shared" si="23"/>
        <v>50088374</v>
      </c>
      <c r="L92">
        <f t="shared" si="24"/>
        <v>0</v>
      </c>
      <c r="M92">
        <f t="shared" si="25"/>
        <v>32713815</v>
      </c>
      <c r="N92">
        <f t="shared" si="26"/>
        <v>128232251</v>
      </c>
      <c r="O92">
        <f t="shared" si="27"/>
        <v>110894548</v>
      </c>
      <c r="P92">
        <f t="shared" si="27"/>
        <v>96714290</v>
      </c>
      <c r="R92">
        <f t="shared" si="16"/>
        <v>201304</v>
      </c>
      <c r="S92">
        <f>AVERAGE(K87:K92)</f>
        <v>121653407</v>
      </c>
      <c r="T92">
        <f>AVERAGE(L87:L92)</f>
        <v>203013799.16666666</v>
      </c>
      <c r="U92">
        <f>AVERAGE(M87:M92)</f>
        <v>87213560.666666672</v>
      </c>
      <c r="V92">
        <f>AVERAGE(N87:N92)</f>
        <v>200955664.83333334</v>
      </c>
      <c r="W92">
        <f>AVERAGE(O87:O92)</f>
        <v>66962482</v>
      </c>
      <c r="X92">
        <f>AVERAGE(P87:P92)</f>
        <v>103910978.16666667</v>
      </c>
      <c r="Y92">
        <f t="shared" si="28"/>
        <v>783709891.83333325</v>
      </c>
      <c r="AA92">
        <f t="shared" si="29"/>
        <v>201304</v>
      </c>
      <c r="AB92" s="7">
        <f t="shared" si="30"/>
        <v>0.15522760177929626</v>
      </c>
      <c r="AC92" s="7">
        <f t="shared" si="17"/>
        <v>0.25904202726311937</v>
      </c>
      <c r="AD92" s="7">
        <f t="shared" si="18"/>
        <v>0.1112829652598207</v>
      </c>
      <c r="AE92" s="7">
        <f t="shared" si="19"/>
        <v>0.25641588415228189</v>
      </c>
      <c r="AF92" s="7">
        <f t="shared" si="20"/>
        <v>8.5442946041365639E-2</v>
      </c>
      <c r="AG92" s="7">
        <f t="shared" si="21"/>
        <v>0.13258857550411624</v>
      </c>
    </row>
    <row r="93" spans="1:33" x14ac:dyDescent="0.35">
      <c r="A93" s="2">
        <v>201305</v>
      </c>
      <c r="B93" s="4">
        <v>708737001</v>
      </c>
      <c r="C93" s="4">
        <v>336297343</v>
      </c>
      <c r="D93" s="4">
        <v>127242774</v>
      </c>
      <c r="E93" s="4">
        <v>162879861</v>
      </c>
      <c r="F93" s="4">
        <v>870088</v>
      </c>
      <c r="G93" s="4">
        <v>117723989</v>
      </c>
      <c r="H93" s="4">
        <v>1453751056</v>
      </c>
      <c r="J93">
        <f t="shared" si="22"/>
        <v>201305</v>
      </c>
      <c r="K93">
        <f t="shared" si="23"/>
        <v>708737001</v>
      </c>
      <c r="L93">
        <f t="shared" si="24"/>
        <v>336297343</v>
      </c>
      <c r="M93">
        <f t="shared" si="25"/>
        <v>127242774</v>
      </c>
      <c r="N93">
        <f t="shared" si="26"/>
        <v>162879861</v>
      </c>
      <c r="O93">
        <f t="shared" si="27"/>
        <v>870088</v>
      </c>
      <c r="P93">
        <f t="shared" si="27"/>
        <v>117723989</v>
      </c>
      <c r="R93">
        <f t="shared" si="16"/>
        <v>201305</v>
      </c>
      <c r="S93">
        <f>AVERAGE(K88:K93)</f>
        <v>178973255.5</v>
      </c>
      <c r="T93">
        <f>AVERAGE(L88:L93)</f>
        <v>210259117.16666666</v>
      </c>
      <c r="U93">
        <f>AVERAGE(M88:M93)</f>
        <v>108387660.66666667</v>
      </c>
      <c r="V93">
        <f>AVERAGE(N88:N93)</f>
        <v>85268914.666666672</v>
      </c>
      <c r="W93">
        <f>AVERAGE(O88:O93)</f>
        <v>64817707.666666664</v>
      </c>
      <c r="X93">
        <f>AVERAGE(P88:P93)</f>
        <v>121040719.5</v>
      </c>
      <c r="Y93">
        <f t="shared" si="28"/>
        <v>768747375.16666663</v>
      </c>
      <c r="AA93">
        <f t="shared" si="29"/>
        <v>201305</v>
      </c>
      <c r="AB93" s="7">
        <f t="shared" si="30"/>
        <v>0.23281153377752747</v>
      </c>
      <c r="AC93" s="7">
        <f t="shared" si="17"/>
        <v>0.27350872856129349</v>
      </c>
      <c r="AD93" s="7">
        <f t="shared" si="18"/>
        <v>0.14099256032343255</v>
      </c>
      <c r="AE93" s="7">
        <f t="shared" si="19"/>
        <v>0.11091929211228868</v>
      </c>
      <c r="AF93" s="7">
        <f t="shared" si="20"/>
        <v>8.4316005180003373E-2</v>
      </c>
      <c r="AG93" s="7">
        <f t="shared" si="21"/>
        <v>0.15745188004545449</v>
      </c>
    </row>
    <row r="94" spans="1:33" x14ac:dyDescent="0.35">
      <c r="A94" s="2">
        <v>201306</v>
      </c>
      <c r="B94" s="4">
        <v>493422415</v>
      </c>
      <c r="C94" s="4">
        <v>268488329</v>
      </c>
      <c r="D94" s="4">
        <v>309240616</v>
      </c>
      <c r="E94" s="4">
        <v>9022375</v>
      </c>
      <c r="F94" s="4">
        <v>129009512</v>
      </c>
      <c r="G94" s="4">
        <v>73683631</v>
      </c>
      <c r="H94" s="4">
        <v>1282866878</v>
      </c>
      <c r="J94">
        <f t="shared" si="22"/>
        <v>201306</v>
      </c>
      <c r="K94">
        <f t="shared" si="23"/>
        <v>493422415</v>
      </c>
      <c r="L94">
        <f t="shared" si="24"/>
        <v>268488329</v>
      </c>
      <c r="M94">
        <f t="shared" si="25"/>
        <v>309240616</v>
      </c>
      <c r="N94">
        <f t="shared" si="26"/>
        <v>9022375</v>
      </c>
      <c r="O94">
        <f t="shared" si="27"/>
        <v>129009512</v>
      </c>
      <c r="P94">
        <f t="shared" si="27"/>
        <v>73683631</v>
      </c>
      <c r="R94">
        <f t="shared" si="16"/>
        <v>201306</v>
      </c>
      <c r="S94">
        <f>AVERAGE(K89:K94)</f>
        <v>261210324.66666666</v>
      </c>
      <c r="T94">
        <f>AVERAGE(L89:L94)</f>
        <v>191627977.83333334</v>
      </c>
      <c r="U94">
        <f>AVERAGE(M89:M94)</f>
        <v>142063572.66666666</v>
      </c>
      <c r="V94">
        <f>AVERAGE(N89:N94)</f>
        <v>79186499.666666672</v>
      </c>
      <c r="W94">
        <f>AVERAGE(O89:O94)</f>
        <v>86319293</v>
      </c>
      <c r="X94">
        <f>AVERAGE(P89:P94)</f>
        <v>104010287.83333333</v>
      </c>
      <c r="Y94">
        <f t="shared" si="28"/>
        <v>864417955.66666663</v>
      </c>
      <c r="AA94">
        <f t="shared" si="29"/>
        <v>201306</v>
      </c>
      <c r="AB94" s="7">
        <f t="shared" si="30"/>
        <v>0.302180586317429</v>
      </c>
      <c r="AC94" s="7">
        <f t="shared" si="17"/>
        <v>0.22168440229303629</v>
      </c>
      <c r="AD94" s="7">
        <f t="shared" si="18"/>
        <v>0.16434592980788179</v>
      </c>
      <c r="AE94" s="7">
        <f t="shared" si="19"/>
        <v>9.1606726986131981E-2</v>
      </c>
      <c r="AF94" s="7">
        <f t="shared" si="20"/>
        <v>9.9858283176716078E-2</v>
      </c>
      <c r="AG94" s="7">
        <f t="shared" si="21"/>
        <v>0.12032407141880491</v>
      </c>
    </row>
    <row r="95" spans="1:33" x14ac:dyDescent="0.35">
      <c r="A95" s="2">
        <v>201307</v>
      </c>
      <c r="B95" s="4">
        <v>321249875</v>
      </c>
      <c r="C95" s="4">
        <v>522111299</v>
      </c>
      <c r="D95" s="4">
        <v>193839351</v>
      </c>
      <c r="E95" s="4">
        <v>16141458</v>
      </c>
      <c r="F95" s="4">
        <v>274843948</v>
      </c>
      <c r="G95" s="4">
        <v>904044</v>
      </c>
      <c r="H95" s="4">
        <v>1329089975</v>
      </c>
      <c r="J95">
        <f t="shared" si="22"/>
        <v>201307</v>
      </c>
      <c r="K95">
        <f t="shared" si="23"/>
        <v>321249875</v>
      </c>
      <c r="L95">
        <f t="shared" si="24"/>
        <v>522111299</v>
      </c>
      <c r="M95">
        <f t="shared" si="25"/>
        <v>193839351</v>
      </c>
      <c r="N95">
        <f t="shared" si="26"/>
        <v>16141458</v>
      </c>
      <c r="O95">
        <f t="shared" si="27"/>
        <v>274843948</v>
      </c>
      <c r="P95">
        <f t="shared" si="27"/>
        <v>904044</v>
      </c>
      <c r="R95">
        <f t="shared" si="16"/>
        <v>201307</v>
      </c>
      <c r="S95">
        <f>AVERAGE(K90:K95)</f>
        <v>295529534.33333331</v>
      </c>
      <c r="T95">
        <f>AVERAGE(L90:L95)</f>
        <v>278646527.66666669</v>
      </c>
      <c r="U95">
        <f>AVERAGE(M90:M95)</f>
        <v>152233637.83333334</v>
      </c>
      <c r="V95">
        <f>AVERAGE(N90:N95)</f>
        <v>80562701.5</v>
      </c>
      <c r="W95">
        <f>AVERAGE(O90:O95)</f>
        <v>96803218.666666672</v>
      </c>
      <c r="X95">
        <f>AVERAGE(P90:P95)</f>
        <v>97940032.833333328</v>
      </c>
      <c r="Y95">
        <f t="shared" si="28"/>
        <v>1001715652.8333334</v>
      </c>
      <c r="AA95">
        <f t="shared" si="29"/>
        <v>201307</v>
      </c>
      <c r="AB95" s="7">
        <f t="shared" si="30"/>
        <v>0.29502337664129907</v>
      </c>
      <c r="AC95" s="7">
        <f t="shared" si="17"/>
        <v>0.27816928574343464</v>
      </c>
      <c r="AD95" s="7">
        <f t="shared" si="18"/>
        <v>0.151972905088129</v>
      </c>
      <c r="AE95" s="7">
        <f t="shared" si="19"/>
        <v>8.0424720600232161E-2</v>
      </c>
      <c r="AF95" s="7">
        <f t="shared" si="20"/>
        <v>9.6637422399121584E-2</v>
      </c>
      <c r="AG95" s="7">
        <f t="shared" si="21"/>
        <v>9.7772289527783496E-2</v>
      </c>
    </row>
    <row r="96" spans="1:33" x14ac:dyDescent="0.35">
      <c r="A96" s="2">
        <v>201308</v>
      </c>
      <c r="B96" s="4">
        <v>204053521</v>
      </c>
      <c r="C96" s="4">
        <v>190010152</v>
      </c>
      <c r="D96" s="4">
        <v>224357490</v>
      </c>
      <c r="E96" s="4">
        <v>143120781</v>
      </c>
      <c r="F96" s="4">
        <v>36988012</v>
      </c>
      <c r="G96" s="4">
        <v>23912671</v>
      </c>
      <c r="H96" s="4">
        <v>822442627</v>
      </c>
      <c r="J96">
        <f t="shared" si="22"/>
        <v>201308</v>
      </c>
      <c r="K96">
        <f t="shared" si="23"/>
        <v>204053521</v>
      </c>
      <c r="L96">
        <f t="shared" si="24"/>
        <v>190010152</v>
      </c>
      <c r="M96">
        <f t="shared" si="25"/>
        <v>224357490</v>
      </c>
      <c r="N96">
        <f t="shared" si="26"/>
        <v>143120781</v>
      </c>
      <c r="O96">
        <f t="shared" si="27"/>
        <v>36988012</v>
      </c>
      <c r="P96">
        <f t="shared" si="27"/>
        <v>23912671</v>
      </c>
      <c r="R96">
        <f t="shared" si="16"/>
        <v>201308</v>
      </c>
      <c r="S96">
        <f>AVERAGE(K91:K96)</f>
        <v>316728578.5</v>
      </c>
      <c r="T96">
        <f>AVERAGE(L91:L96)</f>
        <v>300812723.5</v>
      </c>
      <c r="U96">
        <f>AVERAGE(M91:M96)</f>
        <v>156107675.33333334</v>
      </c>
      <c r="V96">
        <f>AVERAGE(N91:N96)</f>
        <v>90689162.5</v>
      </c>
      <c r="W96">
        <f>AVERAGE(O91:O96)</f>
        <v>97161665</v>
      </c>
      <c r="X96">
        <f>AVERAGE(P91:P96)</f>
        <v>86163584.166666672</v>
      </c>
      <c r="Y96">
        <f t="shared" si="28"/>
        <v>1047663389</v>
      </c>
      <c r="AA96">
        <f t="shared" si="29"/>
        <v>201308</v>
      </c>
      <c r="AB96" s="7">
        <f t="shared" si="30"/>
        <v>0.30231902901782132</v>
      </c>
      <c r="AC96" s="7">
        <f t="shared" si="17"/>
        <v>0.28712726497689994</v>
      </c>
      <c r="AD96" s="7">
        <f t="shared" si="18"/>
        <v>0.1490055651198606</v>
      </c>
      <c r="AE96" s="7">
        <f t="shared" si="19"/>
        <v>8.6563263976002128E-2</v>
      </c>
      <c r="AF96" s="7">
        <f t="shared" si="20"/>
        <v>9.2741300326187118E-2</v>
      </c>
      <c r="AG96" s="7">
        <f t="shared" si="21"/>
        <v>8.2243576583228936E-2</v>
      </c>
    </row>
    <row r="97" spans="1:33" x14ac:dyDescent="0.35">
      <c r="A97" s="2">
        <v>201309</v>
      </c>
      <c r="B97" s="4">
        <v>42063019</v>
      </c>
      <c r="C97" s="4">
        <v>119912093</v>
      </c>
      <c r="D97" s="4">
        <v>18675494</v>
      </c>
      <c r="E97" s="4">
        <v>39345342</v>
      </c>
      <c r="F97" s="4">
        <v>167174514</v>
      </c>
      <c r="G97" s="4">
        <v>61392512</v>
      </c>
      <c r="H97" s="4">
        <v>448562974</v>
      </c>
      <c r="J97">
        <f t="shared" si="22"/>
        <v>201309</v>
      </c>
      <c r="K97">
        <f t="shared" si="23"/>
        <v>42063019</v>
      </c>
      <c r="L97">
        <f t="shared" si="24"/>
        <v>119912093</v>
      </c>
      <c r="M97">
        <f t="shared" si="25"/>
        <v>18675494</v>
      </c>
      <c r="N97">
        <f t="shared" si="26"/>
        <v>39345342</v>
      </c>
      <c r="O97">
        <f t="shared" si="27"/>
        <v>167174514</v>
      </c>
      <c r="P97">
        <f t="shared" si="27"/>
        <v>61392512</v>
      </c>
      <c r="R97">
        <f t="shared" si="16"/>
        <v>201309</v>
      </c>
      <c r="S97">
        <f>AVERAGE(K92:K97)</f>
        <v>303269034.16666669</v>
      </c>
      <c r="T97">
        <f>AVERAGE(L92:L97)</f>
        <v>239469869.33333334</v>
      </c>
      <c r="U97">
        <f>AVERAGE(M92:M97)</f>
        <v>151011590</v>
      </c>
      <c r="V97">
        <f>AVERAGE(N92:N97)</f>
        <v>83123678</v>
      </c>
      <c r="W97">
        <f>AVERAGE(O92:O97)</f>
        <v>119963437</v>
      </c>
      <c r="X97">
        <f>AVERAGE(P92:P97)</f>
        <v>62388522.833333336</v>
      </c>
      <c r="Y97">
        <f t="shared" si="28"/>
        <v>959226131.33333337</v>
      </c>
      <c r="AA97">
        <f t="shared" si="29"/>
        <v>201309</v>
      </c>
      <c r="AB97" s="7">
        <f t="shared" si="30"/>
        <v>0.31616010475561157</v>
      </c>
      <c r="AC97" s="7">
        <f t="shared" si="17"/>
        <v>0.24964902592933741</v>
      </c>
      <c r="AD97" s="7">
        <f t="shared" si="18"/>
        <v>0.15743064650469069</v>
      </c>
      <c r="AE97" s="7">
        <f t="shared" si="19"/>
        <v>8.6657019950506675E-2</v>
      </c>
      <c r="AF97" s="7">
        <f t="shared" si="20"/>
        <v>0.12506272825704789</v>
      </c>
      <c r="AG97" s="7">
        <f t="shared" si="21"/>
        <v>6.5040474602805806E-2</v>
      </c>
    </row>
    <row r="98" spans="1:33" x14ac:dyDescent="0.35">
      <c r="A98" s="2">
        <v>201310</v>
      </c>
      <c r="B98" s="4">
        <v>8008161</v>
      </c>
      <c r="C98" s="4"/>
      <c r="D98" s="4">
        <v>102183877</v>
      </c>
      <c r="E98" s="4">
        <v>178838449</v>
      </c>
      <c r="F98" s="4">
        <v>70562604</v>
      </c>
      <c r="G98" s="4">
        <v>343957953</v>
      </c>
      <c r="H98" s="4">
        <v>703551044</v>
      </c>
      <c r="J98">
        <f t="shared" si="22"/>
        <v>201310</v>
      </c>
      <c r="K98">
        <f t="shared" si="23"/>
        <v>8008161</v>
      </c>
      <c r="L98">
        <f t="shared" si="24"/>
        <v>0</v>
      </c>
      <c r="M98">
        <f t="shared" si="25"/>
        <v>102183877</v>
      </c>
      <c r="N98">
        <f t="shared" si="26"/>
        <v>178838449</v>
      </c>
      <c r="O98">
        <f t="shared" si="27"/>
        <v>70562604</v>
      </c>
      <c r="P98">
        <f t="shared" si="27"/>
        <v>343957953</v>
      </c>
      <c r="R98">
        <f t="shared" si="16"/>
        <v>201310</v>
      </c>
      <c r="S98">
        <f>AVERAGE(K93:K98)</f>
        <v>296255665.33333331</v>
      </c>
      <c r="T98">
        <f>AVERAGE(L93:L98)</f>
        <v>239469869.33333334</v>
      </c>
      <c r="U98">
        <f>AVERAGE(M93:M98)</f>
        <v>162589933.66666666</v>
      </c>
      <c r="V98">
        <f>AVERAGE(N93:N98)</f>
        <v>91558044.333333328</v>
      </c>
      <c r="W98">
        <f>AVERAGE(O93:O98)</f>
        <v>113241446.33333333</v>
      </c>
      <c r="X98">
        <f>AVERAGE(P93:P98)</f>
        <v>103595800</v>
      </c>
      <c r="Y98">
        <f t="shared" si="28"/>
        <v>1006710759</v>
      </c>
      <c r="AA98">
        <f t="shared" si="29"/>
        <v>201310</v>
      </c>
      <c r="AB98" s="7">
        <f t="shared" si="30"/>
        <v>0.29428081768750952</v>
      </c>
      <c r="AC98" s="7">
        <f t="shared" si="17"/>
        <v>0.23787355721836817</v>
      </c>
      <c r="AD98" s="7">
        <f t="shared" si="18"/>
        <v>0.16150610511818983</v>
      </c>
      <c r="AE98" s="7">
        <f t="shared" si="19"/>
        <v>9.0947716128792586E-2</v>
      </c>
      <c r="AF98" s="7">
        <f t="shared" si="20"/>
        <v>0.11248657603085509</v>
      </c>
      <c r="AG98" s="7">
        <f t="shared" si="21"/>
        <v>0.10290522781628482</v>
      </c>
    </row>
    <row r="99" spans="1:33" x14ac:dyDescent="0.35">
      <c r="A99" s="2">
        <v>201311</v>
      </c>
      <c r="B99" s="4">
        <v>228714290</v>
      </c>
      <c r="C99" s="4">
        <v>543843942</v>
      </c>
      <c r="D99" s="4">
        <v>101206650</v>
      </c>
      <c r="E99" s="4">
        <v>116596322</v>
      </c>
      <c r="F99" s="4">
        <v>6656</v>
      </c>
      <c r="G99" s="4">
        <v>70495</v>
      </c>
      <c r="H99" s="4">
        <v>990438355</v>
      </c>
      <c r="J99">
        <f t="shared" si="22"/>
        <v>201311</v>
      </c>
      <c r="K99">
        <f t="shared" si="23"/>
        <v>228714290</v>
      </c>
      <c r="L99">
        <f t="shared" si="24"/>
        <v>543843942</v>
      </c>
      <c r="M99">
        <f t="shared" si="25"/>
        <v>101206650</v>
      </c>
      <c r="N99">
        <f t="shared" si="26"/>
        <v>116596322</v>
      </c>
      <c r="O99">
        <f t="shared" si="27"/>
        <v>6656</v>
      </c>
      <c r="P99">
        <f t="shared" si="27"/>
        <v>70495</v>
      </c>
      <c r="R99">
        <f t="shared" si="16"/>
        <v>201311</v>
      </c>
      <c r="S99">
        <f>AVERAGE(K94:K99)</f>
        <v>216251880.16666666</v>
      </c>
      <c r="T99">
        <f>AVERAGE(L94:L99)</f>
        <v>274060969.16666669</v>
      </c>
      <c r="U99">
        <f>AVERAGE(M94:M99)</f>
        <v>158250579.66666666</v>
      </c>
      <c r="V99">
        <f>AVERAGE(N94:N99)</f>
        <v>83844121.166666672</v>
      </c>
      <c r="W99">
        <f>AVERAGE(O94:O99)</f>
        <v>113097541</v>
      </c>
      <c r="X99">
        <f>AVERAGE(P94:P99)</f>
        <v>83986884.333333328</v>
      </c>
      <c r="Y99">
        <f t="shared" si="28"/>
        <v>929491975.5</v>
      </c>
      <c r="AA99">
        <f t="shared" si="29"/>
        <v>201311</v>
      </c>
      <c r="AB99" s="7">
        <f t="shared" si="30"/>
        <v>0.23265599474415974</v>
      </c>
      <c r="AC99" s="7">
        <f t="shared" si="17"/>
        <v>0.29485027992763635</v>
      </c>
      <c r="AD99" s="7">
        <f t="shared" si="18"/>
        <v>0.17025491756562955</v>
      </c>
      <c r="AE99" s="7">
        <f t="shared" si="19"/>
        <v>9.0204244228751465E-2</v>
      </c>
      <c r="AF99" s="7">
        <f t="shared" si="20"/>
        <v>0.12167672662172434</v>
      </c>
      <c r="AG99" s="7">
        <f t="shared" si="21"/>
        <v>9.0357836912098574E-2</v>
      </c>
    </row>
    <row r="100" spans="1:33" x14ac:dyDescent="0.35">
      <c r="A100" s="2">
        <v>201312</v>
      </c>
      <c r="B100" s="4">
        <v>171490031</v>
      </c>
      <c r="C100" s="4">
        <v>352744959</v>
      </c>
      <c r="D100" s="4">
        <v>210150375</v>
      </c>
      <c r="E100" s="4">
        <v>111222206</v>
      </c>
      <c r="F100" s="4">
        <v>11408</v>
      </c>
      <c r="G100" s="4">
        <v>24084</v>
      </c>
      <c r="H100" s="4">
        <v>845643063</v>
      </c>
      <c r="J100">
        <f t="shared" si="22"/>
        <v>201312</v>
      </c>
      <c r="K100">
        <f t="shared" si="23"/>
        <v>171490031</v>
      </c>
      <c r="L100">
        <f t="shared" si="24"/>
        <v>352744959</v>
      </c>
      <c r="M100">
        <f t="shared" si="25"/>
        <v>210150375</v>
      </c>
      <c r="N100">
        <f t="shared" si="26"/>
        <v>111222206</v>
      </c>
      <c r="O100">
        <f t="shared" si="27"/>
        <v>11408</v>
      </c>
      <c r="P100">
        <f t="shared" si="27"/>
        <v>24084</v>
      </c>
      <c r="R100">
        <f t="shared" si="16"/>
        <v>201312</v>
      </c>
      <c r="S100">
        <f>AVERAGE(K95:K100)</f>
        <v>162596482.83333334</v>
      </c>
      <c r="T100">
        <f>AVERAGE(L95:L100)</f>
        <v>288103740.83333331</v>
      </c>
      <c r="U100">
        <f>AVERAGE(M95:M100)</f>
        <v>141735539.5</v>
      </c>
      <c r="V100">
        <f>AVERAGE(N95:N100)</f>
        <v>100877426.33333333</v>
      </c>
      <c r="W100">
        <f>AVERAGE(O95:O100)</f>
        <v>91597857</v>
      </c>
      <c r="X100">
        <f>AVERAGE(P95:P100)</f>
        <v>71710293.166666672</v>
      </c>
      <c r="Y100">
        <f t="shared" si="28"/>
        <v>856621339.66666663</v>
      </c>
      <c r="AA100">
        <f t="shared" si="29"/>
        <v>201312</v>
      </c>
      <c r="AB100" s="7">
        <f t="shared" si="30"/>
        <v>0.18981138491903998</v>
      </c>
      <c r="AC100" s="7">
        <f t="shared" si="17"/>
        <v>0.33632566396891522</v>
      </c>
      <c r="AD100" s="7">
        <f t="shared" si="18"/>
        <v>0.16545880068216948</v>
      </c>
      <c r="AE100" s="7">
        <f t="shared" si="19"/>
        <v>0.11776198147548755</v>
      </c>
      <c r="AF100" s="7">
        <f t="shared" si="20"/>
        <v>0.10692922620354413</v>
      </c>
      <c r="AG100" s="7">
        <f t="shared" si="21"/>
        <v>8.3712942750843664E-2</v>
      </c>
    </row>
    <row r="101" spans="1:33" x14ac:dyDescent="0.35">
      <c r="A101" s="2">
        <v>201401</v>
      </c>
      <c r="B101" s="4">
        <v>70847299</v>
      </c>
      <c r="C101" s="4">
        <v>83100076</v>
      </c>
      <c r="D101" s="4">
        <v>134316096</v>
      </c>
      <c r="E101" s="4">
        <v>43612640</v>
      </c>
      <c r="F101" s="4">
        <v>96567666</v>
      </c>
      <c r="G101" s="4">
        <v>51425</v>
      </c>
      <c r="H101" s="4">
        <v>428495202</v>
      </c>
      <c r="J101">
        <f t="shared" si="22"/>
        <v>201401</v>
      </c>
      <c r="K101">
        <f t="shared" si="23"/>
        <v>70847299</v>
      </c>
      <c r="L101">
        <f t="shared" si="24"/>
        <v>83100076</v>
      </c>
      <c r="M101">
        <f t="shared" si="25"/>
        <v>134316096</v>
      </c>
      <c r="N101">
        <f t="shared" si="26"/>
        <v>43612640</v>
      </c>
      <c r="O101">
        <f t="shared" si="27"/>
        <v>96567666</v>
      </c>
      <c r="P101">
        <f t="shared" si="27"/>
        <v>51425</v>
      </c>
      <c r="R101">
        <f t="shared" si="16"/>
        <v>201401</v>
      </c>
      <c r="S101">
        <f>AVERAGE(K96:K101)</f>
        <v>120862720.16666667</v>
      </c>
      <c r="T101">
        <f>AVERAGE(L96:L101)</f>
        <v>214935203.66666666</v>
      </c>
      <c r="U101">
        <f>AVERAGE(M96:M101)</f>
        <v>131814997</v>
      </c>
      <c r="V101">
        <f>AVERAGE(N96:N101)</f>
        <v>105455956.66666667</v>
      </c>
      <c r="W101">
        <f>AVERAGE(O96:O101)</f>
        <v>61885143.333333336</v>
      </c>
      <c r="X101">
        <f>AVERAGE(P96:P101)</f>
        <v>71568190</v>
      </c>
      <c r="Y101">
        <f t="shared" si="28"/>
        <v>706522210.83333337</v>
      </c>
      <c r="AA101">
        <f t="shared" si="29"/>
        <v>201401</v>
      </c>
      <c r="AB101" s="7">
        <f t="shared" si="30"/>
        <v>0.17106712048600811</v>
      </c>
      <c r="AC101" s="7">
        <f t="shared" si="17"/>
        <v>0.30421577746742529</v>
      </c>
      <c r="AD101" s="7">
        <f t="shared" si="18"/>
        <v>0.18656879426978806</v>
      </c>
      <c r="AE101" s="7">
        <f t="shared" si="19"/>
        <v>0.14926063901414055</v>
      </c>
      <c r="AF101" s="7">
        <f t="shared" si="20"/>
        <v>8.7591221315378956E-2</v>
      </c>
      <c r="AG101" s="7">
        <f t="shared" si="21"/>
        <v>0.10129644744725901</v>
      </c>
    </row>
    <row r="102" spans="1:33" x14ac:dyDescent="0.35">
      <c r="A102" s="2">
        <v>201402</v>
      </c>
      <c r="B102" s="4">
        <v>150351901</v>
      </c>
      <c r="C102" s="4">
        <v>257784718</v>
      </c>
      <c r="D102" s="4">
        <v>6148715</v>
      </c>
      <c r="E102" s="4">
        <v>217130011</v>
      </c>
      <c r="F102" s="4">
        <v>11420</v>
      </c>
      <c r="G102" s="4">
        <v>33004210</v>
      </c>
      <c r="H102" s="4">
        <v>664430975</v>
      </c>
      <c r="J102">
        <f t="shared" si="22"/>
        <v>201402</v>
      </c>
      <c r="K102">
        <f t="shared" si="23"/>
        <v>150351901</v>
      </c>
      <c r="L102">
        <f t="shared" si="24"/>
        <v>257784718</v>
      </c>
      <c r="M102">
        <f t="shared" si="25"/>
        <v>6148715</v>
      </c>
      <c r="N102">
        <f t="shared" si="26"/>
        <v>217130011</v>
      </c>
      <c r="O102">
        <f t="shared" si="27"/>
        <v>11420</v>
      </c>
      <c r="P102">
        <f t="shared" si="27"/>
        <v>33004210</v>
      </c>
      <c r="R102">
        <f t="shared" si="16"/>
        <v>201402</v>
      </c>
      <c r="S102">
        <f>AVERAGE(K97:K102)</f>
        <v>111912450.16666667</v>
      </c>
      <c r="T102">
        <f>AVERAGE(L97:L102)</f>
        <v>226230964.66666666</v>
      </c>
      <c r="U102">
        <f>AVERAGE(M97:M102)</f>
        <v>95446867.833333328</v>
      </c>
      <c r="V102">
        <f>AVERAGE(N97:N102)</f>
        <v>117790828.33333333</v>
      </c>
      <c r="W102">
        <f>AVERAGE(O97:O102)</f>
        <v>55722378</v>
      </c>
      <c r="X102">
        <f>AVERAGE(P97:P102)</f>
        <v>73083446.5</v>
      </c>
      <c r="Y102">
        <f t="shared" si="28"/>
        <v>680186935.5</v>
      </c>
      <c r="AA102">
        <f t="shared" si="29"/>
        <v>201402</v>
      </c>
      <c r="AB102" s="7">
        <f t="shared" si="30"/>
        <v>0.16453190193134293</v>
      </c>
      <c r="AC102" s="7">
        <f t="shared" si="17"/>
        <v>0.33260116132687267</v>
      </c>
      <c r="AD102" s="7">
        <f t="shared" si="18"/>
        <v>0.14032446501368201</v>
      </c>
      <c r="AE102" s="7">
        <f t="shared" si="19"/>
        <v>0.17317419989366045</v>
      </c>
      <c r="AF102" s="7">
        <f t="shared" si="20"/>
        <v>8.1922152707974205E-2</v>
      </c>
      <c r="AG102" s="7">
        <f t="shared" si="21"/>
        <v>0.1074461191264677</v>
      </c>
    </row>
    <row r="103" spans="1:33" x14ac:dyDescent="0.35">
      <c r="A103" s="2">
        <v>201403</v>
      </c>
      <c r="B103" s="4">
        <v>163344441</v>
      </c>
      <c r="C103" s="4">
        <v>313664661</v>
      </c>
      <c r="D103" s="4">
        <v>82924997</v>
      </c>
      <c r="E103" s="4">
        <v>176161555</v>
      </c>
      <c r="F103" s="4"/>
      <c r="G103" s="4">
        <v>1218414</v>
      </c>
      <c r="H103" s="4">
        <v>737314068</v>
      </c>
      <c r="J103">
        <f t="shared" si="22"/>
        <v>201403</v>
      </c>
      <c r="K103">
        <f t="shared" si="23"/>
        <v>163344441</v>
      </c>
      <c r="L103">
        <f t="shared" si="24"/>
        <v>313664661</v>
      </c>
      <c r="M103">
        <f t="shared" si="25"/>
        <v>82924997</v>
      </c>
      <c r="N103">
        <f t="shared" si="26"/>
        <v>176161555</v>
      </c>
      <c r="O103">
        <f t="shared" si="27"/>
        <v>0</v>
      </c>
      <c r="P103">
        <f t="shared" si="27"/>
        <v>1218414</v>
      </c>
      <c r="R103">
        <f t="shared" si="16"/>
        <v>201403</v>
      </c>
      <c r="S103">
        <f>AVERAGE(K98:K103)</f>
        <v>132126020.5</v>
      </c>
      <c r="T103">
        <f>AVERAGE(L98:L103)</f>
        <v>258523059.33333334</v>
      </c>
      <c r="U103">
        <f>AVERAGE(M98:M103)</f>
        <v>106155118.33333333</v>
      </c>
      <c r="V103">
        <f>AVERAGE(N98:N103)</f>
        <v>140593530.5</v>
      </c>
      <c r="W103">
        <f>AVERAGE(O98:O103)</f>
        <v>27859959</v>
      </c>
      <c r="X103">
        <f>AVERAGE(P98:P103)</f>
        <v>63054430.166666664</v>
      </c>
      <c r="Y103">
        <f t="shared" si="28"/>
        <v>728312117.83333337</v>
      </c>
      <c r="AA103">
        <f t="shared" si="29"/>
        <v>201403</v>
      </c>
      <c r="AB103" s="7">
        <f t="shared" si="30"/>
        <v>0.18141400817696632</v>
      </c>
      <c r="AC103" s="7">
        <f t="shared" si="17"/>
        <v>0.35496190850485565</v>
      </c>
      <c r="AD103" s="7">
        <f t="shared" si="18"/>
        <v>0.14575498022624667</v>
      </c>
      <c r="AE103" s="7">
        <f t="shared" si="19"/>
        <v>0.19304021868845708</v>
      </c>
      <c r="AF103" s="7">
        <f t="shared" si="20"/>
        <v>3.8252774212903407E-2</v>
      </c>
      <c r="AG103" s="7">
        <f t="shared" si="21"/>
        <v>8.6576110190570807E-2</v>
      </c>
    </row>
    <row r="104" spans="1:33" x14ac:dyDescent="0.35">
      <c r="A104" s="2">
        <v>201404</v>
      </c>
      <c r="B104" s="4">
        <v>280726959</v>
      </c>
      <c r="C104" s="4">
        <v>131642063</v>
      </c>
      <c r="D104" s="4">
        <v>108279153</v>
      </c>
      <c r="E104" s="4">
        <v>130810451</v>
      </c>
      <c r="F104" s="4">
        <v>73014872</v>
      </c>
      <c r="G104" s="4">
        <v>27490432</v>
      </c>
      <c r="H104" s="4">
        <v>751963930</v>
      </c>
      <c r="J104">
        <f t="shared" si="22"/>
        <v>201404</v>
      </c>
      <c r="K104">
        <f t="shared" si="23"/>
        <v>280726959</v>
      </c>
      <c r="L104">
        <f t="shared" si="24"/>
        <v>131642063</v>
      </c>
      <c r="M104">
        <f t="shared" si="25"/>
        <v>108279153</v>
      </c>
      <c r="N104">
        <f t="shared" si="26"/>
        <v>130810451</v>
      </c>
      <c r="O104">
        <f t="shared" si="27"/>
        <v>73014872</v>
      </c>
      <c r="P104">
        <f t="shared" si="27"/>
        <v>27490432</v>
      </c>
      <c r="R104">
        <f t="shared" si="16"/>
        <v>201404</v>
      </c>
      <c r="S104">
        <f>AVERAGE(K99:K104)</f>
        <v>177579153.5</v>
      </c>
      <c r="T104">
        <f>AVERAGE(L99:L104)</f>
        <v>280463403.16666669</v>
      </c>
      <c r="U104">
        <f>AVERAGE(M99:M104)</f>
        <v>107170997.66666667</v>
      </c>
      <c r="V104">
        <f>AVERAGE(N99:N104)</f>
        <v>132588864.16666667</v>
      </c>
      <c r="W104">
        <f>AVERAGE(O99:O104)</f>
        <v>28268670.333333332</v>
      </c>
      <c r="X104">
        <f>AVERAGE(P99:P104)</f>
        <v>10309843.333333334</v>
      </c>
      <c r="Y104">
        <f t="shared" si="28"/>
        <v>736380932.16666675</v>
      </c>
      <c r="AA104">
        <f t="shared" si="29"/>
        <v>201404</v>
      </c>
      <c r="AB104" s="7">
        <f t="shared" si="30"/>
        <v>0.24115121093305023</v>
      </c>
      <c r="AC104" s="7">
        <f t="shared" si="17"/>
        <v>0.38086728066335751</v>
      </c>
      <c r="AD104" s="7">
        <f t="shared" si="18"/>
        <v>0.14553744262678764</v>
      </c>
      <c r="AE104" s="7">
        <f t="shared" si="19"/>
        <v>0.18005472218916382</v>
      </c>
      <c r="AF104" s="7">
        <f t="shared" si="20"/>
        <v>3.8388650627003501E-2</v>
      </c>
      <c r="AG104" s="7">
        <f t="shared" si="21"/>
        <v>1.4000692960637232E-2</v>
      </c>
    </row>
    <row r="105" spans="1:33" x14ac:dyDescent="0.35">
      <c r="A105" s="2">
        <v>201405</v>
      </c>
      <c r="B105" s="4">
        <v>637453999</v>
      </c>
      <c r="C105" s="4">
        <v>260299382</v>
      </c>
      <c r="D105" s="4">
        <v>185213500</v>
      </c>
      <c r="E105" s="4">
        <v>54948373</v>
      </c>
      <c r="F105" s="4">
        <v>14156</v>
      </c>
      <c r="G105" s="4">
        <v>694978</v>
      </c>
      <c r="H105" s="4">
        <v>1138624388</v>
      </c>
      <c r="J105">
        <f t="shared" si="22"/>
        <v>201405</v>
      </c>
      <c r="K105">
        <f t="shared" si="23"/>
        <v>637453999</v>
      </c>
      <c r="L105">
        <f t="shared" si="24"/>
        <v>260299382</v>
      </c>
      <c r="M105">
        <f t="shared" si="25"/>
        <v>185213500</v>
      </c>
      <c r="N105">
        <f t="shared" si="26"/>
        <v>54948373</v>
      </c>
      <c r="O105">
        <f t="shared" si="27"/>
        <v>14156</v>
      </c>
      <c r="P105">
        <f t="shared" si="27"/>
        <v>694978</v>
      </c>
      <c r="R105">
        <f t="shared" si="16"/>
        <v>201405</v>
      </c>
      <c r="S105">
        <f>AVERAGE(K100:K105)</f>
        <v>245702438.33333334</v>
      </c>
      <c r="T105">
        <f>AVERAGE(L100:L105)</f>
        <v>233205976.5</v>
      </c>
      <c r="U105">
        <f>AVERAGE(M100:M105)</f>
        <v>121172139.33333333</v>
      </c>
      <c r="V105">
        <f>AVERAGE(N100:N105)</f>
        <v>122314206</v>
      </c>
      <c r="W105">
        <f>AVERAGE(O100:O105)</f>
        <v>28269920.333333332</v>
      </c>
      <c r="X105">
        <f>AVERAGE(P100:P105)</f>
        <v>10413923.833333334</v>
      </c>
      <c r="Y105">
        <f t="shared" si="28"/>
        <v>761078604.33333349</v>
      </c>
      <c r="AA105">
        <f t="shared" si="29"/>
        <v>201405</v>
      </c>
      <c r="AB105" s="7">
        <f t="shared" si="30"/>
        <v>0.32283451004191122</v>
      </c>
      <c r="AC105" s="7">
        <f t="shared" si="17"/>
        <v>0.30641509979678994</v>
      </c>
      <c r="AD105" s="7">
        <f t="shared" si="18"/>
        <v>0.15921107050364924</v>
      </c>
      <c r="AE105" s="7">
        <f t="shared" si="19"/>
        <v>0.16071166014073024</v>
      </c>
      <c r="AF105" s="7">
        <f t="shared" si="20"/>
        <v>3.7144547451963071E-2</v>
      </c>
      <c r="AG105" s="7">
        <f t="shared" si="21"/>
        <v>1.3683112064956033E-2</v>
      </c>
    </row>
    <row r="106" spans="1:33" x14ac:dyDescent="0.35">
      <c r="A106" s="2">
        <v>201406</v>
      </c>
      <c r="B106" s="4">
        <v>346269213</v>
      </c>
      <c r="C106" s="4">
        <v>177002924</v>
      </c>
      <c r="D106" s="4">
        <v>192356959</v>
      </c>
      <c r="E106" s="4">
        <v>146238767</v>
      </c>
      <c r="F106" s="4">
        <v>28184</v>
      </c>
      <c r="G106" s="4">
        <v>5936786</v>
      </c>
      <c r="H106" s="4">
        <v>867832833</v>
      </c>
      <c r="J106">
        <f t="shared" si="22"/>
        <v>201406</v>
      </c>
      <c r="K106">
        <f t="shared" si="23"/>
        <v>346269213</v>
      </c>
      <c r="L106">
        <f t="shared" si="24"/>
        <v>177002924</v>
      </c>
      <c r="M106">
        <f t="shared" si="25"/>
        <v>192356959</v>
      </c>
      <c r="N106">
        <f t="shared" si="26"/>
        <v>146238767</v>
      </c>
      <c r="O106">
        <f t="shared" si="27"/>
        <v>28184</v>
      </c>
      <c r="P106">
        <f t="shared" si="27"/>
        <v>5936786</v>
      </c>
      <c r="R106">
        <f t="shared" si="16"/>
        <v>201406</v>
      </c>
      <c r="S106">
        <f>AVERAGE(K101:K106)</f>
        <v>274832302</v>
      </c>
      <c r="T106">
        <f>AVERAGE(L101:L106)</f>
        <v>203915637.33333334</v>
      </c>
      <c r="U106">
        <f>AVERAGE(M101:M106)</f>
        <v>118206570</v>
      </c>
      <c r="V106">
        <f>AVERAGE(N101:N106)</f>
        <v>128150299.5</v>
      </c>
      <c r="W106">
        <f>AVERAGE(O101:O106)</f>
        <v>28272716.333333332</v>
      </c>
      <c r="X106">
        <f>AVERAGE(P101:P106)</f>
        <v>11399374.166666666</v>
      </c>
      <c r="Y106">
        <f t="shared" si="28"/>
        <v>764776899.33333337</v>
      </c>
      <c r="AA106">
        <f t="shared" si="29"/>
        <v>201406</v>
      </c>
      <c r="AB106" s="7">
        <f t="shared" si="30"/>
        <v>0.35936271380526152</v>
      </c>
      <c r="AC106" s="7">
        <f t="shared" si="17"/>
        <v>0.2666341484831582</v>
      </c>
      <c r="AD106" s="7">
        <f t="shared" si="18"/>
        <v>0.15456346825203834</v>
      </c>
      <c r="AE106" s="7">
        <f t="shared" si="19"/>
        <v>0.16756559934238388</v>
      </c>
      <c r="AF106" s="7">
        <f t="shared" si="20"/>
        <v>3.6968580455266173E-2</v>
      </c>
      <c r="AG106" s="7">
        <f t="shared" si="21"/>
        <v>1.4905489661891799E-2</v>
      </c>
    </row>
    <row r="107" spans="1:33" x14ac:dyDescent="0.35">
      <c r="A107" s="2">
        <v>201407</v>
      </c>
      <c r="B107" s="4">
        <v>129046655</v>
      </c>
      <c r="C107" s="4">
        <v>379326777</v>
      </c>
      <c r="D107" s="4">
        <v>143097515</v>
      </c>
      <c r="E107" s="4">
        <v>28374410</v>
      </c>
      <c r="F107" s="4">
        <v>61169732</v>
      </c>
      <c r="G107" s="4">
        <v>88803529</v>
      </c>
      <c r="H107" s="4">
        <v>829818618</v>
      </c>
      <c r="J107">
        <f t="shared" si="22"/>
        <v>201407</v>
      </c>
      <c r="K107">
        <f t="shared" si="23"/>
        <v>129046655</v>
      </c>
      <c r="L107">
        <f t="shared" si="24"/>
        <v>379326777</v>
      </c>
      <c r="M107">
        <f t="shared" si="25"/>
        <v>143097515</v>
      </c>
      <c r="N107">
        <f t="shared" si="26"/>
        <v>28374410</v>
      </c>
      <c r="O107">
        <f t="shared" si="27"/>
        <v>61169732</v>
      </c>
      <c r="P107">
        <f t="shared" si="27"/>
        <v>88803529</v>
      </c>
      <c r="R107">
        <f t="shared" si="16"/>
        <v>201407</v>
      </c>
      <c r="S107">
        <f>AVERAGE(K102:K107)</f>
        <v>284532194.66666669</v>
      </c>
      <c r="T107">
        <f>AVERAGE(L102:L107)</f>
        <v>253286754.16666666</v>
      </c>
      <c r="U107">
        <f>AVERAGE(M102:M107)</f>
        <v>119670139.83333333</v>
      </c>
      <c r="V107">
        <f>AVERAGE(N102:N107)</f>
        <v>125610594.5</v>
      </c>
      <c r="W107">
        <f>AVERAGE(O102:O107)</f>
        <v>22373060.666666668</v>
      </c>
      <c r="X107">
        <f>AVERAGE(P102:P107)</f>
        <v>26191391.5</v>
      </c>
      <c r="Y107">
        <f t="shared" si="28"/>
        <v>831664135.33333337</v>
      </c>
      <c r="AA107">
        <f t="shared" si="29"/>
        <v>201407</v>
      </c>
      <c r="AB107" s="7">
        <f t="shared" si="30"/>
        <v>0.34212392067697539</v>
      </c>
      <c r="AC107" s="7">
        <f t="shared" si="17"/>
        <v>0.30455413839043161</v>
      </c>
      <c r="AD107" s="7">
        <f t="shared" si="18"/>
        <v>0.14389238966685655</v>
      </c>
      <c r="AE107" s="7">
        <f t="shared" si="19"/>
        <v>0.1510352426699931</v>
      </c>
      <c r="AF107" s="7">
        <f t="shared" si="20"/>
        <v>2.6901557631434331E-2</v>
      </c>
      <c r="AG107" s="7">
        <f t="shared" si="21"/>
        <v>3.1492750964308945E-2</v>
      </c>
    </row>
    <row r="108" spans="1:33" x14ac:dyDescent="0.35">
      <c r="A108" s="2">
        <v>201408</v>
      </c>
      <c r="B108" s="4">
        <v>390972887</v>
      </c>
      <c r="C108" s="4">
        <v>191214585</v>
      </c>
      <c r="D108" s="4">
        <v>140709436</v>
      </c>
      <c r="E108" s="4">
        <v>180636834</v>
      </c>
      <c r="F108" s="4"/>
      <c r="G108" s="4">
        <v>93849810</v>
      </c>
      <c r="H108" s="4">
        <v>997383552</v>
      </c>
      <c r="J108">
        <f t="shared" si="22"/>
        <v>201408</v>
      </c>
      <c r="K108">
        <f t="shared" si="23"/>
        <v>390972887</v>
      </c>
      <c r="L108">
        <f t="shared" si="24"/>
        <v>191214585</v>
      </c>
      <c r="M108">
        <f t="shared" si="25"/>
        <v>140709436</v>
      </c>
      <c r="N108">
        <f t="shared" si="26"/>
        <v>180636834</v>
      </c>
      <c r="O108">
        <f t="shared" si="27"/>
        <v>0</v>
      </c>
      <c r="P108">
        <f t="shared" si="27"/>
        <v>93849810</v>
      </c>
      <c r="R108">
        <f t="shared" si="16"/>
        <v>201408</v>
      </c>
      <c r="S108">
        <f>AVERAGE(K103:K108)</f>
        <v>324635692.33333331</v>
      </c>
      <c r="T108">
        <f>AVERAGE(L103:L108)</f>
        <v>242191732</v>
      </c>
      <c r="U108">
        <f>AVERAGE(M103:M108)</f>
        <v>142096926.66666666</v>
      </c>
      <c r="V108">
        <f>AVERAGE(N103:N108)</f>
        <v>119528398.33333333</v>
      </c>
      <c r="W108">
        <f>AVERAGE(O103:O108)</f>
        <v>22371157.333333332</v>
      </c>
      <c r="X108">
        <f>AVERAGE(P103:P108)</f>
        <v>36332324.833333336</v>
      </c>
      <c r="Y108">
        <f t="shared" si="28"/>
        <v>887156231.5</v>
      </c>
      <c r="AA108">
        <f t="shared" si="29"/>
        <v>201408</v>
      </c>
      <c r="AB108" s="7">
        <f t="shared" si="30"/>
        <v>0.36592843605961112</v>
      </c>
      <c r="AC108" s="7">
        <f t="shared" si="17"/>
        <v>0.27299783668374084</v>
      </c>
      <c r="AD108" s="7">
        <f t="shared" si="18"/>
        <v>0.16017125464633189</v>
      </c>
      <c r="AE108" s="7">
        <f t="shared" si="19"/>
        <v>0.13473207321244335</v>
      </c>
      <c r="AF108" s="7">
        <f t="shared" si="20"/>
        <v>2.5216705399801198E-2</v>
      </c>
      <c r="AG108" s="7">
        <f t="shared" si="21"/>
        <v>4.0953693998071562E-2</v>
      </c>
    </row>
    <row r="109" spans="1:33" x14ac:dyDescent="0.35">
      <c r="A109" s="2">
        <v>201409</v>
      </c>
      <c r="B109" s="4">
        <v>230531918</v>
      </c>
      <c r="C109" s="4">
        <v>51174090</v>
      </c>
      <c r="D109" s="4">
        <v>38492837</v>
      </c>
      <c r="E109" s="4">
        <v>65848380</v>
      </c>
      <c r="F109" s="4">
        <v>6001808</v>
      </c>
      <c r="G109" s="4">
        <v>54742526</v>
      </c>
      <c r="H109" s="4">
        <v>446791559</v>
      </c>
      <c r="J109">
        <f t="shared" si="22"/>
        <v>201409</v>
      </c>
      <c r="K109">
        <f t="shared" si="23"/>
        <v>230531918</v>
      </c>
      <c r="L109">
        <f t="shared" si="24"/>
        <v>51174090</v>
      </c>
      <c r="M109">
        <f t="shared" si="25"/>
        <v>38492837</v>
      </c>
      <c r="N109">
        <f t="shared" si="26"/>
        <v>65848380</v>
      </c>
      <c r="O109">
        <f t="shared" si="27"/>
        <v>6001808</v>
      </c>
      <c r="P109">
        <f t="shared" si="27"/>
        <v>54742526</v>
      </c>
      <c r="R109">
        <f t="shared" si="16"/>
        <v>201409</v>
      </c>
      <c r="S109">
        <f>AVERAGE(K104:K109)</f>
        <v>335833605.16666669</v>
      </c>
      <c r="T109">
        <f>AVERAGE(L104:L109)</f>
        <v>198443303.5</v>
      </c>
      <c r="U109">
        <f>AVERAGE(M104:M109)</f>
        <v>134691566.66666666</v>
      </c>
      <c r="V109">
        <f>AVERAGE(N104:N109)</f>
        <v>101142869.16666667</v>
      </c>
      <c r="W109">
        <f>AVERAGE(O104:O109)</f>
        <v>23371458.666666668</v>
      </c>
      <c r="X109">
        <f>AVERAGE(P104:P109)</f>
        <v>45253010.166666664</v>
      </c>
      <c r="Y109">
        <f t="shared" si="28"/>
        <v>838735813.33333325</v>
      </c>
      <c r="AA109">
        <f t="shared" si="29"/>
        <v>201409</v>
      </c>
      <c r="AB109" s="7">
        <f t="shared" si="30"/>
        <v>0.40040451334966254</v>
      </c>
      <c r="AC109" s="7">
        <f t="shared" si="17"/>
        <v>0.23659810436773848</v>
      </c>
      <c r="AD109" s="7">
        <f t="shared" si="18"/>
        <v>0.16058878674963301</v>
      </c>
      <c r="AE109" s="7">
        <f t="shared" si="19"/>
        <v>0.12058966310822133</v>
      </c>
      <c r="AF109" s="7">
        <f t="shared" si="20"/>
        <v>2.7865101614992446E-2</v>
      </c>
      <c r="AG109" s="7">
        <f t="shared" si="21"/>
        <v>5.3953830809752315E-2</v>
      </c>
    </row>
    <row r="110" spans="1:33" x14ac:dyDescent="0.35">
      <c r="A110" s="2">
        <v>201410</v>
      </c>
      <c r="B110" s="4">
        <v>101632833</v>
      </c>
      <c r="C110" s="4">
        <v>117137880</v>
      </c>
      <c r="D110" s="4">
        <v>51117387</v>
      </c>
      <c r="E110" s="4">
        <v>199360205</v>
      </c>
      <c r="F110" s="4">
        <v>270610248</v>
      </c>
      <c r="G110" s="4">
        <v>220130214</v>
      </c>
      <c r="H110" s="4">
        <v>959988767</v>
      </c>
      <c r="J110">
        <f t="shared" si="22"/>
        <v>201410</v>
      </c>
      <c r="K110">
        <f t="shared" si="23"/>
        <v>101632833</v>
      </c>
      <c r="L110">
        <f t="shared" si="24"/>
        <v>117137880</v>
      </c>
      <c r="M110">
        <f t="shared" si="25"/>
        <v>51117387</v>
      </c>
      <c r="N110">
        <f t="shared" si="26"/>
        <v>199360205</v>
      </c>
      <c r="O110">
        <f t="shared" si="27"/>
        <v>270610248</v>
      </c>
      <c r="P110">
        <f t="shared" si="27"/>
        <v>220130214</v>
      </c>
      <c r="R110">
        <f t="shared" si="16"/>
        <v>201410</v>
      </c>
      <c r="S110">
        <f>AVERAGE(K105:K110)</f>
        <v>305984584.16666669</v>
      </c>
      <c r="T110">
        <f>AVERAGE(L105:L110)</f>
        <v>196025939.66666666</v>
      </c>
      <c r="U110">
        <f>AVERAGE(M105:M110)</f>
        <v>125164605.66666667</v>
      </c>
      <c r="V110">
        <f>AVERAGE(N105:N110)</f>
        <v>112567828.16666667</v>
      </c>
      <c r="W110">
        <f>AVERAGE(O105:O110)</f>
        <v>56304021.333333336</v>
      </c>
      <c r="X110">
        <f>AVERAGE(P105:P110)</f>
        <v>77359640.5</v>
      </c>
      <c r="Y110">
        <f t="shared" si="28"/>
        <v>873406619.5</v>
      </c>
      <c r="AA110">
        <f t="shared" si="29"/>
        <v>201410</v>
      </c>
      <c r="AB110" s="7">
        <f t="shared" si="30"/>
        <v>0.35033462918088942</v>
      </c>
      <c r="AC110" s="7">
        <f t="shared" si="17"/>
        <v>0.22443834897757683</v>
      </c>
      <c r="AD110" s="7">
        <f t="shared" si="18"/>
        <v>0.14330622515583838</v>
      </c>
      <c r="AE110" s="7">
        <f t="shared" si="19"/>
        <v>0.12888364440277369</v>
      </c>
      <c r="AF110" s="7">
        <f t="shared" si="20"/>
        <v>6.4464843838217933E-2</v>
      </c>
      <c r="AG110" s="7">
        <f t="shared" si="21"/>
        <v>8.8572308444703748E-2</v>
      </c>
    </row>
    <row r="111" spans="1:33" x14ac:dyDescent="0.35">
      <c r="A111" s="2">
        <v>201411</v>
      </c>
      <c r="B111" s="4">
        <v>28534</v>
      </c>
      <c r="C111" s="4">
        <v>493922583</v>
      </c>
      <c r="D111" s="4">
        <v>88635992</v>
      </c>
      <c r="E111" s="4">
        <v>157158110</v>
      </c>
      <c r="F111" s="4">
        <v>2995160</v>
      </c>
      <c r="G111" s="4">
        <v>337135885</v>
      </c>
      <c r="H111" s="4">
        <v>1079876264</v>
      </c>
      <c r="J111">
        <f t="shared" si="22"/>
        <v>201411</v>
      </c>
      <c r="K111">
        <f t="shared" si="23"/>
        <v>28534</v>
      </c>
      <c r="L111">
        <f t="shared" si="24"/>
        <v>493922583</v>
      </c>
      <c r="M111">
        <f t="shared" si="25"/>
        <v>88635992</v>
      </c>
      <c r="N111">
        <f t="shared" si="26"/>
        <v>157158110</v>
      </c>
      <c r="O111">
        <f t="shared" si="27"/>
        <v>2995160</v>
      </c>
      <c r="P111">
        <f t="shared" si="27"/>
        <v>337135885</v>
      </c>
      <c r="R111">
        <f t="shared" si="16"/>
        <v>201411</v>
      </c>
      <c r="S111">
        <f>AVERAGE(K106:K111)</f>
        <v>199747006.66666666</v>
      </c>
      <c r="T111">
        <f>AVERAGE(L106:L111)</f>
        <v>234963139.83333334</v>
      </c>
      <c r="U111">
        <f>AVERAGE(M106:M111)</f>
        <v>109068354.33333333</v>
      </c>
      <c r="V111">
        <f>AVERAGE(N106:N111)</f>
        <v>129602784.33333333</v>
      </c>
      <c r="W111">
        <f>AVERAGE(O106:O111)</f>
        <v>56800855.333333336</v>
      </c>
      <c r="X111">
        <f>AVERAGE(P106:P111)</f>
        <v>133433125</v>
      </c>
      <c r="Y111">
        <f t="shared" si="28"/>
        <v>863615265.50000012</v>
      </c>
      <c r="AA111">
        <f t="shared" si="29"/>
        <v>201411</v>
      </c>
      <c r="AB111" s="7">
        <f t="shared" si="30"/>
        <v>0.23129165804059842</v>
      </c>
      <c r="AC111" s="7">
        <f t="shared" si="17"/>
        <v>0.27206922945867418</v>
      </c>
      <c r="AD111" s="7">
        <f t="shared" si="18"/>
        <v>0.12629275869757459</v>
      </c>
      <c r="AE111" s="7">
        <f t="shared" si="19"/>
        <v>0.1500700479840387</v>
      </c>
      <c r="AF111" s="7">
        <f t="shared" si="20"/>
        <v>6.5771018186492822E-2</v>
      </c>
      <c r="AG111" s="7">
        <f t="shared" si="21"/>
        <v>0.15450528763262114</v>
      </c>
    </row>
    <row r="112" spans="1:33" x14ac:dyDescent="0.35">
      <c r="A112" s="2">
        <v>201412</v>
      </c>
      <c r="B112" s="4"/>
      <c r="C112" s="4">
        <v>369723933</v>
      </c>
      <c r="D112" s="4">
        <v>36369528</v>
      </c>
      <c r="E112" s="4">
        <v>640412099</v>
      </c>
      <c r="F112" s="4">
        <v>5512666</v>
      </c>
      <c r="G112" s="4">
        <v>6871</v>
      </c>
      <c r="H112" s="4">
        <v>1052025097</v>
      </c>
      <c r="J112">
        <f t="shared" si="22"/>
        <v>201412</v>
      </c>
      <c r="K112">
        <f t="shared" si="23"/>
        <v>0</v>
      </c>
      <c r="L112">
        <f t="shared" si="24"/>
        <v>369723933</v>
      </c>
      <c r="M112">
        <f t="shared" si="25"/>
        <v>36369528</v>
      </c>
      <c r="N112">
        <f t="shared" si="26"/>
        <v>640412099</v>
      </c>
      <c r="O112">
        <f t="shared" si="27"/>
        <v>5512666</v>
      </c>
      <c r="P112">
        <f t="shared" si="27"/>
        <v>6871</v>
      </c>
      <c r="R112">
        <f t="shared" si="16"/>
        <v>201412</v>
      </c>
      <c r="S112">
        <f>AVERAGE(K107:K112)</f>
        <v>142035471.16666666</v>
      </c>
      <c r="T112">
        <f>AVERAGE(L107:L112)</f>
        <v>267083308</v>
      </c>
      <c r="U112">
        <f>AVERAGE(M107:M112)</f>
        <v>83070449.166666672</v>
      </c>
      <c r="V112">
        <f>AVERAGE(N107:N112)</f>
        <v>211965006.33333334</v>
      </c>
      <c r="W112">
        <f>AVERAGE(O107:O112)</f>
        <v>57714935.666666664</v>
      </c>
      <c r="X112">
        <f>AVERAGE(P107:P112)</f>
        <v>132444805.83333333</v>
      </c>
      <c r="Y112">
        <f t="shared" si="28"/>
        <v>894313976.16666663</v>
      </c>
      <c r="AA112">
        <f t="shared" si="29"/>
        <v>201412</v>
      </c>
      <c r="AB112" s="7">
        <f t="shared" si="30"/>
        <v>0.15882058756979167</v>
      </c>
      <c r="AC112" s="7">
        <f t="shared" si="17"/>
        <v>0.29864601819688624</v>
      </c>
      <c r="AD112" s="7">
        <f t="shared" si="18"/>
        <v>9.2887343126107483E-2</v>
      </c>
      <c r="AE112" s="7">
        <f t="shared" si="19"/>
        <v>0.23701408228225096</v>
      </c>
      <c r="AF112" s="7">
        <f t="shared" si="20"/>
        <v>6.4535428501355283E-2</v>
      </c>
      <c r="AG112" s="7">
        <f t="shared" si="21"/>
        <v>0.14809654032360842</v>
      </c>
    </row>
    <row r="113" spans="1:33" x14ac:dyDescent="0.35">
      <c r="A113" s="2">
        <v>201501</v>
      </c>
      <c r="B113" s="4">
        <v>97221953</v>
      </c>
      <c r="C113" s="4">
        <v>111224366</v>
      </c>
      <c r="D113" s="4">
        <v>64558438</v>
      </c>
      <c r="E113" s="4">
        <v>104925391</v>
      </c>
      <c r="F113" s="4">
        <v>53004320</v>
      </c>
      <c r="G113" s="4">
        <v>51186288</v>
      </c>
      <c r="H113" s="4">
        <v>482120756</v>
      </c>
      <c r="J113">
        <f t="shared" si="22"/>
        <v>201501</v>
      </c>
      <c r="K113">
        <f t="shared" si="23"/>
        <v>97221953</v>
      </c>
      <c r="L113">
        <f t="shared" si="24"/>
        <v>111224366</v>
      </c>
      <c r="M113">
        <f t="shared" si="25"/>
        <v>64558438</v>
      </c>
      <c r="N113">
        <f t="shared" si="26"/>
        <v>104925391</v>
      </c>
      <c r="O113">
        <f t="shared" si="27"/>
        <v>53004320</v>
      </c>
      <c r="P113">
        <f t="shared" si="27"/>
        <v>51186288</v>
      </c>
      <c r="R113">
        <f t="shared" si="16"/>
        <v>201501</v>
      </c>
      <c r="S113">
        <f>AVERAGE(K108:K113)</f>
        <v>136731354.16666666</v>
      </c>
      <c r="T113">
        <f>AVERAGE(L108:L113)</f>
        <v>222399572.83333334</v>
      </c>
      <c r="U113">
        <f>AVERAGE(M108:M113)</f>
        <v>69980603</v>
      </c>
      <c r="V113">
        <f>AVERAGE(N108:N113)</f>
        <v>224723503.16666666</v>
      </c>
      <c r="W113">
        <f>AVERAGE(O108:O113)</f>
        <v>56354033.666666664</v>
      </c>
      <c r="X113">
        <f>AVERAGE(P108:P113)</f>
        <v>126175265.66666667</v>
      </c>
      <c r="Y113">
        <f t="shared" si="28"/>
        <v>836364332.49999988</v>
      </c>
      <c r="AA113">
        <f t="shared" si="29"/>
        <v>201501</v>
      </c>
      <c r="AB113" s="7">
        <f t="shared" si="30"/>
        <v>0.16348300477850264</v>
      </c>
      <c r="AC113" s="7">
        <f t="shared" si="17"/>
        <v>0.26591231140686333</v>
      </c>
      <c r="AD113" s="7">
        <f t="shared" si="18"/>
        <v>8.3672390465072841E-2</v>
      </c>
      <c r="AE113" s="7">
        <f t="shared" si="19"/>
        <v>0.26869092144919593</v>
      </c>
      <c r="AF113" s="7">
        <f t="shared" si="20"/>
        <v>6.7379766779648839E-2</v>
      </c>
      <c r="AG113" s="7">
        <f t="shared" si="21"/>
        <v>0.15086160512071656</v>
      </c>
    </row>
    <row r="114" spans="1:33" x14ac:dyDescent="0.35">
      <c r="A114" s="2">
        <v>201502</v>
      </c>
      <c r="B114" s="4">
        <v>176395266</v>
      </c>
      <c r="C114" s="4">
        <v>182376104</v>
      </c>
      <c r="D114" s="4">
        <v>106814204</v>
      </c>
      <c r="E114" s="4">
        <v>215005985</v>
      </c>
      <c r="F114" s="4">
        <v>51603140</v>
      </c>
      <c r="G114" s="4">
        <v>1680013</v>
      </c>
      <c r="H114" s="4">
        <v>733874712</v>
      </c>
      <c r="J114">
        <f t="shared" si="22"/>
        <v>201502</v>
      </c>
      <c r="K114">
        <f t="shared" si="23"/>
        <v>176395266</v>
      </c>
      <c r="L114">
        <f t="shared" si="24"/>
        <v>182376104</v>
      </c>
      <c r="M114">
        <f t="shared" si="25"/>
        <v>106814204</v>
      </c>
      <c r="N114">
        <f t="shared" si="26"/>
        <v>215005985</v>
      </c>
      <c r="O114">
        <f t="shared" si="27"/>
        <v>51603140</v>
      </c>
      <c r="P114">
        <f t="shared" si="27"/>
        <v>1680013</v>
      </c>
      <c r="R114">
        <f t="shared" si="16"/>
        <v>201502</v>
      </c>
      <c r="S114">
        <f>AVERAGE(K109:K114)</f>
        <v>100968417.33333333</v>
      </c>
      <c r="T114">
        <f>AVERAGE(L109:L114)</f>
        <v>220926492.66666666</v>
      </c>
      <c r="U114">
        <f>AVERAGE(M109:M114)</f>
        <v>64331397.666666664</v>
      </c>
      <c r="V114">
        <f>AVERAGE(N109:N114)</f>
        <v>230451695</v>
      </c>
      <c r="W114">
        <f>AVERAGE(O109:O114)</f>
        <v>64954557</v>
      </c>
      <c r="X114">
        <f>AVERAGE(P109:P114)</f>
        <v>110813632.83333333</v>
      </c>
      <c r="Y114">
        <f t="shared" si="28"/>
        <v>792446192.50000012</v>
      </c>
      <c r="AA114">
        <f t="shared" si="29"/>
        <v>201502</v>
      </c>
      <c r="AB114" s="7">
        <f t="shared" si="30"/>
        <v>0.12741359386786796</v>
      </c>
      <c r="AC114" s="7">
        <f t="shared" si="17"/>
        <v>0.27879052831295753</v>
      </c>
      <c r="AD114" s="7">
        <f t="shared" si="18"/>
        <v>8.1180777036374815E-2</v>
      </c>
      <c r="AE114" s="7">
        <f t="shared" si="19"/>
        <v>0.29081052717658173</v>
      </c>
      <c r="AF114" s="7">
        <f t="shared" si="20"/>
        <v>8.1967151353307802E-2</v>
      </c>
      <c r="AG114" s="7">
        <f t="shared" si="21"/>
        <v>0.13983742225291002</v>
      </c>
    </row>
    <row r="115" spans="1:33" x14ac:dyDescent="0.35">
      <c r="A115" s="2">
        <v>201503</v>
      </c>
      <c r="B115" s="4">
        <v>188211984</v>
      </c>
      <c r="C115" s="4">
        <v>177397510</v>
      </c>
      <c r="D115" s="4">
        <v>147064960</v>
      </c>
      <c r="E115" s="4">
        <v>215895949</v>
      </c>
      <c r="F115" s="4">
        <v>29453236</v>
      </c>
      <c r="G115" s="4">
        <v>11115740</v>
      </c>
      <c r="H115" s="4">
        <v>769139379</v>
      </c>
      <c r="J115">
        <f t="shared" si="22"/>
        <v>201503</v>
      </c>
      <c r="K115">
        <f t="shared" si="23"/>
        <v>188211984</v>
      </c>
      <c r="L115">
        <f t="shared" si="24"/>
        <v>177397510</v>
      </c>
      <c r="M115">
        <f t="shared" si="25"/>
        <v>147064960</v>
      </c>
      <c r="N115">
        <f t="shared" si="26"/>
        <v>215895949</v>
      </c>
      <c r="O115">
        <f t="shared" si="27"/>
        <v>29453236</v>
      </c>
      <c r="P115">
        <f t="shared" si="27"/>
        <v>11115740</v>
      </c>
      <c r="R115">
        <f t="shared" si="16"/>
        <v>201503</v>
      </c>
      <c r="S115">
        <f>AVERAGE(K110:K115)</f>
        <v>93915095</v>
      </c>
      <c r="T115">
        <f>AVERAGE(L110:L115)</f>
        <v>241963729.33333334</v>
      </c>
      <c r="U115">
        <f>AVERAGE(M110:M115)</f>
        <v>82426751.5</v>
      </c>
      <c r="V115">
        <f>AVERAGE(N110:N115)</f>
        <v>255459623.16666666</v>
      </c>
      <c r="W115">
        <f>AVERAGE(O110:O115)</f>
        <v>68863128.333333328</v>
      </c>
      <c r="X115">
        <f>AVERAGE(P110:P115)</f>
        <v>103542501.83333333</v>
      </c>
      <c r="Y115">
        <f t="shared" si="28"/>
        <v>846170829.16666675</v>
      </c>
      <c r="AA115">
        <f t="shared" si="29"/>
        <v>201503</v>
      </c>
      <c r="AB115" s="7">
        <f t="shared" si="30"/>
        <v>0.11098833918972399</v>
      </c>
      <c r="AC115" s="7">
        <f t="shared" si="17"/>
        <v>0.28595139538386849</v>
      </c>
      <c r="AD115" s="7">
        <f t="shared" si="18"/>
        <v>9.7411478461360126E-2</v>
      </c>
      <c r="AE115" s="7">
        <f t="shared" si="19"/>
        <v>0.30190076797879051</v>
      </c>
      <c r="AF115" s="7">
        <f t="shared" si="20"/>
        <v>8.1382063715374958E-2</v>
      </c>
      <c r="AG115" s="7">
        <f t="shared" si="21"/>
        <v>0.12236595527088183</v>
      </c>
    </row>
    <row r="116" spans="1:33" x14ac:dyDescent="0.35">
      <c r="A116" s="2">
        <v>201504</v>
      </c>
      <c r="B116" s="4">
        <v>354377469</v>
      </c>
      <c r="C116" s="4">
        <v>71091594</v>
      </c>
      <c r="D116" s="4">
        <v>120816</v>
      </c>
      <c r="E116" s="4">
        <v>133314990</v>
      </c>
      <c r="F116" s="4">
        <v>65579290</v>
      </c>
      <c r="G116" s="4">
        <v>27207904</v>
      </c>
      <c r="H116" s="4">
        <v>651692063</v>
      </c>
      <c r="J116">
        <f t="shared" si="22"/>
        <v>201504</v>
      </c>
      <c r="K116">
        <f t="shared" si="23"/>
        <v>354377469</v>
      </c>
      <c r="L116">
        <f t="shared" si="24"/>
        <v>71091594</v>
      </c>
      <c r="M116">
        <f t="shared" si="25"/>
        <v>120816</v>
      </c>
      <c r="N116">
        <f t="shared" si="26"/>
        <v>133314990</v>
      </c>
      <c r="O116">
        <f t="shared" si="27"/>
        <v>65579290</v>
      </c>
      <c r="P116">
        <f t="shared" si="27"/>
        <v>27207904</v>
      </c>
      <c r="R116">
        <f t="shared" si="16"/>
        <v>201504</v>
      </c>
      <c r="S116">
        <f>AVERAGE(K111:K116)</f>
        <v>136039201</v>
      </c>
      <c r="T116">
        <f>AVERAGE(L111:L116)</f>
        <v>234289348.33333334</v>
      </c>
      <c r="U116">
        <f>AVERAGE(M111:M116)</f>
        <v>73927323</v>
      </c>
      <c r="V116">
        <f>AVERAGE(N111:N116)</f>
        <v>244452087.33333334</v>
      </c>
      <c r="W116">
        <f>AVERAGE(O111:O116)</f>
        <v>34691302</v>
      </c>
      <c r="X116">
        <f>AVERAGE(P111:P116)</f>
        <v>71388783.5</v>
      </c>
      <c r="Y116">
        <f t="shared" si="28"/>
        <v>794788045.16666675</v>
      </c>
      <c r="AA116">
        <f t="shared" si="29"/>
        <v>201504</v>
      </c>
      <c r="AB116" s="7">
        <f t="shared" si="30"/>
        <v>0.17116412586637816</v>
      </c>
      <c r="AC116" s="7">
        <f t="shared" si="17"/>
        <v>0.29478217464154605</v>
      </c>
      <c r="AD116" s="7">
        <f t="shared" si="18"/>
        <v>9.3015142149624891E-2</v>
      </c>
      <c r="AE116" s="7">
        <f t="shared" si="19"/>
        <v>0.30756890320622754</v>
      </c>
      <c r="AF116" s="7">
        <f t="shared" si="20"/>
        <v>4.3648494980476522E-2</v>
      </c>
      <c r="AG116" s="7">
        <f t="shared" si="21"/>
        <v>8.9821159155746733E-2</v>
      </c>
    </row>
    <row r="117" spans="1:33" x14ac:dyDescent="0.35">
      <c r="A117" s="2">
        <v>201505</v>
      </c>
      <c r="B117" s="4">
        <v>612919893</v>
      </c>
      <c r="C117" s="4">
        <v>248627154</v>
      </c>
      <c r="D117" s="4">
        <v>223436387</v>
      </c>
      <c r="E117" s="4">
        <v>41032148</v>
      </c>
      <c r="F117" s="4">
        <v>94879374</v>
      </c>
      <c r="G117" s="4">
        <v>306380</v>
      </c>
      <c r="H117" s="4">
        <v>1221201336</v>
      </c>
      <c r="J117">
        <f t="shared" si="22"/>
        <v>201505</v>
      </c>
      <c r="K117">
        <f t="shared" si="23"/>
        <v>612919893</v>
      </c>
      <c r="L117">
        <f t="shared" si="24"/>
        <v>248627154</v>
      </c>
      <c r="M117">
        <f t="shared" si="25"/>
        <v>223436387</v>
      </c>
      <c r="N117">
        <f t="shared" si="26"/>
        <v>41032148</v>
      </c>
      <c r="O117">
        <f t="shared" si="27"/>
        <v>94879374</v>
      </c>
      <c r="P117">
        <f t="shared" si="27"/>
        <v>306380</v>
      </c>
      <c r="R117">
        <f t="shared" si="16"/>
        <v>201505</v>
      </c>
      <c r="S117">
        <f>AVERAGE(K112:K117)</f>
        <v>238187760.83333334</v>
      </c>
      <c r="T117">
        <f>AVERAGE(L112:L117)</f>
        <v>193406776.83333334</v>
      </c>
      <c r="U117">
        <f>AVERAGE(M112:M117)</f>
        <v>96394055.5</v>
      </c>
      <c r="V117">
        <f>AVERAGE(N112:N117)</f>
        <v>225097760.33333334</v>
      </c>
      <c r="W117">
        <f>AVERAGE(O112:O117)</f>
        <v>50005337.666666664</v>
      </c>
      <c r="X117">
        <f>AVERAGE(P112:P117)</f>
        <v>15250532.666666666</v>
      </c>
      <c r="Y117">
        <f t="shared" si="28"/>
        <v>818342223.83333325</v>
      </c>
      <c r="AA117">
        <f t="shared" si="29"/>
        <v>201505</v>
      </c>
      <c r="AB117" s="7">
        <f t="shared" si="30"/>
        <v>0.29106131138828245</v>
      </c>
      <c r="AC117" s="7">
        <f t="shared" si="17"/>
        <v>0.23633972585132465</v>
      </c>
      <c r="AD117" s="7">
        <f t="shared" si="18"/>
        <v>0.11779186346815215</v>
      </c>
      <c r="AE117" s="7">
        <f t="shared" si="19"/>
        <v>0.27506555787738213</v>
      </c>
      <c r="AF117" s="7">
        <f t="shared" si="20"/>
        <v>6.1105655079641774E-2</v>
      </c>
      <c r="AG117" s="7">
        <f t="shared" si="21"/>
        <v>1.8635886335216949E-2</v>
      </c>
    </row>
    <row r="118" spans="1:33" x14ac:dyDescent="0.35">
      <c r="A118" s="2">
        <v>201506</v>
      </c>
      <c r="B118" s="4">
        <v>652315582</v>
      </c>
      <c r="C118" s="4">
        <v>399118550</v>
      </c>
      <c r="D118" s="4">
        <v>227716702</v>
      </c>
      <c r="E118" s="4">
        <v>27914498</v>
      </c>
      <c r="F118" s="4">
        <v>104493678</v>
      </c>
      <c r="G118" s="4">
        <v>203243</v>
      </c>
      <c r="H118" s="4">
        <v>1411762253</v>
      </c>
      <c r="J118">
        <f t="shared" si="22"/>
        <v>201506</v>
      </c>
      <c r="K118">
        <f t="shared" si="23"/>
        <v>652315582</v>
      </c>
      <c r="L118">
        <f t="shared" si="24"/>
        <v>399118550</v>
      </c>
      <c r="M118">
        <f t="shared" si="25"/>
        <v>227716702</v>
      </c>
      <c r="N118">
        <f t="shared" si="26"/>
        <v>27914498</v>
      </c>
      <c r="O118">
        <f t="shared" si="27"/>
        <v>104493678</v>
      </c>
      <c r="P118">
        <f t="shared" si="27"/>
        <v>203243</v>
      </c>
      <c r="R118">
        <f t="shared" si="16"/>
        <v>201506</v>
      </c>
      <c r="S118">
        <f>AVERAGE(K113:K118)</f>
        <v>346907024.5</v>
      </c>
      <c r="T118">
        <f>AVERAGE(L113:L118)</f>
        <v>198305879.66666666</v>
      </c>
      <c r="U118">
        <f>AVERAGE(M113:M118)</f>
        <v>128285251.16666667</v>
      </c>
      <c r="V118">
        <f>AVERAGE(N113:N118)</f>
        <v>123014826.83333333</v>
      </c>
      <c r="W118">
        <f>AVERAGE(O113:O118)</f>
        <v>66502173</v>
      </c>
      <c r="X118">
        <f>AVERAGE(P113:P118)</f>
        <v>15283261.333333334</v>
      </c>
      <c r="Y118">
        <f t="shared" si="28"/>
        <v>878298416.5</v>
      </c>
      <c r="AA118">
        <f t="shared" si="29"/>
        <v>201506</v>
      </c>
      <c r="AB118" s="7">
        <f t="shared" si="30"/>
        <v>0.39497626089594573</v>
      </c>
      <c r="AC118" s="7">
        <f t="shared" si="17"/>
        <v>0.22578417077980312</v>
      </c>
      <c r="AD118" s="7">
        <f t="shared" si="18"/>
        <v>0.14606112086354497</v>
      </c>
      <c r="AE118" s="7">
        <f t="shared" si="19"/>
        <v>0.1400603992018393</v>
      </c>
      <c r="AF118" s="7">
        <f t="shared" si="20"/>
        <v>7.5717058975250925E-2</v>
      </c>
      <c r="AG118" s="7">
        <f t="shared" si="21"/>
        <v>1.7400989283615921E-2</v>
      </c>
    </row>
    <row r="119" spans="1:33" x14ac:dyDescent="0.35">
      <c r="A119" s="2">
        <v>201507</v>
      </c>
      <c r="B119" s="4">
        <v>479953550</v>
      </c>
      <c r="C119" s="4">
        <v>414988603</v>
      </c>
      <c r="D119" s="4">
        <v>240148150</v>
      </c>
      <c r="E119" s="4">
        <v>108244531</v>
      </c>
      <c r="F119" s="4">
        <v>49098346</v>
      </c>
      <c r="G119" s="4">
        <v>12317821</v>
      </c>
      <c r="H119" s="4">
        <v>1304751001</v>
      </c>
      <c r="J119">
        <f t="shared" si="22"/>
        <v>201507</v>
      </c>
      <c r="K119">
        <f t="shared" si="23"/>
        <v>479953550</v>
      </c>
      <c r="L119">
        <f t="shared" si="24"/>
        <v>414988603</v>
      </c>
      <c r="M119">
        <f t="shared" si="25"/>
        <v>240148150</v>
      </c>
      <c r="N119">
        <f t="shared" si="26"/>
        <v>108244531</v>
      </c>
      <c r="O119">
        <f t="shared" si="27"/>
        <v>49098346</v>
      </c>
      <c r="P119">
        <f t="shared" si="27"/>
        <v>12317821</v>
      </c>
      <c r="R119">
        <f t="shared" si="16"/>
        <v>201507</v>
      </c>
      <c r="S119">
        <f>AVERAGE(K114:K119)</f>
        <v>410695624</v>
      </c>
      <c r="T119">
        <f>AVERAGE(L114:L119)</f>
        <v>248933252.5</v>
      </c>
      <c r="U119">
        <f>AVERAGE(M114:M119)</f>
        <v>157550203.16666666</v>
      </c>
      <c r="V119">
        <f>AVERAGE(N114:N119)</f>
        <v>123568016.83333333</v>
      </c>
      <c r="W119">
        <f>AVERAGE(O114:O119)</f>
        <v>65851177.333333336</v>
      </c>
      <c r="X119">
        <f>AVERAGE(P114:P119)</f>
        <v>8805183.5</v>
      </c>
      <c r="Y119">
        <f t="shared" si="28"/>
        <v>1015403457.3333334</v>
      </c>
      <c r="AA119">
        <f t="shared" si="29"/>
        <v>201507</v>
      </c>
      <c r="AB119" s="7">
        <f t="shared" si="30"/>
        <v>0.40446545758133867</v>
      </c>
      <c r="AC119" s="7">
        <f t="shared" si="17"/>
        <v>0.2451569873060625</v>
      </c>
      <c r="AD119" s="7">
        <f t="shared" si="18"/>
        <v>0.15516019965150324</v>
      </c>
      <c r="AE119" s="7">
        <f t="shared" si="19"/>
        <v>0.12169351595261392</v>
      </c>
      <c r="AF119" s="7">
        <f t="shared" si="20"/>
        <v>6.4852228794131356E-2</v>
      </c>
      <c r="AG119" s="7">
        <f t="shared" si="21"/>
        <v>8.6716107143502297E-3</v>
      </c>
    </row>
    <row r="120" spans="1:33" x14ac:dyDescent="0.35">
      <c r="A120" s="2">
        <v>201508</v>
      </c>
      <c r="B120" s="4">
        <v>134451865</v>
      </c>
      <c r="C120" s="4">
        <v>19716518</v>
      </c>
      <c r="D120" s="4">
        <v>9973815</v>
      </c>
      <c r="E120" s="4">
        <v>264547929</v>
      </c>
      <c r="F120" s="4">
        <v>55485388</v>
      </c>
      <c r="G120" s="4">
        <v>73448676</v>
      </c>
      <c r="H120" s="4">
        <v>557624191</v>
      </c>
      <c r="J120">
        <f t="shared" si="22"/>
        <v>201508</v>
      </c>
      <c r="K120">
        <f t="shared" si="23"/>
        <v>134451865</v>
      </c>
      <c r="L120">
        <f t="shared" si="24"/>
        <v>19716518</v>
      </c>
      <c r="M120">
        <f t="shared" si="25"/>
        <v>9973815</v>
      </c>
      <c r="N120">
        <f t="shared" si="26"/>
        <v>264547929</v>
      </c>
      <c r="O120">
        <f t="shared" si="27"/>
        <v>55485388</v>
      </c>
      <c r="P120">
        <f t="shared" si="27"/>
        <v>73448676</v>
      </c>
      <c r="R120">
        <f t="shared" si="16"/>
        <v>201508</v>
      </c>
      <c r="S120">
        <f>AVERAGE(K115:K120)</f>
        <v>403705057.16666669</v>
      </c>
      <c r="T120">
        <f>AVERAGE(L115:L120)</f>
        <v>221823321.5</v>
      </c>
      <c r="U120">
        <f>AVERAGE(M115:M120)</f>
        <v>141410138.33333334</v>
      </c>
      <c r="V120">
        <f>AVERAGE(N115:N120)</f>
        <v>131825007.5</v>
      </c>
      <c r="W120">
        <f>AVERAGE(O115:O120)</f>
        <v>66498218.666666664</v>
      </c>
      <c r="X120">
        <f>AVERAGE(P115:P120)</f>
        <v>20766627.333333332</v>
      </c>
      <c r="Y120">
        <f t="shared" si="28"/>
        <v>986028370.50000012</v>
      </c>
      <c r="AA120">
        <f t="shared" si="29"/>
        <v>201508</v>
      </c>
      <c r="AB120" s="7">
        <f t="shared" si="30"/>
        <v>0.40942539712316184</v>
      </c>
      <c r="AC120" s="7">
        <f t="shared" si="17"/>
        <v>0.22496646966406933</v>
      </c>
      <c r="AD120" s="7">
        <f t="shared" si="18"/>
        <v>0.14341386370214318</v>
      </c>
      <c r="AE120" s="7">
        <f t="shared" si="19"/>
        <v>0.13369291538047076</v>
      </c>
      <c r="AF120" s="7">
        <f t="shared" si="20"/>
        <v>6.7440471954114692E-2</v>
      </c>
      <c r="AG120" s="7">
        <f t="shared" si="21"/>
        <v>2.1060882176040116E-2</v>
      </c>
    </row>
    <row r="121" spans="1:33" x14ac:dyDescent="0.35">
      <c r="A121" s="2">
        <v>201509</v>
      </c>
      <c r="B121" s="4">
        <v>98078729</v>
      </c>
      <c r="C121" s="4">
        <v>251975208</v>
      </c>
      <c r="D121" s="4">
        <v>78459949</v>
      </c>
      <c r="E121" s="4">
        <v>86106137</v>
      </c>
      <c r="F121" s="4">
        <v>147153184</v>
      </c>
      <c r="G121" s="4">
        <v>103916728</v>
      </c>
      <c r="H121" s="4">
        <v>765689935</v>
      </c>
      <c r="J121">
        <f t="shared" si="22"/>
        <v>201509</v>
      </c>
      <c r="K121">
        <f t="shared" si="23"/>
        <v>98078729</v>
      </c>
      <c r="L121">
        <f t="shared" si="24"/>
        <v>251975208</v>
      </c>
      <c r="M121">
        <f t="shared" si="25"/>
        <v>78459949</v>
      </c>
      <c r="N121">
        <f t="shared" si="26"/>
        <v>86106137</v>
      </c>
      <c r="O121">
        <f t="shared" si="27"/>
        <v>147153184</v>
      </c>
      <c r="P121">
        <f t="shared" si="27"/>
        <v>103916728</v>
      </c>
      <c r="R121">
        <f t="shared" si="16"/>
        <v>201509</v>
      </c>
      <c r="S121">
        <f>AVERAGE(K116:K121)</f>
        <v>388682848</v>
      </c>
      <c r="T121">
        <f>AVERAGE(L116:L121)</f>
        <v>234252937.83333334</v>
      </c>
      <c r="U121">
        <f>AVERAGE(M116:M121)</f>
        <v>129975969.83333333</v>
      </c>
      <c r="V121">
        <f>AVERAGE(N116:N121)</f>
        <v>110193372.16666667</v>
      </c>
      <c r="W121">
        <f>AVERAGE(O116:O121)</f>
        <v>86114876.666666672</v>
      </c>
      <c r="X121">
        <f>AVERAGE(P116:P121)</f>
        <v>36233458.666666664</v>
      </c>
      <c r="Y121">
        <f t="shared" si="28"/>
        <v>985453463.16666663</v>
      </c>
      <c r="AA121">
        <f t="shared" si="29"/>
        <v>201509</v>
      </c>
      <c r="AB121" s="7">
        <f t="shared" si="30"/>
        <v>0.39442029738370638</v>
      </c>
      <c r="AC121" s="7">
        <f t="shared" si="17"/>
        <v>0.23771080684072332</v>
      </c>
      <c r="AD121" s="7">
        <f t="shared" si="18"/>
        <v>0.13189457918760281</v>
      </c>
      <c r="AE121" s="7">
        <f t="shared" si="19"/>
        <v>0.11181996541223785</v>
      </c>
      <c r="AF121" s="7">
        <f t="shared" si="20"/>
        <v>8.7386040929770759E-2</v>
      </c>
      <c r="AG121" s="7">
        <f t="shared" si="21"/>
        <v>3.6768310245958932E-2</v>
      </c>
    </row>
    <row r="122" spans="1:33" x14ac:dyDescent="0.35">
      <c r="A122" s="2">
        <v>201510</v>
      </c>
      <c r="B122" s="4">
        <v>28844519</v>
      </c>
      <c r="C122" s="4">
        <v>35263572</v>
      </c>
      <c r="D122" s="4">
        <v>24021468</v>
      </c>
      <c r="E122" s="4">
        <v>61248478</v>
      </c>
      <c r="F122" s="4">
        <v>258913804</v>
      </c>
      <c r="G122" s="4">
        <v>304541833</v>
      </c>
      <c r="H122" s="4">
        <v>712833674</v>
      </c>
      <c r="J122">
        <f t="shared" si="22"/>
        <v>201510</v>
      </c>
      <c r="K122">
        <f t="shared" si="23"/>
        <v>28844519</v>
      </c>
      <c r="L122">
        <f t="shared" si="24"/>
        <v>35263572</v>
      </c>
      <c r="M122">
        <f t="shared" si="25"/>
        <v>24021468</v>
      </c>
      <c r="N122">
        <f t="shared" si="26"/>
        <v>61248478</v>
      </c>
      <c r="O122">
        <f t="shared" si="27"/>
        <v>258913804</v>
      </c>
      <c r="P122">
        <f t="shared" si="27"/>
        <v>304541833</v>
      </c>
      <c r="R122">
        <f t="shared" si="16"/>
        <v>201510</v>
      </c>
      <c r="S122">
        <f>AVERAGE(K117:K122)</f>
        <v>334427356.33333331</v>
      </c>
      <c r="T122">
        <f>AVERAGE(L117:L122)</f>
        <v>228281600.83333334</v>
      </c>
      <c r="U122">
        <f>AVERAGE(M117:M122)</f>
        <v>133959411.83333333</v>
      </c>
      <c r="V122">
        <f>AVERAGE(N117:N122)</f>
        <v>98182286.833333328</v>
      </c>
      <c r="W122">
        <f>AVERAGE(O117:O122)</f>
        <v>118337295.66666667</v>
      </c>
      <c r="X122">
        <f>AVERAGE(P117:P122)</f>
        <v>82455780.166666672</v>
      </c>
      <c r="Y122">
        <f t="shared" si="28"/>
        <v>995643731.66666663</v>
      </c>
      <c r="AA122">
        <f t="shared" si="29"/>
        <v>201510</v>
      </c>
      <c r="AB122" s="7">
        <f t="shared" si="30"/>
        <v>0.33589058585596243</v>
      </c>
      <c r="AC122" s="7">
        <f t="shared" si="17"/>
        <v>0.22928040781334438</v>
      </c>
      <c r="AD122" s="7">
        <f t="shared" si="18"/>
        <v>0.13454552825747296</v>
      </c>
      <c r="AE122" s="7">
        <f t="shared" si="19"/>
        <v>9.8611866585028587E-2</v>
      </c>
      <c r="AF122" s="7">
        <f t="shared" si="20"/>
        <v>0.11885506020167969</v>
      </c>
      <c r="AG122" s="7">
        <f t="shared" si="21"/>
        <v>8.2816551286511983E-2</v>
      </c>
    </row>
    <row r="123" spans="1:33" x14ac:dyDescent="0.35">
      <c r="A123" s="2">
        <v>201511</v>
      </c>
      <c r="B123" s="4">
        <v>200175378</v>
      </c>
      <c r="C123" s="4">
        <v>253548555</v>
      </c>
      <c r="D123" s="4">
        <v>72571736</v>
      </c>
      <c r="E123" s="4">
        <v>245815637</v>
      </c>
      <c r="F123" s="4">
        <v>17934</v>
      </c>
      <c r="G123" s="4">
        <v>309602263</v>
      </c>
      <c r="H123" s="4">
        <v>1081731503</v>
      </c>
      <c r="J123">
        <f t="shared" si="22"/>
        <v>201511</v>
      </c>
      <c r="K123">
        <f t="shared" si="23"/>
        <v>200175378</v>
      </c>
      <c r="L123">
        <f t="shared" si="24"/>
        <v>253548555</v>
      </c>
      <c r="M123">
        <f t="shared" si="25"/>
        <v>72571736</v>
      </c>
      <c r="N123">
        <f t="shared" si="26"/>
        <v>245815637</v>
      </c>
      <c r="O123">
        <f t="shared" si="27"/>
        <v>17934</v>
      </c>
      <c r="P123">
        <f t="shared" si="27"/>
        <v>309602263</v>
      </c>
      <c r="R123">
        <f t="shared" si="16"/>
        <v>201511</v>
      </c>
      <c r="S123">
        <f>AVERAGE(K118:K123)</f>
        <v>265636603.83333334</v>
      </c>
      <c r="T123">
        <f>AVERAGE(L118:L123)</f>
        <v>229101834.33333334</v>
      </c>
      <c r="U123">
        <f>AVERAGE(M118:M123)</f>
        <v>108815303.33333333</v>
      </c>
      <c r="V123">
        <f>AVERAGE(N118:N123)</f>
        <v>132312868.33333333</v>
      </c>
      <c r="W123">
        <f>AVERAGE(O118:O123)</f>
        <v>102527055.66666667</v>
      </c>
      <c r="X123">
        <f>AVERAGE(P118:P123)</f>
        <v>134005094</v>
      </c>
      <c r="Y123">
        <f t="shared" si="28"/>
        <v>972398759.5</v>
      </c>
      <c r="AA123">
        <f t="shared" si="29"/>
        <v>201511</v>
      </c>
      <c r="AB123" s="7">
        <f t="shared" si="30"/>
        <v>0.27317661734772436</v>
      </c>
      <c r="AC123" s="7">
        <f t="shared" si="17"/>
        <v>0.23560481962269855</v>
      </c>
      <c r="AD123" s="7">
        <f t="shared" si="18"/>
        <v>0.11190399233878633</v>
      </c>
      <c r="AE123" s="7">
        <f t="shared" si="19"/>
        <v>0.13606852851331031</v>
      </c>
      <c r="AF123" s="7">
        <f t="shared" si="20"/>
        <v>0.10543725469105421</v>
      </c>
      <c r="AG123" s="7">
        <f t="shared" si="21"/>
        <v>0.13780878748642625</v>
      </c>
    </row>
    <row r="124" spans="1:33" x14ac:dyDescent="0.35">
      <c r="A124" s="2">
        <v>201512</v>
      </c>
      <c r="B124" s="4">
        <v>30197177</v>
      </c>
      <c r="C124" s="4">
        <v>1233277870</v>
      </c>
      <c r="D124" s="4">
        <v>241422949</v>
      </c>
      <c r="E124" s="4">
        <v>182470995</v>
      </c>
      <c r="F124" s="4">
        <v>85450950</v>
      </c>
      <c r="G124" s="4">
        <v>21576</v>
      </c>
      <c r="H124" s="4">
        <v>1772841517</v>
      </c>
      <c r="J124">
        <f t="shared" si="22"/>
        <v>201512</v>
      </c>
      <c r="K124">
        <f t="shared" si="23"/>
        <v>30197177</v>
      </c>
      <c r="L124">
        <f t="shared" si="24"/>
        <v>1233277870</v>
      </c>
      <c r="M124">
        <f t="shared" si="25"/>
        <v>241422949</v>
      </c>
      <c r="N124">
        <f t="shared" si="26"/>
        <v>182470995</v>
      </c>
      <c r="O124">
        <f t="shared" si="27"/>
        <v>85450950</v>
      </c>
      <c r="P124">
        <f t="shared" si="27"/>
        <v>21576</v>
      </c>
      <c r="R124">
        <f t="shared" si="16"/>
        <v>201512</v>
      </c>
      <c r="S124">
        <f>AVERAGE(K119:K124)</f>
        <v>161950203</v>
      </c>
      <c r="T124">
        <f>AVERAGE(L119:L124)</f>
        <v>368128387.66666669</v>
      </c>
      <c r="U124">
        <f>AVERAGE(M119:M124)</f>
        <v>111099677.83333333</v>
      </c>
      <c r="V124">
        <f>AVERAGE(N119:N124)</f>
        <v>158072284.5</v>
      </c>
      <c r="W124">
        <f>AVERAGE(O119:O124)</f>
        <v>99353267.666666672</v>
      </c>
      <c r="X124">
        <f>AVERAGE(P119:P124)</f>
        <v>133974816.16666667</v>
      </c>
      <c r="Y124">
        <f t="shared" si="28"/>
        <v>1032578636.8333333</v>
      </c>
      <c r="AA124">
        <f t="shared" si="29"/>
        <v>201512</v>
      </c>
      <c r="AB124" s="7">
        <f t="shared" si="30"/>
        <v>0.15684055162777893</v>
      </c>
      <c r="AC124" s="7">
        <f t="shared" si="17"/>
        <v>0.3565136586552155</v>
      </c>
      <c r="AD124" s="7">
        <f t="shared" si="18"/>
        <v>0.10759439898354757</v>
      </c>
      <c r="AE124" s="7">
        <f t="shared" si="19"/>
        <v>0.15308498438895571</v>
      </c>
      <c r="AF124" s="7">
        <f t="shared" si="20"/>
        <v>9.6218596940334633E-2</v>
      </c>
      <c r="AG124" s="7">
        <f t="shared" si="21"/>
        <v>0.12974780940416775</v>
      </c>
    </row>
    <row r="125" spans="1:33" x14ac:dyDescent="0.35">
      <c r="A125" s="2">
        <v>201601</v>
      </c>
      <c r="B125" s="4">
        <v>38234946</v>
      </c>
      <c r="C125" s="4">
        <v>160644439</v>
      </c>
      <c r="D125" s="4">
        <v>139547799</v>
      </c>
      <c r="E125" s="4">
        <v>10743973</v>
      </c>
      <c r="F125" s="4">
        <v>71639112</v>
      </c>
      <c r="G125" s="4">
        <v>107722530</v>
      </c>
      <c r="H125" s="4">
        <v>528532799</v>
      </c>
      <c r="J125">
        <f t="shared" si="22"/>
        <v>201601</v>
      </c>
      <c r="K125">
        <f t="shared" si="23"/>
        <v>38234946</v>
      </c>
      <c r="L125">
        <f t="shared" si="24"/>
        <v>160644439</v>
      </c>
      <c r="M125">
        <f t="shared" si="25"/>
        <v>139547799</v>
      </c>
      <c r="N125">
        <f t="shared" si="26"/>
        <v>10743973</v>
      </c>
      <c r="O125">
        <f t="shared" si="27"/>
        <v>71639112</v>
      </c>
      <c r="P125">
        <f t="shared" si="27"/>
        <v>107722530</v>
      </c>
      <c r="R125">
        <f t="shared" si="16"/>
        <v>201601</v>
      </c>
      <c r="S125">
        <f>AVERAGE(K120:K125)</f>
        <v>88330435.666666672</v>
      </c>
      <c r="T125">
        <f>AVERAGE(L120:L125)</f>
        <v>325737693.66666669</v>
      </c>
      <c r="U125">
        <f>AVERAGE(M120:M125)</f>
        <v>94332952.666666672</v>
      </c>
      <c r="V125">
        <f>AVERAGE(N120:N125)</f>
        <v>141822191.5</v>
      </c>
      <c r="W125">
        <f>AVERAGE(O120:O125)</f>
        <v>103110062</v>
      </c>
      <c r="X125">
        <f>AVERAGE(P120:P125)</f>
        <v>149875601</v>
      </c>
      <c r="Y125">
        <f t="shared" si="28"/>
        <v>903208936.5</v>
      </c>
      <c r="AA125">
        <f t="shared" si="29"/>
        <v>201601</v>
      </c>
      <c r="AB125" s="7">
        <f t="shared" si="30"/>
        <v>9.7796237500653513E-2</v>
      </c>
      <c r="AC125" s="7">
        <f t="shared" si="17"/>
        <v>0.36064489677097727</v>
      </c>
      <c r="AD125" s="7">
        <f t="shared" si="18"/>
        <v>0.10444200544805689</v>
      </c>
      <c r="AE125" s="7">
        <f t="shared" si="19"/>
        <v>0.15702035904291564</v>
      </c>
      <c r="AF125" s="7">
        <f t="shared" si="20"/>
        <v>0.11415970085455415</v>
      </c>
      <c r="AG125" s="7">
        <f t="shared" si="21"/>
        <v>0.16593680038284253</v>
      </c>
    </row>
    <row r="126" spans="1:33" x14ac:dyDescent="0.35">
      <c r="A126" s="2">
        <v>201602</v>
      </c>
      <c r="B126" s="4">
        <v>363780691</v>
      </c>
      <c r="C126" s="4">
        <v>32572630</v>
      </c>
      <c r="D126" s="4">
        <v>60115096</v>
      </c>
      <c r="E126" s="4">
        <v>94756611</v>
      </c>
      <c r="F126" s="4">
        <v>50687506</v>
      </c>
      <c r="G126" s="4">
        <v>12639297</v>
      </c>
      <c r="H126" s="4">
        <v>614551831</v>
      </c>
      <c r="J126">
        <f t="shared" si="22"/>
        <v>201602</v>
      </c>
      <c r="K126">
        <f t="shared" si="23"/>
        <v>363780691</v>
      </c>
      <c r="L126">
        <f t="shared" si="24"/>
        <v>32572630</v>
      </c>
      <c r="M126">
        <f t="shared" si="25"/>
        <v>60115096</v>
      </c>
      <c r="N126">
        <f t="shared" si="26"/>
        <v>94756611</v>
      </c>
      <c r="O126">
        <f t="shared" si="27"/>
        <v>50687506</v>
      </c>
      <c r="P126">
        <f t="shared" si="27"/>
        <v>12639297</v>
      </c>
      <c r="R126">
        <f t="shared" si="16"/>
        <v>201602</v>
      </c>
      <c r="S126">
        <f>AVERAGE(K121:K126)</f>
        <v>126551906.66666667</v>
      </c>
      <c r="T126">
        <f>AVERAGE(L121:L126)</f>
        <v>327880379</v>
      </c>
      <c r="U126">
        <f>AVERAGE(M121:M126)</f>
        <v>102689832.83333333</v>
      </c>
      <c r="V126">
        <f>AVERAGE(N121:N126)</f>
        <v>113523638.5</v>
      </c>
      <c r="W126">
        <f>AVERAGE(O121:O126)</f>
        <v>102310415</v>
      </c>
      <c r="X126">
        <f>AVERAGE(P121:P126)</f>
        <v>139740704.5</v>
      </c>
      <c r="Y126">
        <f t="shared" si="28"/>
        <v>912696876.5</v>
      </c>
      <c r="AA126">
        <f t="shared" si="29"/>
        <v>201602</v>
      </c>
      <c r="AB126" s="7">
        <f t="shared" si="30"/>
        <v>0.1386571050313731</v>
      </c>
      <c r="AC126" s="7">
        <f t="shared" si="17"/>
        <v>0.35924345469149854</v>
      </c>
      <c r="AD126" s="7">
        <f t="shared" si="18"/>
        <v>0.11251252795684716</v>
      </c>
      <c r="AE126" s="7">
        <f t="shared" si="19"/>
        <v>0.1243826306663163</v>
      </c>
      <c r="AF126" s="7">
        <f t="shared" si="20"/>
        <v>0.11209681728323521</v>
      </c>
      <c r="AG126" s="7">
        <f t="shared" si="21"/>
        <v>0.15310746437072967</v>
      </c>
    </row>
    <row r="127" spans="1:33" x14ac:dyDescent="0.35">
      <c r="A127" s="2">
        <v>201603</v>
      </c>
      <c r="B127" s="4">
        <v>396721649</v>
      </c>
      <c r="C127" s="4">
        <v>342054379</v>
      </c>
      <c r="D127" s="4">
        <v>95997220</v>
      </c>
      <c r="E127" s="4">
        <v>90818131</v>
      </c>
      <c r="F127" s="4">
        <v>6000684</v>
      </c>
      <c r="G127" s="4">
        <v>153311855</v>
      </c>
      <c r="H127" s="4">
        <v>1084903918</v>
      </c>
      <c r="J127">
        <f t="shared" si="22"/>
        <v>201603</v>
      </c>
      <c r="K127">
        <f t="shared" si="23"/>
        <v>396721649</v>
      </c>
      <c r="L127">
        <f t="shared" si="24"/>
        <v>342054379</v>
      </c>
      <c r="M127">
        <f t="shared" si="25"/>
        <v>95997220</v>
      </c>
      <c r="N127">
        <f t="shared" si="26"/>
        <v>90818131</v>
      </c>
      <c r="O127">
        <f t="shared" si="27"/>
        <v>6000684</v>
      </c>
      <c r="P127">
        <f t="shared" si="27"/>
        <v>153311855</v>
      </c>
      <c r="R127">
        <f t="shared" si="16"/>
        <v>201603</v>
      </c>
      <c r="S127">
        <f>AVERAGE(K122:K127)</f>
        <v>176325726.66666666</v>
      </c>
      <c r="T127">
        <f>AVERAGE(L122:L127)</f>
        <v>342893574.16666669</v>
      </c>
      <c r="U127">
        <f>AVERAGE(M122:M127)</f>
        <v>105612711.33333333</v>
      </c>
      <c r="V127">
        <f>AVERAGE(N122:N127)</f>
        <v>114308970.83333333</v>
      </c>
      <c r="W127">
        <f>AVERAGE(O122:O127)</f>
        <v>78784998.333333328</v>
      </c>
      <c r="X127">
        <f>AVERAGE(P122:P127)</f>
        <v>147973225.66666666</v>
      </c>
      <c r="Y127">
        <f t="shared" si="28"/>
        <v>965899207.00000012</v>
      </c>
      <c r="AA127">
        <f t="shared" si="29"/>
        <v>201603</v>
      </c>
      <c r="AB127" s="7">
        <f t="shared" si="30"/>
        <v>0.18255085560564771</v>
      </c>
      <c r="AC127" s="7">
        <f t="shared" si="17"/>
        <v>0.35499933293419367</v>
      </c>
      <c r="AD127" s="7">
        <f t="shared" si="18"/>
        <v>0.10934133765505133</v>
      </c>
      <c r="AE127" s="7">
        <f t="shared" si="19"/>
        <v>0.11834461608925756</v>
      </c>
      <c r="AF127" s="7">
        <f t="shared" si="20"/>
        <v>8.1566479982971271E-2</v>
      </c>
      <c r="AG127" s="7">
        <f t="shared" si="21"/>
        <v>0.15319737773287834</v>
      </c>
    </row>
    <row r="128" spans="1:33" x14ac:dyDescent="0.35">
      <c r="A128" s="2">
        <v>201604</v>
      </c>
      <c r="B128" s="4">
        <v>72022438</v>
      </c>
      <c r="C128" s="4">
        <v>372814533</v>
      </c>
      <c r="D128" s="4">
        <v>156089084</v>
      </c>
      <c r="E128" s="4">
        <v>37014118</v>
      </c>
      <c r="F128" s="4">
        <v>6477380</v>
      </c>
      <c r="G128" s="4">
        <v>2794755</v>
      </c>
      <c r="H128" s="4">
        <v>647212308</v>
      </c>
      <c r="J128">
        <f t="shared" si="22"/>
        <v>201604</v>
      </c>
      <c r="K128">
        <f t="shared" si="23"/>
        <v>72022438</v>
      </c>
      <c r="L128">
        <f t="shared" si="24"/>
        <v>372814533</v>
      </c>
      <c r="M128">
        <f t="shared" si="25"/>
        <v>156089084</v>
      </c>
      <c r="N128">
        <f t="shared" si="26"/>
        <v>37014118</v>
      </c>
      <c r="O128">
        <f t="shared" si="27"/>
        <v>6477380</v>
      </c>
      <c r="P128">
        <f t="shared" si="27"/>
        <v>2794755</v>
      </c>
      <c r="R128">
        <f t="shared" si="16"/>
        <v>201604</v>
      </c>
      <c r="S128">
        <f>AVERAGE(K123:K128)</f>
        <v>183522046.5</v>
      </c>
      <c r="T128">
        <f>AVERAGE(L123:L128)</f>
        <v>399152067.66666669</v>
      </c>
      <c r="U128">
        <f>AVERAGE(M123:M128)</f>
        <v>127623980.66666667</v>
      </c>
      <c r="V128">
        <f>AVERAGE(N123:N128)</f>
        <v>110269910.83333333</v>
      </c>
      <c r="W128">
        <f>AVERAGE(O123:O128)</f>
        <v>36712261</v>
      </c>
      <c r="X128">
        <f>AVERAGE(P123:P128)</f>
        <v>97682046</v>
      </c>
      <c r="Y128">
        <f t="shared" si="28"/>
        <v>954962312.66666675</v>
      </c>
      <c r="AA128">
        <f t="shared" si="29"/>
        <v>201604</v>
      </c>
      <c r="AB128" s="7">
        <f t="shared" si="30"/>
        <v>0.1921772661242801</v>
      </c>
      <c r="AC128" s="7">
        <f t="shared" si="17"/>
        <v>0.41797677497037755</v>
      </c>
      <c r="AD128" s="7">
        <f t="shared" si="18"/>
        <v>0.13364295006604548</v>
      </c>
      <c r="AE128" s="7">
        <f t="shared" si="19"/>
        <v>0.11547043204816342</v>
      </c>
      <c r="AF128" s="7">
        <f t="shared" si="20"/>
        <v>3.8443675224714924E-2</v>
      </c>
      <c r="AG128" s="7">
        <f t="shared" si="21"/>
        <v>0.10228890156641846</v>
      </c>
    </row>
    <row r="129" spans="1:33" x14ac:dyDescent="0.35">
      <c r="A129" s="2">
        <v>201605</v>
      </c>
      <c r="B129" s="4">
        <v>563933694</v>
      </c>
      <c r="C129" s="4">
        <v>184551747</v>
      </c>
      <c r="D129" s="4">
        <v>58952801</v>
      </c>
      <c r="E129" s="4">
        <v>16843048</v>
      </c>
      <c r="F129" s="4">
        <v>21507148</v>
      </c>
      <c r="G129" s="4">
        <v>41836048</v>
      </c>
      <c r="H129" s="4">
        <v>887624486</v>
      </c>
      <c r="J129">
        <f t="shared" si="22"/>
        <v>201605</v>
      </c>
      <c r="K129">
        <f t="shared" si="23"/>
        <v>563933694</v>
      </c>
      <c r="L129">
        <f t="shared" si="24"/>
        <v>184551747</v>
      </c>
      <c r="M129">
        <f t="shared" si="25"/>
        <v>58952801</v>
      </c>
      <c r="N129">
        <f t="shared" si="26"/>
        <v>16843048</v>
      </c>
      <c r="O129">
        <f t="shared" si="27"/>
        <v>21507148</v>
      </c>
      <c r="P129">
        <f t="shared" si="27"/>
        <v>41836048</v>
      </c>
      <c r="R129">
        <f t="shared" si="16"/>
        <v>201605</v>
      </c>
      <c r="S129">
        <f>AVERAGE(K124:K129)</f>
        <v>244148432.5</v>
      </c>
      <c r="T129">
        <f>AVERAGE(L124:L129)</f>
        <v>387652599.66666669</v>
      </c>
      <c r="U129">
        <f>AVERAGE(M124:M129)</f>
        <v>125354158.16666667</v>
      </c>
      <c r="V129">
        <f>AVERAGE(N124:N129)</f>
        <v>72107812.666666672</v>
      </c>
      <c r="W129">
        <f>AVERAGE(O124:O129)</f>
        <v>40293796.666666664</v>
      </c>
      <c r="X129">
        <f>AVERAGE(P124:P129)</f>
        <v>53054343.5</v>
      </c>
      <c r="Y129">
        <f t="shared" si="28"/>
        <v>922611143.16666663</v>
      </c>
      <c r="AA129">
        <f t="shared" si="29"/>
        <v>201605</v>
      </c>
      <c r="AB129" s="7">
        <f t="shared" si="30"/>
        <v>0.26462766497921586</v>
      </c>
      <c r="AC129" s="7">
        <f t="shared" si="17"/>
        <v>0.42016899810697228</v>
      </c>
      <c r="AD129" s="7">
        <f t="shared" si="18"/>
        <v>0.13586889676664338</v>
      </c>
      <c r="AE129" s="7">
        <f t="shared" si="19"/>
        <v>7.8156234293000115E-2</v>
      </c>
      <c r="AF129" s="7">
        <f t="shared" si="20"/>
        <v>4.367365055701232E-2</v>
      </c>
      <c r="AG129" s="7">
        <f t="shared" si="21"/>
        <v>5.7504555297156118E-2</v>
      </c>
    </row>
    <row r="130" spans="1:33" x14ac:dyDescent="0.35">
      <c r="A130" s="2">
        <v>201606</v>
      </c>
      <c r="B130" s="4">
        <v>150640022</v>
      </c>
      <c r="C130" s="4">
        <v>568347162</v>
      </c>
      <c r="D130" s="4">
        <v>143339964</v>
      </c>
      <c r="E130" s="4">
        <v>138272469</v>
      </c>
      <c r="F130" s="4">
        <v>207716278</v>
      </c>
      <c r="G130" s="4">
        <v>66354442</v>
      </c>
      <c r="H130" s="4">
        <v>1274670337</v>
      </c>
      <c r="J130">
        <f t="shared" si="22"/>
        <v>201606</v>
      </c>
      <c r="K130">
        <f t="shared" si="23"/>
        <v>150640022</v>
      </c>
      <c r="L130">
        <f t="shared" si="24"/>
        <v>568347162</v>
      </c>
      <c r="M130">
        <f t="shared" si="25"/>
        <v>143339964</v>
      </c>
      <c r="N130">
        <f t="shared" si="26"/>
        <v>138272469</v>
      </c>
      <c r="O130">
        <f t="shared" si="27"/>
        <v>207716278</v>
      </c>
      <c r="P130">
        <f t="shared" si="27"/>
        <v>66354442</v>
      </c>
      <c r="R130">
        <f t="shared" si="16"/>
        <v>201606</v>
      </c>
      <c r="S130">
        <f>AVERAGE(K125:K130)</f>
        <v>264222240</v>
      </c>
      <c r="T130">
        <f>AVERAGE(L125:L130)</f>
        <v>276830815</v>
      </c>
      <c r="U130">
        <f>AVERAGE(M125:M130)</f>
        <v>109006994</v>
      </c>
      <c r="V130">
        <f>AVERAGE(N125:N130)</f>
        <v>64741391.666666664</v>
      </c>
      <c r="W130">
        <f>AVERAGE(O125:O130)</f>
        <v>60671351.333333336</v>
      </c>
      <c r="X130">
        <f>AVERAGE(P125:P130)</f>
        <v>64109821.166666664</v>
      </c>
      <c r="Y130">
        <f t="shared" si="28"/>
        <v>839582613.16666663</v>
      </c>
      <c r="AA130">
        <f t="shared" si="29"/>
        <v>201606</v>
      </c>
      <c r="AB130" s="7">
        <f t="shared" si="30"/>
        <v>0.31470666001935049</v>
      </c>
      <c r="AC130" s="7">
        <f t="shared" si="17"/>
        <v>0.32972433046924704</v>
      </c>
      <c r="AD130" s="7">
        <f t="shared" si="18"/>
        <v>0.12983474442003587</v>
      </c>
      <c r="AE130" s="7">
        <f t="shared" si="19"/>
        <v>7.7111401131188945E-2</v>
      </c>
      <c r="AF130" s="7">
        <f t="shared" si="20"/>
        <v>7.2263706253394497E-2</v>
      </c>
      <c r="AG130" s="7">
        <f t="shared" si="21"/>
        <v>7.6359157706783212E-2</v>
      </c>
    </row>
    <row r="131" spans="1:33" x14ac:dyDescent="0.35">
      <c r="A131" s="2">
        <v>201607</v>
      </c>
      <c r="B131" s="4">
        <v>177095114</v>
      </c>
      <c r="C131" s="4">
        <v>773456870</v>
      </c>
      <c r="D131" s="4">
        <v>296940772</v>
      </c>
      <c r="E131" s="4">
        <v>23844360</v>
      </c>
      <c r="F131" s="4">
        <v>296882590</v>
      </c>
      <c r="G131" s="4">
        <v>57173591</v>
      </c>
      <c r="H131" s="4">
        <v>1625393297</v>
      </c>
      <c r="J131">
        <f t="shared" si="22"/>
        <v>201607</v>
      </c>
      <c r="K131">
        <f t="shared" si="23"/>
        <v>177095114</v>
      </c>
      <c r="L131">
        <f t="shared" si="24"/>
        <v>773456870</v>
      </c>
      <c r="M131">
        <f t="shared" si="25"/>
        <v>296940772</v>
      </c>
      <c r="N131">
        <f t="shared" si="26"/>
        <v>23844360</v>
      </c>
      <c r="O131">
        <f t="shared" si="27"/>
        <v>296882590</v>
      </c>
      <c r="P131">
        <f t="shared" si="27"/>
        <v>57173591</v>
      </c>
      <c r="R131">
        <f t="shared" si="16"/>
        <v>201607</v>
      </c>
      <c r="S131">
        <f>AVERAGE(K126:K131)</f>
        <v>287365601.33333331</v>
      </c>
      <c r="T131">
        <f>AVERAGE(L126:L131)</f>
        <v>378966220.16666669</v>
      </c>
      <c r="U131">
        <f>AVERAGE(M126:M131)</f>
        <v>135239156.16666666</v>
      </c>
      <c r="V131">
        <f>AVERAGE(N126:N131)</f>
        <v>66924789.5</v>
      </c>
      <c r="W131">
        <f>AVERAGE(O126:O131)</f>
        <v>98211931</v>
      </c>
      <c r="X131">
        <f>AVERAGE(P126:P131)</f>
        <v>55684998</v>
      </c>
      <c r="Y131">
        <f t="shared" si="28"/>
        <v>1022392696.1666666</v>
      </c>
      <c r="AA131">
        <f t="shared" si="29"/>
        <v>201607</v>
      </c>
      <c r="AB131" s="7">
        <f t="shared" si="30"/>
        <v>0.28107164928972461</v>
      </c>
      <c r="AC131" s="7">
        <f t="shared" si="17"/>
        <v>0.37066600885115186</v>
      </c>
      <c r="AD131" s="7">
        <f t="shared" si="18"/>
        <v>0.13227711492240599</v>
      </c>
      <c r="AE131" s="7">
        <f t="shared" si="19"/>
        <v>6.5458986308222E-2</v>
      </c>
      <c r="AF131" s="7">
        <f t="shared" si="20"/>
        <v>9.6060869143757902E-2</v>
      </c>
      <c r="AG131" s="7">
        <f t="shared" si="21"/>
        <v>5.4465371484737644E-2</v>
      </c>
    </row>
    <row r="132" spans="1:33" x14ac:dyDescent="0.35">
      <c r="A132" s="2">
        <v>201608</v>
      </c>
      <c r="B132" s="4">
        <v>349224647</v>
      </c>
      <c r="C132" s="4">
        <v>144226251</v>
      </c>
      <c r="D132" s="4">
        <v>97722576</v>
      </c>
      <c r="E132" s="4">
        <v>71557245</v>
      </c>
      <c r="F132" s="4">
        <v>178435750</v>
      </c>
      <c r="G132" s="4">
        <v>3027996</v>
      </c>
      <c r="H132" s="4">
        <v>844194465</v>
      </c>
      <c r="J132">
        <f t="shared" si="22"/>
        <v>201608</v>
      </c>
      <c r="K132">
        <f t="shared" si="23"/>
        <v>349224647</v>
      </c>
      <c r="L132">
        <f t="shared" si="24"/>
        <v>144226251</v>
      </c>
      <c r="M132">
        <f t="shared" si="25"/>
        <v>97722576</v>
      </c>
      <c r="N132">
        <f t="shared" si="26"/>
        <v>71557245</v>
      </c>
      <c r="O132">
        <f t="shared" si="27"/>
        <v>178435750</v>
      </c>
      <c r="P132">
        <f t="shared" si="27"/>
        <v>3027996</v>
      </c>
      <c r="R132">
        <f t="shared" si="16"/>
        <v>201608</v>
      </c>
      <c r="S132">
        <f>AVERAGE(K127:K132)</f>
        <v>284939594</v>
      </c>
      <c r="T132">
        <f>AVERAGE(L127:L132)</f>
        <v>397575157</v>
      </c>
      <c r="U132">
        <f>AVERAGE(M127:M132)</f>
        <v>141507069.5</v>
      </c>
      <c r="V132">
        <f>AVERAGE(N127:N132)</f>
        <v>63058228.5</v>
      </c>
      <c r="W132">
        <f>AVERAGE(O127:O132)</f>
        <v>119503305</v>
      </c>
      <c r="X132">
        <f>AVERAGE(P127:P132)</f>
        <v>54083114.5</v>
      </c>
      <c r="Y132">
        <f t="shared" si="28"/>
        <v>1060666468.5</v>
      </c>
      <c r="AA132">
        <f t="shared" si="29"/>
        <v>201608</v>
      </c>
      <c r="AB132" s="7">
        <f t="shared" si="30"/>
        <v>0.26864203070637566</v>
      </c>
      <c r="AC132" s="7">
        <f t="shared" si="17"/>
        <v>0.37483522747942888</v>
      </c>
      <c r="AD132" s="7">
        <f t="shared" si="18"/>
        <v>0.13341335255004338</v>
      </c>
      <c r="AE132" s="7">
        <f t="shared" si="19"/>
        <v>5.9451515035803169E-2</v>
      </c>
      <c r="AF132" s="7">
        <f t="shared" si="20"/>
        <v>0.11266812758680134</v>
      </c>
      <c r="AG132" s="7">
        <f t="shared" si="21"/>
        <v>5.0989746641547574E-2</v>
      </c>
    </row>
    <row r="133" spans="1:33" x14ac:dyDescent="0.35">
      <c r="A133" s="2">
        <v>201609</v>
      </c>
      <c r="B133" s="4">
        <v>1367212</v>
      </c>
      <c r="C133" s="4">
        <v>168077889</v>
      </c>
      <c r="D133" s="4">
        <v>32575540</v>
      </c>
      <c r="E133" s="4">
        <v>179172176</v>
      </c>
      <c r="F133" s="4">
        <v>46609134</v>
      </c>
      <c r="G133" s="4">
        <v>95324899</v>
      </c>
      <c r="H133" s="4">
        <v>523126850</v>
      </c>
      <c r="J133">
        <f t="shared" si="22"/>
        <v>201609</v>
      </c>
      <c r="K133">
        <f t="shared" si="23"/>
        <v>1367212</v>
      </c>
      <c r="L133">
        <f t="shared" si="24"/>
        <v>168077889</v>
      </c>
      <c r="M133">
        <f t="shared" si="25"/>
        <v>32575540</v>
      </c>
      <c r="N133">
        <f t="shared" si="26"/>
        <v>179172176</v>
      </c>
      <c r="O133">
        <f t="shared" si="27"/>
        <v>46609134</v>
      </c>
      <c r="P133">
        <f t="shared" si="27"/>
        <v>95324899</v>
      </c>
      <c r="R133">
        <f t="shared" ref="R133:R184" si="31">J133</f>
        <v>201609</v>
      </c>
      <c r="S133">
        <f>AVERAGE(K128:K133)</f>
        <v>219047187.83333334</v>
      </c>
      <c r="T133">
        <f>AVERAGE(L128:L133)</f>
        <v>368579075.33333331</v>
      </c>
      <c r="U133">
        <f>AVERAGE(M128:M133)</f>
        <v>130936789.5</v>
      </c>
      <c r="V133">
        <f>AVERAGE(N128:N133)</f>
        <v>77783902.666666672</v>
      </c>
      <c r="W133">
        <f>AVERAGE(O128:O133)</f>
        <v>126271380</v>
      </c>
      <c r="X133">
        <f>AVERAGE(P128:P133)</f>
        <v>44418621.833333336</v>
      </c>
      <c r="Y133">
        <f t="shared" si="28"/>
        <v>967036957.16666663</v>
      </c>
      <c r="AA133">
        <f t="shared" si="29"/>
        <v>201609</v>
      </c>
      <c r="AB133" s="7">
        <f t="shared" si="30"/>
        <v>0.2265137709680945</v>
      </c>
      <c r="AC133" s="7">
        <f t="shared" ref="AC133:AC184" si="32">T133/$Y133</f>
        <v>0.38114269842720144</v>
      </c>
      <c r="AD133" s="7">
        <f t="shared" ref="AD133:AD184" si="33">U133/$Y133</f>
        <v>0.13539998500536451</v>
      </c>
      <c r="AE133" s="7">
        <f t="shared" ref="AE133:AE184" si="34">V133/$Y133</f>
        <v>8.0435294732237206E-2</v>
      </c>
      <c r="AF133" s="7">
        <f t="shared" ref="AF133:AF184" si="35">W133/$Y133</f>
        <v>0.13057554736063454</v>
      </c>
      <c r="AG133" s="7">
        <f t="shared" ref="AG133:AG184" si="36">X133/$Y133</f>
        <v>4.5932703506467838E-2</v>
      </c>
    </row>
    <row r="134" spans="1:33" x14ac:dyDescent="0.35">
      <c r="A134" s="2">
        <v>201610</v>
      </c>
      <c r="B134" s="4">
        <v>65060364</v>
      </c>
      <c r="C134" s="4">
        <v>21736375</v>
      </c>
      <c r="D134" s="4">
        <v>90649780</v>
      </c>
      <c r="E134" s="4">
        <v>56930643</v>
      </c>
      <c r="F134" s="4">
        <v>71906418</v>
      </c>
      <c r="G134" s="4">
        <v>198050323</v>
      </c>
      <c r="H134" s="4">
        <v>504333903</v>
      </c>
      <c r="J134">
        <f t="shared" ref="J134:J184" si="37">A134</f>
        <v>201610</v>
      </c>
      <c r="K134">
        <f t="shared" ref="K134:K184" si="38">B134</f>
        <v>65060364</v>
      </c>
      <c r="L134">
        <f t="shared" ref="L134:L184" si="39">C134</f>
        <v>21736375</v>
      </c>
      <c r="M134">
        <f t="shared" ref="M134:M184" si="40">D134</f>
        <v>90649780</v>
      </c>
      <c r="N134">
        <f t="shared" ref="N134:N184" si="41">E134</f>
        <v>56930643</v>
      </c>
      <c r="O134">
        <f t="shared" ref="O134:P184" si="42">F134</f>
        <v>71906418</v>
      </c>
      <c r="P134">
        <f t="shared" si="42"/>
        <v>198050323</v>
      </c>
      <c r="R134">
        <f t="shared" si="31"/>
        <v>201610</v>
      </c>
      <c r="S134">
        <f>AVERAGE(K129:K134)</f>
        <v>217886842.16666666</v>
      </c>
      <c r="T134">
        <f>AVERAGE(L129:L134)</f>
        <v>310066049</v>
      </c>
      <c r="U134">
        <f>AVERAGE(M129:M134)</f>
        <v>120030238.83333333</v>
      </c>
      <c r="V134">
        <f>AVERAGE(N129:N134)</f>
        <v>81103323.5</v>
      </c>
      <c r="W134">
        <f>AVERAGE(O129:O134)</f>
        <v>137176219.66666666</v>
      </c>
      <c r="X134">
        <f>AVERAGE(P129:P134)</f>
        <v>76961216.5</v>
      </c>
      <c r="Y134">
        <f t="shared" ref="Y134:Y184" si="43">SUM(S134:X134)</f>
        <v>943223889.66666663</v>
      </c>
      <c r="AA134">
        <f t="shared" ref="AA134:AA184" si="44">R134</f>
        <v>201610</v>
      </c>
      <c r="AB134" s="7">
        <f t="shared" ref="AB134:AB184" si="45">S134/$Y134</f>
        <v>0.23100225148418094</v>
      </c>
      <c r="AC134" s="7">
        <f t="shared" si="32"/>
        <v>0.32873006334644123</v>
      </c>
      <c r="AD134" s="7">
        <f t="shared" si="33"/>
        <v>0.12725529977379152</v>
      </c>
      <c r="AE134" s="7">
        <f t="shared" si="34"/>
        <v>8.5985230429926604E-2</v>
      </c>
      <c r="AF134" s="7">
        <f t="shared" si="35"/>
        <v>0.14543336016981551</v>
      </c>
      <c r="AG134" s="7">
        <f t="shared" si="36"/>
        <v>8.1593794795844207E-2</v>
      </c>
    </row>
    <row r="135" spans="1:33" x14ac:dyDescent="0.35">
      <c r="A135" s="2">
        <v>201611</v>
      </c>
      <c r="B135" s="4">
        <v>232693039</v>
      </c>
      <c r="C135" s="4">
        <v>388445362</v>
      </c>
      <c r="D135" s="4">
        <v>18020314</v>
      </c>
      <c r="E135" s="4">
        <v>387086134</v>
      </c>
      <c r="F135" s="4">
        <v>120136</v>
      </c>
      <c r="G135" s="4">
        <v>17593640</v>
      </c>
      <c r="H135" s="4">
        <v>1043958625</v>
      </c>
      <c r="J135">
        <f t="shared" si="37"/>
        <v>201611</v>
      </c>
      <c r="K135">
        <f t="shared" si="38"/>
        <v>232693039</v>
      </c>
      <c r="L135">
        <f t="shared" si="39"/>
        <v>388445362</v>
      </c>
      <c r="M135">
        <f t="shared" si="40"/>
        <v>18020314</v>
      </c>
      <c r="N135">
        <f t="shared" si="41"/>
        <v>387086134</v>
      </c>
      <c r="O135">
        <f t="shared" si="42"/>
        <v>120136</v>
      </c>
      <c r="P135">
        <f t="shared" si="42"/>
        <v>17593640</v>
      </c>
      <c r="R135">
        <f t="shared" si="31"/>
        <v>201611</v>
      </c>
      <c r="S135">
        <f>AVERAGE(K130:K135)</f>
        <v>162680066.33333334</v>
      </c>
      <c r="T135">
        <f>AVERAGE(L130:L135)</f>
        <v>344048318.16666669</v>
      </c>
      <c r="U135">
        <f>AVERAGE(M130:M135)</f>
        <v>113208157.66666667</v>
      </c>
      <c r="V135">
        <f>AVERAGE(N130:N135)</f>
        <v>142810504.5</v>
      </c>
      <c r="W135">
        <f>AVERAGE(O130:O135)</f>
        <v>133611717.66666667</v>
      </c>
      <c r="X135">
        <f>AVERAGE(P130:P135)</f>
        <v>72920815.166666672</v>
      </c>
      <c r="Y135">
        <f t="shared" si="43"/>
        <v>969279579.49999988</v>
      </c>
      <c r="AA135">
        <f t="shared" si="44"/>
        <v>201611</v>
      </c>
      <c r="AB135" s="7">
        <f t="shared" si="45"/>
        <v>0.16783606069288223</v>
      </c>
      <c r="AC135" s="7">
        <f t="shared" si="32"/>
        <v>0.35495261165425873</v>
      </c>
      <c r="AD135" s="7">
        <f t="shared" si="33"/>
        <v>0.11679618560112942</v>
      </c>
      <c r="AE135" s="7">
        <f t="shared" si="34"/>
        <v>0.14733675145995379</v>
      </c>
      <c r="AF135" s="7">
        <f t="shared" si="35"/>
        <v>0.13784641757911573</v>
      </c>
      <c r="AG135" s="7">
        <f t="shared" si="36"/>
        <v>7.5231973012660255E-2</v>
      </c>
    </row>
    <row r="136" spans="1:33" x14ac:dyDescent="0.35">
      <c r="A136" s="2">
        <v>201612</v>
      </c>
      <c r="B136" s="4">
        <v>67193612</v>
      </c>
      <c r="C136" s="4">
        <v>802506369</v>
      </c>
      <c r="D136" s="4">
        <v>118845475</v>
      </c>
      <c r="E136" s="4">
        <v>299328888</v>
      </c>
      <c r="F136" s="4">
        <v>9664706</v>
      </c>
      <c r="G136" s="4">
        <v>132621956</v>
      </c>
      <c r="H136" s="4">
        <v>1430161006</v>
      </c>
      <c r="J136">
        <f t="shared" si="37"/>
        <v>201612</v>
      </c>
      <c r="K136">
        <f t="shared" si="38"/>
        <v>67193612</v>
      </c>
      <c r="L136">
        <f t="shared" si="39"/>
        <v>802506369</v>
      </c>
      <c r="M136">
        <f t="shared" si="40"/>
        <v>118845475</v>
      </c>
      <c r="N136">
        <f t="shared" si="41"/>
        <v>299328888</v>
      </c>
      <c r="O136">
        <f t="shared" si="42"/>
        <v>9664706</v>
      </c>
      <c r="P136">
        <f t="shared" si="42"/>
        <v>132621956</v>
      </c>
      <c r="R136">
        <f t="shared" si="31"/>
        <v>201612</v>
      </c>
      <c r="S136">
        <f>AVERAGE(K131:K136)</f>
        <v>148772331.33333334</v>
      </c>
      <c r="T136">
        <f>AVERAGE(L131:L136)</f>
        <v>383074852.66666669</v>
      </c>
      <c r="U136">
        <f>AVERAGE(M131:M136)</f>
        <v>109125742.83333333</v>
      </c>
      <c r="V136">
        <f>AVERAGE(N131:N136)</f>
        <v>169653241</v>
      </c>
      <c r="W136">
        <f>AVERAGE(O131:O136)</f>
        <v>100603122.33333333</v>
      </c>
      <c r="X136">
        <f>AVERAGE(P131:P136)</f>
        <v>83965400.833333328</v>
      </c>
      <c r="Y136">
        <f t="shared" si="43"/>
        <v>995194691.00000012</v>
      </c>
      <c r="AA136">
        <f t="shared" si="44"/>
        <v>201612</v>
      </c>
      <c r="AB136" s="7">
        <f t="shared" si="45"/>
        <v>0.14949068024452847</v>
      </c>
      <c r="AC136" s="7">
        <f t="shared" si="32"/>
        <v>0.38492453399418974</v>
      </c>
      <c r="AD136" s="7">
        <f t="shared" si="33"/>
        <v>0.1096526577364281</v>
      </c>
      <c r="AE136" s="7">
        <f t="shared" si="34"/>
        <v>0.1704724136234364</v>
      </c>
      <c r="AF136" s="7">
        <f t="shared" si="35"/>
        <v>0.10108888566542133</v>
      </c>
      <c r="AG136" s="7">
        <f t="shared" si="36"/>
        <v>8.4370828735995856E-2</v>
      </c>
    </row>
    <row r="137" spans="1:33" x14ac:dyDescent="0.35">
      <c r="A137" s="2">
        <v>201701</v>
      </c>
      <c r="B137" s="4">
        <v>79280338</v>
      </c>
      <c r="C137" s="4">
        <v>34290223</v>
      </c>
      <c r="D137" s="4">
        <v>4492692</v>
      </c>
      <c r="E137" s="4">
        <v>90997391</v>
      </c>
      <c r="F137" s="4">
        <v>330001654</v>
      </c>
      <c r="G137" s="4">
        <v>43186936</v>
      </c>
      <c r="H137" s="4">
        <v>582249234</v>
      </c>
      <c r="J137">
        <f t="shared" si="37"/>
        <v>201701</v>
      </c>
      <c r="K137">
        <f t="shared" si="38"/>
        <v>79280338</v>
      </c>
      <c r="L137">
        <f t="shared" si="39"/>
        <v>34290223</v>
      </c>
      <c r="M137">
        <f t="shared" si="40"/>
        <v>4492692</v>
      </c>
      <c r="N137">
        <f t="shared" si="41"/>
        <v>90997391</v>
      </c>
      <c r="O137">
        <f t="shared" si="42"/>
        <v>330001654</v>
      </c>
      <c r="P137">
        <f t="shared" si="42"/>
        <v>43186936</v>
      </c>
      <c r="R137">
        <f t="shared" si="31"/>
        <v>201701</v>
      </c>
      <c r="S137">
        <f>AVERAGE(K132:K137)</f>
        <v>132469868.66666667</v>
      </c>
      <c r="T137">
        <f>AVERAGE(L132:L137)</f>
        <v>259880411.5</v>
      </c>
      <c r="U137">
        <f>AVERAGE(M132:M137)</f>
        <v>60384396.166666664</v>
      </c>
      <c r="V137">
        <f>AVERAGE(N132:N137)</f>
        <v>180845412.83333334</v>
      </c>
      <c r="W137">
        <f>AVERAGE(O132:O137)</f>
        <v>106122966.33333333</v>
      </c>
      <c r="X137">
        <f>AVERAGE(P132:P137)</f>
        <v>81634291.666666672</v>
      </c>
      <c r="Y137">
        <f t="shared" si="43"/>
        <v>821337347.16666675</v>
      </c>
      <c r="AA137">
        <f t="shared" si="44"/>
        <v>201701</v>
      </c>
      <c r="AB137" s="7">
        <f t="shared" si="45"/>
        <v>0.16128557787326056</v>
      </c>
      <c r="AC137" s="7">
        <f t="shared" si="32"/>
        <v>0.31641129238369425</v>
      </c>
      <c r="AD137" s="7">
        <f t="shared" si="33"/>
        <v>7.3519603576986003E-2</v>
      </c>
      <c r="AE137" s="7">
        <f t="shared" si="34"/>
        <v>0.22018408569534581</v>
      </c>
      <c r="AF137" s="7">
        <f t="shared" si="35"/>
        <v>0.12920752562807633</v>
      </c>
      <c r="AG137" s="7">
        <f t="shared" si="36"/>
        <v>9.9391914842636944E-2</v>
      </c>
    </row>
    <row r="138" spans="1:33" x14ac:dyDescent="0.35">
      <c r="A138" s="2">
        <v>201702</v>
      </c>
      <c r="B138" s="4">
        <v>140833571</v>
      </c>
      <c r="C138" s="4">
        <v>185480698</v>
      </c>
      <c r="D138" s="4">
        <v>33881035</v>
      </c>
      <c r="E138" s="4">
        <v>127505619</v>
      </c>
      <c r="F138" s="4">
        <v>407729188</v>
      </c>
      <c r="G138" s="4">
        <v>8541626</v>
      </c>
      <c r="H138" s="4">
        <v>903971737</v>
      </c>
      <c r="J138">
        <f t="shared" si="37"/>
        <v>201702</v>
      </c>
      <c r="K138">
        <f t="shared" si="38"/>
        <v>140833571</v>
      </c>
      <c r="L138">
        <f t="shared" si="39"/>
        <v>185480698</v>
      </c>
      <c r="M138">
        <f t="shared" si="40"/>
        <v>33881035</v>
      </c>
      <c r="N138">
        <f t="shared" si="41"/>
        <v>127505619</v>
      </c>
      <c r="O138">
        <f t="shared" si="42"/>
        <v>407729188</v>
      </c>
      <c r="P138">
        <f t="shared" si="42"/>
        <v>8541626</v>
      </c>
      <c r="R138">
        <f t="shared" si="31"/>
        <v>201702</v>
      </c>
      <c r="S138">
        <f>AVERAGE(K133:K138)</f>
        <v>97738022.666666672</v>
      </c>
      <c r="T138">
        <f>AVERAGE(L133:L138)</f>
        <v>266756152.66666666</v>
      </c>
      <c r="U138">
        <f>AVERAGE(M133:M138)</f>
        <v>49744139.333333336</v>
      </c>
      <c r="V138">
        <f>AVERAGE(N133:N138)</f>
        <v>190170141.83333334</v>
      </c>
      <c r="W138">
        <f>AVERAGE(O133:O138)</f>
        <v>144338539.33333334</v>
      </c>
      <c r="X138">
        <f>AVERAGE(P133:P138)</f>
        <v>82553230</v>
      </c>
      <c r="Y138">
        <f t="shared" si="43"/>
        <v>831300225.83333337</v>
      </c>
      <c r="AA138">
        <f t="shared" si="44"/>
        <v>201702</v>
      </c>
      <c r="AB138" s="7">
        <f t="shared" si="45"/>
        <v>0.11757247216995473</v>
      </c>
      <c r="AC138" s="7">
        <f t="shared" si="32"/>
        <v>0.32089026849386221</v>
      </c>
      <c r="AD138" s="7">
        <f t="shared" si="33"/>
        <v>5.9838958041263053E-2</v>
      </c>
      <c r="AE138" s="7">
        <f t="shared" si="34"/>
        <v>0.22876228818860009</v>
      </c>
      <c r="AF138" s="7">
        <f t="shared" si="35"/>
        <v>0.17362985699738237</v>
      </c>
      <c r="AG138" s="7">
        <f t="shared" si="36"/>
        <v>9.9306156108937491E-2</v>
      </c>
    </row>
    <row r="139" spans="1:33" x14ac:dyDescent="0.35">
      <c r="A139" s="2">
        <v>201703</v>
      </c>
      <c r="B139" s="4">
        <v>371012708</v>
      </c>
      <c r="C139" s="4">
        <v>343111053</v>
      </c>
      <c r="D139" s="4">
        <v>7646755</v>
      </c>
      <c r="E139" s="4">
        <v>96459471</v>
      </c>
      <c r="F139" s="4">
        <v>21404250</v>
      </c>
      <c r="G139" s="4">
        <v>32225652</v>
      </c>
      <c r="H139" s="4">
        <v>871859889</v>
      </c>
      <c r="J139">
        <f t="shared" si="37"/>
        <v>201703</v>
      </c>
      <c r="K139">
        <f t="shared" si="38"/>
        <v>371012708</v>
      </c>
      <c r="L139">
        <f t="shared" si="39"/>
        <v>343111053</v>
      </c>
      <c r="M139">
        <f t="shared" si="40"/>
        <v>7646755</v>
      </c>
      <c r="N139">
        <f t="shared" si="41"/>
        <v>96459471</v>
      </c>
      <c r="O139">
        <f t="shared" si="42"/>
        <v>21404250</v>
      </c>
      <c r="P139">
        <f t="shared" si="42"/>
        <v>32225652</v>
      </c>
      <c r="R139">
        <f t="shared" si="31"/>
        <v>201703</v>
      </c>
      <c r="S139">
        <f>AVERAGE(K134:K139)</f>
        <v>159345605.33333334</v>
      </c>
      <c r="T139">
        <f>AVERAGE(L134:L139)</f>
        <v>295928346.66666669</v>
      </c>
      <c r="U139">
        <f>AVERAGE(M134:M139)</f>
        <v>45589341.833333336</v>
      </c>
      <c r="V139">
        <f>AVERAGE(N134:N139)</f>
        <v>176384691</v>
      </c>
      <c r="W139">
        <f>AVERAGE(O134:O139)</f>
        <v>140137725.33333334</v>
      </c>
      <c r="X139">
        <f>AVERAGE(P134:P139)</f>
        <v>72036688.833333328</v>
      </c>
      <c r="Y139">
        <f t="shared" si="43"/>
        <v>889422399</v>
      </c>
      <c r="AA139">
        <f t="shared" si="44"/>
        <v>201703</v>
      </c>
      <c r="AB139" s="7">
        <f t="shared" si="45"/>
        <v>0.17915627660433289</v>
      </c>
      <c r="AC139" s="7">
        <f t="shared" si="32"/>
        <v>0.33271969201516216</v>
      </c>
      <c r="AD139" s="7">
        <f t="shared" si="33"/>
        <v>5.1257245021702376E-2</v>
      </c>
      <c r="AE139" s="7">
        <f t="shared" si="34"/>
        <v>0.19831374968554172</v>
      </c>
      <c r="AF139" s="7">
        <f t="shared" si="35"/>
        <v>0.15756037344111606</v>
      </c>
      <c r="AG139" s="7">
        <f t="shared" si="36"/>
        <v>8.099266323214481E-2</v>
      </c>
    </row>
    <row r="140" spans="1:33" x14ac:dyDescent="0.35">
      <c r="A140" s="2">
        <v>201704</v>
      </c>
      <c r="B140" s="4">
        <v>259055210</v>
      </c>
      <c r="C140" s="4">
        <v>45285623</v>
      </c>
      <c r="D140" s="4">
        <v>77582165</v>
      </c>
      <c r="E140" s="4">
        <v>68702317</v>
      </c>
      <c r="F140" s="4">
        <v>7564576</v>
      </c>
      <c r="G140" s="4">
        <v>32526447</v>
      </c>
      <c r="H140" s="4">
        <v>490716338</v>
      </c>
      <c r="J140">
        <f t="shared" si="37"/>
        <v>201704</v>
      </c>
      <c r="K140">
        <f t="shared" si="38"/>
        <v>259055210</v>
      </c>
      <c r="L140">
        <f t="shared" si="39"/>
        <v>45285623</v>
      </c>
      <c r="M140">
        <f t="shared" si="40"/>
        <v>77582165</v>
      </c>
      <c r="N140">
        <f t="shared" si="41"/>
        <v>68702317</v>
      </c>
      <c r="O140">
        <f t="shared" si="42"/>
        <v>7564576</v>
      </c>
      <c r="P140">
        <f t="shared" si="42"/>
        <v>32526447</v>
      </c>
      <c r="R140">
        <f t="shared" si="31"/>
        <v>201704</v>
      </c>
      <c r="S140">
        <f>AVERAGE(K135:K140)</f>
        <v>191678079.66666666</v>
      </c>
      <c r="T140">
        <f>AVERAGE(L135:L140)</f>
        <v>299853221.33333331</v>
      </c>
      <c r="U140">
        <f>AVERAGE(M135:M140)</f>
        <v>43411406</v>
      </c>
      <c r="V140">
        <f>AVERAGE(N135:N140)</f>
        <v>178346636.66666666</v>
      </c>
      <c r="W140">
        <f>AVERAGE(O135:O140)</f>
        <v>129414085</v>
      </c>
      <c r="X140">
        <f>AVERAGE(P135:P140)</f>
        <v>44449376.166666664</v>
      </c>
      <c r="Y140">
        <f t="shared" si="43"/>
        <v>887152804.83333325</v>
      </c>
      <c r="AA140">
        <f t="shared" si="44"/>
        <v>201704</v>
      </c>
      <c r="AB140" s="7">
        <f t="shared" si="45"/>
        <v>0.21605982489417552</v>
      </c>
      <c r="AC140" s="7">
        <f t="shared" si="32"/>
        <v>0.33799501021660622</v>
      </c>
      <c r="AD140" s="7">
        <f t="shared" si="33"/>
        <v>4.8933403313937071E-2</v>
      </c>
      <c r="AE140" s="7">
        <f t="shared" si="34"/>
        <v>0.20103260193171807</v>
      </c>
      <c r="AF140" s="7">
        <f t="shared" si="35"/>
        <v>0.14587575476843884</v>
      </c>
      <c r="AG140" s="7">
        <f t="shared" si="36"/>
        <v>5.0103404875124345E-2</v>
      </c>
    </row>
    <row r="141" spans="1:33" x14ac:dyDescent="0.35">
      <c r="A141" s="2">
        <v>201705</v>
      </c>
      <c r="B141" s="4">
        <v>391547510</v>
      </c>
      <c r="C141" s="4">
        <v>232472666</v>
      </c>
      <c r="D141" s="4">
        <v>104430947</v>
      </c>
      <c r="E141" s="4">
        <v>42849118</v>
      </c>
      <c r="F141" s="4">
        <v>148547118</v>
      </c>
      <c r="G141" s="4">
        <v>1831724</v>
      </c>
      <c r="H141" s="4">
        <v>921679083</v>
      </c>
      <c r="J141">
        <f t="shared" si="37"/>
        <v>201705</v>
      </c>
      <c r="K141">
        <f t="shared" si="38"/>
        <v>391547510</v>
      </c>
      <c r="L141">
        <f t="shared" si="39"/>
        <v>232472666</v>
      </c>
      <c r="M141">
        <f t="shared" si="40"/>
        <v>104430947</v>
      </c>
      <c r="N141">
        <f t="shared" si="41"/>
        <v>42849118</v>
      </c>
      <c r="O141">
        <f t="shared" si="42"/>
        <v>148547118</v>
      </c>
      <c r="P141">
        <f t="shared" si="42"/>
        <v>1831724</v>
      </c>
      <c r="R141">
        <f t="shared" si="31"/>
        <v>201705</v>
      </c>
      <c r="S141">
        <f>AVERAGE(K136:K141)</f>
        <v>218153824.83333334</v>
      </c>
      <c r="T141">
        <f>AVERAGE(L136:L141)</f>
        <v>273857772</v>
      </c>
      <c r="U141">
        <f>AVERAGE(M136:M141)</f>
        <v>57813178.166666664</v>
      </c>
      <c r="V141">
        <f>AVERAGE(N136:N141)</f>
        <v>120973800.66666667</v>
      </c>
      <c r="W141">
        <f>AVERAGE(O136:O141)</f>
        <v>154151915.33333334</v>
      </c>
      <c r="X141">
        <f>AVERAGE(P136:P141)</f>
        <v>41822390.166666664</v>
      </c>
      <c r="Y141">
        <f t="shared" si="43"/>
        <v>866772881.16666663</v>
      </c>
      <c r="AA141">
        <f t="shared" si="44"/>
        <v>201705</v>
      </c>
      <c r="AB141" s="7">
        <f t="shared" si="45"/>
        <v>0.2516851064141517</v>
      </c>
      <c r="AC141" s="7">
        <f t="shared" si="32"/>
        <v>0.31595101548561427</v>
      </c>
      <c r="AD141" s="7">
        <f t="shared" si="33"/>
        <v>6.6699338918922768E-2</v>
      </c>
      <c r="AE141" s="7">
        <f t="shared" si="34"/>
        <v>0.13956804982619817</v>
      </c>
      <c r="AF141" s="7">
        <f t="shared" si="35"/>
        <v>0.17784579868932515</v>
      </c>
      <c r="AG141" s="7">
        <f t="shared" si="36"/>
        <v>4.8250690665788014E-2</v>
      </c>
    </row>
    <row r="142" spans="1:33" x14ac:dyDescent="0.35">
      <c r="A142" s="2">
        <v>201706</v>
      </c>
      <c r="B142" s="4">
        <v>542894557</v>
      </c>
      <c r="C142" s="4">
        <v>572477598</v>
      </c>
      <c r="D142" s="4">
        <v>27398612</v>
      </c>
      <c r="E142" s="4">
        <v>80737603</v>
      </c>
      <c r="F142" s="4">
        <v>117039356</v>
      </c>
      <c r="G142" s="4">
        <v>108042761</v>
      </c>
      <c r="H142" s="4">
        <v>1448590487</v>
      </c>
      <c r="J142">
        <f t="shared" si="37"/>
        <v>201706</v>
      </c>
      <c r="K142">
        <f t="shared" si="38"/>
        <v>542894557</v>
      </c>
      <c r="L142">
        <f t="shared" si="39"/>
        <v>572477598</v>
      </c>
      <c r="M142">
        <f t="shared" si="40"/>
        <v>27398612</v>
      </c>
      <c r="N142">
        <f t="shared" si="41"/>
        <v>80737603</v>
      </c>
      <c r="O142">
        <f t="shared" si="42"/>
        <v>117039356</v>
      </c>
      <c r="P142">
        <f t="shared" si="42"/>
        <v>108042761</v>
      </c>
      <c r="R142">
        <f t="shared" si="31"/>
        <v>201706</v>
      </c>
      <c r="S142">
        <f>AVERAGE(K137:K142)</f>
        <v>297437315.66666669</v>
      </c>
      <c r="T142">
        <f>AVERAGE(L137:L142)</f>
        <v>235519643.5</v>
      </c>
      <c r="U142">
        <f>AVERAGE(M137:M142)</f>
        <v>42572034.333333336</v>
      </c>
      <c r="V142">
        <f>AVERAGE(N137:N142)</f>
        <v>84541919.833333328</v>
      </c>
      <c r="W142">
        <f>AVERAGE(O137:O142)</f>
        <v>172047690.33333334</v>
      </c>
      <c r="X142">
        <f>AVERAGE(P137:P142)</f>
        <v>37725857.666666664</v>
      </c>
      <c r="Y142">
        <f t="shared" si="43"/>
        <v>869844461.33333337</v>
      </c>
      <c r="AA142">
        <f t="shared" si="44"/>
        <v>201706</v>
      </c>
      <c r="AB142" s="7">
        <f t="shared" si="45"/>
        <v>0.34194310464510236</v>
      </c>
      <c r="AC142" s="7">
        <f t="shared" si="32"/>
        <v>0.27076064051610538</v>
      </c>
      <c r="AD142" s="7">
        <f t="shared" si="33"/>
        <v>4.8942122673376769E-2</v>
      </c>
      <c r="AE142" s="7">
        <f t="shared" si="34"/>
        <v>9.7191996490664539E-2</v>
      </c>
      <c r="AF142" s="7">
        <f t="shared" si="35"/>
        <v>0.19779132704898938</v>
      </c>
      <c r="AG142" s="7">
        <f t="shared" si="36"/>
        <v>4.3370808625761571E-2</v>
      </c>
    </row>
    <row r="143" spans="1:33" x14ac:dyDescent="0.35">
      <c r="A143" s="2">
        <v>201707</v>
      </c>
      <c r="B143" s="4">
        <v>673935631</v>
      </c>
      <c r="C143" s="4">
        <v>127452410</v>
      </c>
      <c r="D143" s="4">
        <v>116565134</v>
      </c>
      <c r="E143" s="4">
        <v>21627667</v>
      </c>
      <c r="F143" s="4">
        <v>28603010</v>
      </c>
      <c r="G143" s="4">
        <v>52207601</v>
      </c>
      <c r="H143" s="4">
        <v>1020391453</v>
      </c>
      <c r="J143">
        <f t="shared" si="37"/>
        <v>201707</v>
      </c>
      <c r="K143">
        <f t="shared" si="38"/>
        <v>673935631</v>
      </c>
      <c r="L143">
        <f t="shared" si="39"/>
        <v>127452410</v>
      </c>
      <c r="M143">
        <f t="shared" si="40"/>
        <v>116565134</v>
      </c>
      <c r="N143">
        <f t="shared" si="41"/>
        <v>21627667</v>
      </c>
      <c r="O143">
        <f t="shared" si="42"/>
        <v>28603010</v>
      </c>
      <c r="P143">
        <f t="shared" si="42"/>
        <v>52207601</v>
      </c>
      <c r="R143">
        <f t="shared" si="31"/>
        <v>201707</v>
      </c>
      <c r="S143">
        <f>AVERAGE(K138:K143)</f>
        <v>396546531.16666669</v>
      </c>
      <c r="T143">
        <f>AVERAGE(L138:L143)</f>
        <v>251046674.66666666</v>
      </c>
      <c r="U143">
        <f>AVERAGE(M138:M143)</f>
        <v>61250774.666666664</v>
      </c>
      <c r="V143">
        <f>AVERAGE(N138:N143)</f>
        <v>72980299.166666672</v>
      </c>
      <c r="W143">
        <f>AVERAGE(O138:O143)</f>
        <v>121814583</v>
      </c>
      <c r="X143">
        <f>AVERAGE(P138:P143)</f>
        <v>39229301.833333336</v>
      </c>
      <c r="Y143">
        <f t="shared" si="43"/>
        <v>942868164.5</v>
      </c>
      <c r="AA143">
        <f t="shared" si="44"/>
        <v>201707</v>
      </c>
      <c r="AB143" s="7">
        <f t="shared" si="45"/>
        <v>0.42057473790829925</v>
      </c>
      <c r="AC143" s="7">
        <f t="shared" si="32"/>
        <v>0.26625851218531271</v>
      </c>
      <c r="AD143" s="7">
        <f t="shared" si="33"/>
        <v>6.4962183444965238E-2</v>
      </c>
      <c r="AE143" s="7">
        <f t="shared" si="34"/>
        <v>7.7402442795772936E-2</v>
      </c>
      <c r="AF143" s="7">
        <f t="shared" si="35"/>
        <v>0.12919577475033095</v>
      </c>
      <c r="AG143" s="7">
        <f t="shared" si="36"/>
        <v>4.160634891531894E-2</v>
      </c>
    </row>
    <row r="144" spans="1:33" x14ac:dyDescent="0.35">
      <c r="A144" s="2">
        <v>201708</v>
      </c>
      <c r="B144" s="4">
        <v>83341393</v>
      </c>
      <c r="C144" s="4">
        <v>50228592</v>
      </c>
      <c r="D144" s="4">
        <v>30489177</v>
      </c>
      <c r="E144" s="4">
        <v>31146422</v>
      </c>
      <c r="F144" s="4">
        <v>204188902</v>
      </c>
      <c r="G144" s="4">
        <v>64818507</v>
      </c>
      <c r="H144" s="4">
        <v>464212993</v>
      </c>
      <c r="J144">
        <f t="shared" si="37"/>
        <v>201708</v>
      </c>
      <c r="K144">
        <f t="shared" si="38"/>
        <v>83341393</v>
      </c>
      <c r="L144">
        <f t="shared" si="39"/>
        <v>50228592</v>
      </c>
      <c r="M144">
        <f t="shared" si="40"/>
        <v>30489177</v>
      </c>
      <c r="N144">
        <f t="shared" si="41"/>
        <v>31146422</v>
      </c>
      <c r="O144">
        <f t="shared" si="42"/>
        <v>204188902</v>
      </c>
      <c r="P144">
        <f t="shared" si="42"/>
        <v>64818507</v>
      </c>
      <c r="R144">
        <f t="shared" si="31"/>
        <v>201708</v>
      </c>
      <c r="S144">
        <f>AVERAGE(K139:K144)</f>
        <v>386964501.5</v>
      </c>
      <c r="T144">
        <f>AVERAGE(L139:L144)</f>
        <v>228504657</v>
      </c>
      <c r="U144">
        <f>AVERAGE(M139:M144)</f>
        <v>60685465</v>
      </c>
      <c r="V144">
        <f>AVERAGE(N139:N144)</f>
        <v>56920433</v>
      </c>
      <c r="W144">
        <f>AVERAGE(O139:O144)</f>
        <v>87891202</v>
      </c>
      <c r="X144">
        <f>AVERAGE(P139:P144)</f>
        <v>48608782</v>
      </c>
      <c r="Y144">
        <f t="shared" si="43"/>
        <v>869575040.5</v>
      </c>
      <c r="AA144">
        <f t="shared" si="44"/>
        <v>201708</v>
      </c>
      <c r="AB144" s="7">
        <f t="shared" si="45"/>
        <v>0.44500414970224755</v>
      </c>
      <c r="AC144" s="7">
        <f t="shared" si="32"/>
        <v>0.26277738706553871</v>
      </c>
      <c r="AD144" s="7">
        <f t="shared" si="33"/>
        <v>6.9787496390312967E-2</v>
      </c>
      <c r="AE144" s="7">
        <f t="shared" si="34"/>
        <v>6.5457758501521759E-2</v>
      </c>
      <c r="AF144" s="7">
        <f t="shared" si="35"/>
        <v>0.10107374051290977</v>
      </c>
      <c r="AG144" s="7">
        <f t="shared" si="36"/>
        <v>5.5899467827469226E-2</v>
      </c>
    </row>
    <row r="145" spans="1:33" x14ac:dyDescent="0.35">
      <c r="A145" s="2">
        <v>201709</v>
      </c>
      <c r="B145" s="4">
        <v>154991260</v>
      </c>
      <c r="C145" s="4">
        <v>59281555</v>
      </c>
      <c r="D145" s="4">
        <v>5121990</v>
      </c>
      <c r="E145" s="4">
        <v>54030991</v>
      </c>
      <c r="F145" s="4">
        <v>662165812</v>
      </c>
      <c r="G145" s="4">
        <v>79048309</v>
      </c>
      <c r="H145" s="4">
        <v>1014639917</v>
      </c>
      <c r="J145">
        <f t="shared" si="37"/>
        <v>201709</v>
      </c>
      <c r="K145">
        <f t="shared" si="38"/>
        <v>154991260</v>
      </c>
      <c r="L145">
        <f t="shared" si="39"/>
        <v>59281555</v>
      </c>
      <c r="M145">
        <f t="shared" si="40"/>
        <v>5121990</v>
      </c>
      <c r="N145">
        <f t="shared" si="41"/>
        <v>54030991</v>
      </c>
      <c r="O145">
        <f t="shared" si="42"/>
        <v>662165812</v>
      </c>
      <c r="P145">
        <f t="shared" si="42"/>
        <v>79048309</v>
      </c>
      <c r="R145">
        <f t="shared" si="31"/>
        <v>201709</v>
      </c>
      <c r="S145">
        <f>AVERAGE(K140:K145)</f>
        <v>350960926.83333331</v>
      </c>
      <c r="T145">
        <f>AVERAGE(L140:L145)</f>
        <v>181199740.66666666</v>
      </c>
      <c r="U145">
        <f>AVERAGE(M140:M145)</f>
        <v>60264670.833333336</v>
      </c>
      <c r="V145">
        <f>AVERAGE(N140:N145)</f>
        <v>49849019.666666664</v>
      </c>
      <c r="W145">
        <f>AVERAGE(O140:O145)</f>
        <v>194684795.66666666</v>
      </c>
      <c r="X145">
        <f>AVERAGE(P140:P145)</f>
        <v>56412558.166666664</v>
      </c>
      <c r="Y145">
        <f t="shared" si="43"/>
        <v>893371711.83333325</v>
      </c>
      <c r="AA145">
        <f t="shared" si="44"/>
        <v>201709</v>
      </c>
      <c r="AB145" s="7">
        <f t="shared" si="45"/>
        <v>0.39284983191723033</v>
      </c>
      <c r="AC145" s="7">
        <f t="shared" si="32"/>
        <v>0.2028268169526182</v>
      </c>
      <c r="AD145" s="7">
        <f t="shared" si="33"/>
        <v>6.7457554380875973E-2</v>
      </c>
      <c r="AE145" s="7">
        <f t="shared" si="34"/>
        <v>5.5798744247642418E-2</v>
      </c>
      <c r="AF145" s="7">
        <f t="shared" si="35"/>
        <v>0.21792137929590824</v>
      </c>
      <c r="AG145" s="7">
        <f t="shared" si="36"/>
        <v>6.3145673205724867E-2</v>
      </c>
    </row>
    <row r="146" spans="1:33" x14ac:dyDescent="0.35">
      <c r="A146" s="2">
        <v>201710</v>
      </c>
      <c r="B146" s="4">
        <v>68093667</v>
      </c>
      <c r="C146" s="4">
        <v>21885107</v>
      </c>
      <c r="D146" s="4">
        <v>47319572</v>
      </c>
      <c r="E146" s="4">
        <v>65528715</v>
      </c>
      <c r="F146" s="4">
        <v>192105176</v>
      </c>
      <c r="G146" s="4">
        <v>129734298</v>
      </c>
      <c r="H146" s="4">
        <v>524666535</v>
      </c>
      <c r="J146">
        <f t="shared" si="37"/>
        <v>201710</v>
      </c>
      <c r="K146">
        <f t="shared" si="38"/>
        <v>68093667</v>
      </c>
      <c r="L146">
        <f t="shared" si="39"/>
        <v>21885107</v>
      </c>
      <c r="M146">
        <f t="shared" si="40"/>
        <v>47319572</v>
      </c>
      <c r="N146">
        <f t="shared" si="41"/>
        <v>65528715</v>
      </c>
      <c r="O146">
        <f t="shared" si="42"/>
        <v>192105176</v>
      </c>
      <c r="P146">
        <f t="shared" si="42"/>
        <v>129734298</v>
      </c>
      <c r="R146">
        <f t="shared" si="31"/>
        <v>201710</v>
      </c>
      <c r="S146">
        <f>AVERAGE(K141:K146)</f>
        <v>319134003</v>
      </c>
      <c r="T146">
        <f>AVERAGE(L141:L146)</f>
        <v>177299654.66666666</v>
      </c>
      <c r="U146">
        <f>AVERAGE(M141:M146)</f>
        <v>55220905.333333336</v>
      </c>
      <c r="V146">
        <f>AVERAGE(N141:N146)</f>
        <v>49320086</v>
      </c>
      <c r="W146">
        <f>AVERAGE(O141:O146)</f>
        <v>225441562.33333334</v>
      </c>
      <c r="X146">
        <f>AVERAGE(P141:P146)</f>
        <v>72613866.666666672</v>
      </c>
      <c r="Y146">
        <f t="shared" si="43"/>
        <v>899030078</v>
      </c>
      <c r="AA146">
        <f t="shared" si="44"/>
        <v>201710</v>
      </c>
      <c r="AB146" s="7">
        <f t="shared" si="45"/>
        <v>0.35497589102908744</v>
      </c>
      <c r="AC146" s="7">
        <f t="shared" si="32"/>
        <v>0.19721215007743784</v>
      </c>
      <c r="AD146" s="7">
        <f t="shared" si="33"/>
        <v>6.142275623990117E-2</v>
      </c>
      <c r="AE146" s="7">
        <f t="shared" si="34"/>
        <v>5.4859216845912911E-2</v>
      </c>
      <c r="AF146" s="7">
        <f t="shared" si="35"/>
        <v>0.25076086757281257</v>
      </c>
      <c r="AG146" s="7">
        <f t="shared" si="36"/>
        <v>8.0769118234848059E-2</v>
      </c>
    </row>
    <row r="147" spans="1:33" x14ac:dyDescent="0.35">
      <c r="A147" s="2">
        <v>201711</v>
      </c>
      <c r="B147" s="4">
        <v>544351500</v>
      </c>
      <c r="C147" s="4">
        <v>46524105</v>
      </c>
      <c r="D147" s="4">
        <v>177158872</v>
      </c>
      <c r="E147" s="4">
        <v>376096670</v>
      </c>
      <c r="F147" s="4"/>
      <c r="G147" s="4">
        <v>309785</v>
      </c>
      <c r="H147" s="4">
        <v>1144440932</v>
      </c>
      <c r="J147">
        <f t="shared" si="37"/>
        <v>201711</v>
      </c>
      <c r="K147">
        <f t="shared" si="38"/>
        <v>544351500</v>
      </c>
      <c r="L147">
        <f t="shared" si="39"/>
        <v>46524105</v>
      </c>
      <c r="M147">
        <f t="shared" si="40"/>
        <v>177158872</v>
      </c>
      <c r="N147">
        <f t="shared" si="41"/>
        <v>376096670</v>
      </c>
      <c r="O147">
        <f t="shared" si="42"/>
        <v>0</v>
      </c>
      <c r="P147">
        <f t="shared" si="42"/>
        <v>309785</v>
      </c>
      <c r="R147">
        <f t="shared" si="31"/>
        <v>201711</v>
      </c>
      <c r="S147">
        <f>AVERAGE(K142:K147)</f>
        <v>344601334.66666669</v>
      </c>
      <c r="T147">
        <f>AVERAGE(L142:L147)</f>
        <v>146308227.83333334</v>
      </c>
      <c r="U147">
        <f>AVERAGE(M142:M147)</f>
        <v>67342226.166666672</v>
      </c>
      <c r="V147">
        <f>AVERAGE(N142:N147)</f>
        <v>104861344.66666667</v>
      </c>
      <c r="W147">
        <f>AVERAGE(O142:O147)</f>
        <v>200683709.33333334</v>
      </c>
      <c r="X147">
        <f>AVERAGE(P142:P147)</f>
        <v>72360210.166666672</v>
      </c>
      <c r="Y147">
        <f t="shared" si="43"/>
        <v>936157052.83333325</v>
      </c>
      <c r="AA147">
        <f t="shared" si="44"/>
        <v>201711</v>
      </c>
      <c r="AB147" s="7">
        <f t="shared" si="45"/>
        <v>0.3681020546966034</v>
      </c>
      <c r="AC147" s="7">
        <f t="shared" si="32"/>
        <v>0.15628598576544722</v>
      </c>
      <c r="AD147" s="7">
        <f t="shared" si="33"/>
        <v>7.1934752788382614E-2</v>
      </c>
      <c r="AE147" s="7">
        <f t="shared" si="34"/>
        <v>0.11201255638602281</v>
      </c>
      <c r="AF147" s="7">
        <f t="shared" si="35"/>
        <v>0.21436970295310229</v>
      </c>
      <c r="AG147" s="7">
        <f t="shared" si="36"/>
        <v>7.7294947410441794E-2</v>
      </c>
    </row>
    <row r="148" spans="1:33" x14ac:dyDescent="0.35">
      <c r="A148" s="2">
        <v>201712</v>
      </c>
      <c r="B148" s="4">
        <v>7633149</v>
      </c>
      <c r="C148" s="4">
        <v>1109108443</v>
      </c>
      <c r="D148" s="4">
        <v>175073477</v>
      </c>
      <c r="E148" s="4">
        <v>200691231</v>
      </c>
      <c r="F148" s="4">
        <v>77570</v>
      </c>
      <c r="G148" s="4">
        <v>25348241</v>
      </c>
      <c r="H148" s="4">
        <v>1517932111</v>
      </c>
      <c r="J148">
        <f t="shared" si="37"/>
        <v>201712</v>
      </c>
      <c r="K148">
        <f t="shared" si="38"/>
        <v>7633149</v>
      </c>
      <c r="L148">
        <f t="shared" si="39"/>
        <v>1109108443</v>
      </c>
      <c r="M148">
        <f t="shared" si="40"/>
        <v>175073477</v>
      </c>
      <c r="N148">
        <f t="shared" si="41"/>
        <v>200691231</v>
      </c>
      <c r="O148">
        <f t="shared" si="42"/>
        <v>77570</v>
      </c>
      <c r="P148">
        <f t="shared" si="42"/>
        <v>25348241</v>
      </c>
      <c r="R148">
        <f t="shared" si="31"/>
        <v>201712</v>
      </c>
      <c r="S148">
        <f>AVERAGE(K143:K148)</f>
        <v>255391100</v>
      </c>
      <c r="T148">
        <f>AVERAGE(L143:L148)</f>
        <v>235746702</v>
      </c>
      <c r="U148">
        <f>AVERAGE(M143:M148)</f>
        <v>91954703.666666672</v>
      </c>
      <c r="V148">
        <f>AVERAGE(N143:N148)</f>
        <v>124853616</v>
      </c>
      <c r="W148">
        <f>AVERAGE(O143:O148)</f>
        <v>181190078.33333334</v>
      </c>
      <c r="X148">
        <f>AVERAGE(P143:P148)</f>
        <v>58577790.166666664</v>
      </c>
      <c r="Y148">
        <f t="shared" si="43"/>
        <v>947713990.16666663</v>
      </c>
      <c r="AA148">
        <f t="shared" si="44"/>
        <v>201712</v>
      </c>
      <c r="AB148" s="7">
        <f t="shared" si="45"/>
        <v>0.2694811964895511</v>
      </c>
      <c r="AC148" s="7">
        <f t="shared" si="32"/>
        <v>0.24875300401394432</v>
      </c>
      <c r="AD148" s="7">
        <f t="shared" si="33"/>
        <v>9.7027905698105557E-2</v>
      </c>
      <c r="AE148" s="7">
        <f t="shared" si="34"/>
        <v>0.13174187285980976</v>
      </c>
      <c r="AF148" s="7">
        <f t="shared" si="35"/>
        <v>0.19118645521046804</v>
      </c>
      <c r="AG148" s="7">
        <f t="shared" si="36"/>
        <v>6.1809565728121275E-2</v>
      </c>
    </row>
    <row r="149" spans="1:33" x14ac:dyDescent="0.35">
      <c r="A149" s="2">
        <v>201801</v>
      </c>
      <c r="B149" s="4">
        <v>160267143</v>
      </c>
      <c r="C149" s="4">
        <v>43757714</v>
      </c>
      <c r="D149" s="4">
        <v>405561</v>
      </c>
      <c r="E149" s="4">
        <v>75302657</v>
      </c>
      <c r="F149" s="4">
        <v>135490660</v>
      </c>
      <c r="G149" s="4">
        <v>16920</v>
      </c>
      <c r="H149" s="4">
        <v>415240655</v>
      </c>
      <c r="J149">
        <f t="shared" si="37"/>
        <v>201801</v>
      </c>
      <c r="K149">
        <f t="shared" si="38"/>
        <v>160267143</v>
      </c>
      <c r="L149">
        <f t="shared" si="39"/>
        <v>43757714</v>
      </c>
      <c r="M149">
        <f t="shared" si="40"/>
        <v>405561</v>
      </c>
      <c r="N149">
        <f t="shared" si="41"/>
        <v>75302657</v>
      </c>
      <c r="O149">
        <f t="shared" si="42"/>
        <v>135490660</v>
      </c>
      <c r="P149">
        <f t="shared" si="42"/>
        <v>16920</v>
      </c>
      <c r="R149">
        <f t="shared" si="31"/>
        <v>201801</v>
      </c>
      <c r="S149">
        <f>AVERAGE(K144:K149)</f>
        <v>169779685.33333334</v>
      </c>
      <c r="T149">
        <f>AVERAGE(L144:L149)</f>
        <v>221797586</v>
      </c>
      <c r="U149">
        <f>AVERAGE(M144:M149)</f>
        <v>72594774.833333328</v>
      </c>
      <c r="V149">
        <f>AVERAGE(N144:N149)</f>
        <v>133799447.66666667</v>
      </c>
      <c r="W149">
        <f>AVERAGE(O144:O149)</f>
        <v>199004686.66666666</v>
      </c>
      <c r="X149">
        <f>AVERAGE(P144:P149)</f>
        <v>49879343.333333336</v>
      </c>
      <c r="Y149">
        <f t="shared" si="43"/>
        <v>846855523.83333337</v>
      </c>
      <c r="AA149">
        <f t="shared" si="44"/>
        <v>201801</v>
      </c>
      <c r="AB149" s="7">
        <f t="shared" si="45"/>
        <v>0.20048246785333254</v>
      </c>
      <c r="AC149" s="7">
        <f t="shared" si="32"/>
        <v>0.26190723182157716</v>
      </c>
      <c r="AD149" s="7">
        <f t="shared" si="33"/>
        <v>8.5722738755637434E-2</v>
      </c>
      <c r="AE149" s="7">
        <f t="shared" si="34"/>
        <v>0.15799560125795351</v>
      </c>
      <c r="AF149" s="7">
        <f t="shared" si="35"/>
        <v>0.2349924881706647</v>
      </c>
      <c r="AG149" s="7">
        <f t="shared" si="36"/>
        <v>5.889947214083463E-2</v>
      </c>
    </row>
    <row r="150" spans="1:33" x14ac:dyDescent="0.35">
      <c r="A150" s="2">
        <v>201802</v>
      </c>
      <c r="B150" s="4">
        <v>703774171</v>
      </c>
      <c r="C150" s="4">
        <v>124853728</v>
      </c>
      <c r="D150" s="4">
        <v>71187282</v>
      </c>
      <c r="E150" s="4">
        <v>151537515</v>
      </c>
      <c r="F150" s="4">
        <v>50839370</v>
      </c>
      <c r="G150" s="4">
        <v>32739940</v>
      </c>
      <c r="H150" s="4">
        <v>1134932006</v>
      </c>
      <c r="J150">
        <f t="shared" si="37"/>
        <v>201802</v>
      </c>
      <c r="K150">
        <f t="shared" si="38"/>
        <v>703774171</v>
      </c>
      <c r="L150">
        <f t="shared" si="39"/>
        <v>124853728</v>
      </c>
      <c r="M150">
        <f t="shared" si="40"/>
        <v>71187282</v>
      </c>
      <c r="N150">
        <f t="shared" si="41"/>
        <v>151537515</v>
      </c>
      <c r="O150">
        <f t="shared" si="42"/>
        <v>50839370</v>
      </c>
      <c r="P150">
        <f t="shared" si="42"/>
        <v>32739940</v>
      </c>
      <c r="R150">
        <f t="shared" si="31"/>
        <v>201802</v>
      </c>
      <c r="S150">
        <f>AVERAGE(K145:K150)</f>
        <v>273185148.33333331</v>
      </c>
      <c r="T150">
        <f>AVERAGE(L145:L150)</f>
        <v>234235108.66666666</v>
      </c>
      <c r="U150">
        <f>AVERAGE(M145:M150)</f>
        <v>79377792.333333328</v>
      </c>
      <c r="V150">
        <f>AVERAGE(N145:N150)</f>
        <v>153864629.83333334</v>
      </c>
      <c r="W150">
        <f>AVERAGE(O145:O150)</f>
        <v>173446431.33333334</v>
      </c>
      <c r="X150">
        <f>AVERAGE(P145:P150)</f>
        <v>44532915.5</v>
      </c>
      <c r="Y150">
        <f t="shared" si="43"/>
        <v>958642026.00000012</v>
      </c>
      <c r="AA150">
        <f t="shared" si="44"/>
        <v>201802</v>
      </c>
      <c r="AB150" s="7">
        <f t="shared" si="45"/>
        <v>0.28497097031434887</v>
      </c>
      <c r="AC150" s="7">
        <f t="shared" si="32"/>
        <v>0.244340538296687</v>
      </c>
      <c r="AD150" s="7">
        <f t="shared" si="33"/>
        <v>8.2802328899080957E-2</v>
      </c>
      <c r="AE150" s="7">
        <f t="shared" si="34"/>
        <v>0.16050269616839574</v>
      </c>
      <c r="AF150" s="7">
        <f t="shared" si="35"/>
        <v>0.18092930064525808</v>
      </c>
      <c r="AG150" s="7">
        <f t="shared" si="36"/>
        <v>4.6454165676229175E-2</v>
      </c>
    </row>
    <row r="151" spans="1:33" x14ac:dyDescent="0.35">
      <c r="A151" s="2">
        <v>201803</v>
      </c>
      <c r="B151" s="4">
        <v>153555159</v>
      </c>
      <c r="C151" s="4">
        <v>281411651</v>
      </c>
      <c r="D151" s="4">
        <v>34115272</v>
      </c>
      <c r="E151" s="4">
        <v>167375716</v>
      </c>
      <c r="F151" s="4">
        <v>48910610</v>
      </c>
      <c r="G151" s="4">
        <v>107741591</v>
      </c>
      <c r="H151" s="4">
        <v>793109999</v>
      </c>
      <c r="J151">
        <f t="shared" si="37"/>
        <v>201803</v>
      </c>
      <c r="K151">
        <f t="shared" si="38"/>
        <v>153555159</v>
      </c>
      <c r="L151">
        <f t="shared" si="39"/>
        <v>281411651</v>
      </c>
      <c r="M151">
        <f t="shared" si="40"/>
        <v>34115272</v>
      </c>
      <c r="N151">
        <f t="shared" si="41"/>
        <v>167375716</v>
      </c>
      <c r="O151">
        <f t="shared" si="42"/>
        <v>48910610</v>
      </c>
      <c r="P151">
        <f t="shared" si="42"/>
        <v>107741591</v>
      </c>
      <c r="R151">
        <f t="shared" si="31"/>
        <v>201803</v>
      </c>
      <c r="S151">
        <f>AVERAGE(K146:K151)</f>
        <v>272945798.16666669</v>
      </c>
      <c r="T151">
        <f>AVERAGE(L146:L151)</f>
        <v>271256791.33333331</v>
      </c>
      <c r="U151">
        <f>AVERAGE(M146:M151)</f>
        <v>84210006</v>
      </c>
      <c r="V151">
        <f>AVERAGE(N146:N151)</f>
        <v>172755417.33333334</v>
      </c>
      <c r="W151">
        <f>AVERAGE(O146:O151)</f>
        <v>71237231</v>
      </c>
      <c r="X151">
        <f>AVERAGE(P146:P151)</f>
        <v>49315129.166666664</v>
      </c>
      <c r="Y151">
        <f t="shared" si="43"/>
        <v>921720373</v>
      </c>
      <c r="AA151">
        <f t="shared" si="44"/>
        <v>201803</v>
      </c>
      <c r="AB151" s="7">
        <f t="shared" si="45"/>
        <v>0.29612646759481653</v>
      </c>
      <c r="AC151" s="7">
        <f t="shared" si="32"/>
        <v>0.29429401723046572</v>
      </c>
      <c r="AD151" s="7">
        <f t="shared" si="33"/>
        <v>9.136177138616855E-2</v>
      </c>
      <c r="AE151" s="7">
        <f t="shared" si="34"/>
        <v>0.18742714427701312</v>
      </c>
      <c r="AF151" s="7">
        <f t="shared" si="35"/>
        <v>7.7287247940650658E-2</v>
      </c>
      <c r="AG151" s="7">
        <f t="shared" si="36"/>
        <v>5.3503351570885441E-2</v>
      </c>
    </row>
    <row r="152" spans="1:33" x14ac:dyDescent="0.35">
      <c r="A152" s="2">
        <v>201804</v>
      </c>
      <c r="B152" s="4">
        <v>785077575</v>
      </c>
      <c r="C152" s="4">
        <v>3054285</v>
      </c>
      <c r="D152" s="4">
        <v>139724492</v>
      </c>
      <c r="E152" s="4">
        <v>20874359</v>
      </c>
      <c r="F152" s="4">
        <v>376579474</v>
      </c>
      <c r="G152" s="4">
        <v>70927802</v>
      </c>
      <c r="H152" s="4">
        <v>1396237987</v>
      </c>
      <c r="J152">
        <f t="shared" si="37"/>
        <v>201804</v>
      </c>
      <c r="K152">
        <f t="shared" si="38"/>
        <v>785077575</v>
      </c>
      <c r="L152">
        <f t="shared" si="39"/>
        <v>3054285</v>
      </c>
      <c r="M152">
        <f t="shared" si="40"/>
        <v>139724492</v>
      </c>
      <c r="N152">
        <f t="shared" si="41"/>
        <v>20874359</v>
      </c>
      <c r="O152">
        <f t="shared" si="42"/>
        <v>376579474</v>
      </c>
      <c r="P152">
        <f t="shared" si="42"/>
        <v>70927802</v>
      </c>
      <c r="R152">
        <f t="shared" si="31"/>
        <v>201804</v>
      </c>
      <c r="S152">
        <f>AVERAGE(K147:K152)</f>
        <v>392443116.16666669</v>
      </c>
      <c r="T152">
        <f>AVERAGE(L147:L152)</f>
        <v>268118321</v>
      </c>
      <c r="U152">
        <f>AVERAGE(M147:M152)</f>
        <v>99610826</v>
      </c>
      <c r="V152">
        <f>AVERAGE(N147:N152)</f>
        <v>165313024.66666666</v>
      </c>
      <c r="W152">
        <f>AVERAGE(O147:O152)</f>
        <v>101982947.33333333</v>
      </c>
      <c r="X152">
        <f>AVERAGE(P147:P152)</f>
        <v>39514046.5</v>
      </c>
      <c r="Y152">
        <f t="shared" si="43"/>
        <v>1066982281.6666667</v>
      </c>
      <c r="AA152">
        <f t="shared" si="44"/>
        <v>201804</v>
      </c>
      <c r="AB152" s="7">
        <f t="shared" si="45"/>
        <v>0.36780659145872197</v>
      </c>
      <c r="AC152" s="7">
        <f t="shared" si="32"/>
        <v>0.25128657298899942</v>
      </c>
      <c r="AD152" s="7">
        <f t="shared" si="33"/>
        <v>9.3357525904182878E-2</v>
      </c>
      <c r="AE152" s="7">
        <f t="shared" si="34"/>
        <v>0.15493511701847706</v>
      </c>
      <c r="AF152" s="7">
        <f t="shared" si="35"/>
        <v>9.558073183186519E-2</v>
      </c>
      <c r="AG152" s="7">
        <f t="shared" si="36"/>
        <v>3.7033460797753416E-2</v>
      </c>
    </row>
    <row r="153" spans="1:33" x14ac:dyDescent="0.35">
      <c r="A153" s="2">
        <v>201805</v>
      </c>
      <c r="B153" s="4">
        <v>324690932</v>
      </c>
      <c r="C153" s="4">
        <v>213887387</v>
      </c>
      <c r="D153" s="4">
        <v>81625192</v>
      </c>
      <c r="E153" s="4">
        <v>4187763</v>
      </c>
      <c r="F153" s="4">
        <v>76068</v>
      </c>
      <c r="G153" s="4">
        <v>53742101</v>
      </c>
      <c r="H153" s="4">
        <v>678209443</v>
      </c>
      <c r="J153">
        <f t="shared" si="37"/>
        <v>201805</v>
      </c>
      <c r="K153">
        <f t="shared" si="38"/>
        <v>324690932</v>
      </c>
      <c r="L153">
        <f t="shared" si="39"/>
        <v>213887387</v>
      </c>
      <c r="M153">
        <f t="shared" si="40"/>
        <v>81625192</v>
      </c>
      <c r="N153">
        <f t="shared" si="41"/>
        <v>4187763</v>
      </c>
      <c r="O153">
        <f t="shared" si="42"/>
        <v>76068</v>
      </c>
      <c r="P153">
        <f t="shared" si="42"/>
        <v>53742101</v>
      </c>
      <c r="R153">
        <f t="shared" si="31"/>
        <v>201805</v>
      </c>
      <c r="S153">
        <f>AVERAGE(K148:K153)</f>
        <v>355833021.5</v>
      </c>
      <c r="T153">
        <f>AVERAGE(L148:L153)</f>
        <v>296012201.33333331</v>
      </c>
      <c r="U153">
        <f>AVERAGE(M148:M153)</f>
        <v>83688546</v>
      </c>
      <c r="V153">
        <f>AVERAGE(N148:N153)</f>
        <v>103328206.83333333</v>
      </c>
      <c r="W153">
        <f>AVERAGE(O148:O153)</f>
        <v>101995625.33333333</v>
      </c>
      <c r="X153">
        <f>AVERAGE(P148:P153)</f>
        <v>48419432.5</v>
      </c>
      <c r="Y153">
        <f t="shared" si="43"/>
        <v>989277033.5</v>
      </c>
      <c r="AA153">
        <f t="shared" si="44"/>
        <v>201805</v>
      </c>
      <c r="AB153" s="7">
        <f t="shared" si="45"/>
        <v>0.35968996494448591</v>
      </c>
      <c r="AC153" s="7">
        <f t="shared" si="32"/>
        <v>0.29922073525356263</v>
      </c>
      <c r="AD153" s="7">
        <f t="shared" si="33"/>
        <v>8.4595662454545403E-2</v>
      </c>
      <c r="AE153" s="7">
        <f t="shared" si="34"/>
        <v>0.10444820139790835</v>
      </c>
      <c r="AF153" s="7">
        <f t="shared" si="35"/>
        <v>0.10310117578741236</v>
      </c>
      <c r="AG153" s="7">
        <f t="shared" si="36"/>
        <v>4.8944260162085328E-2</v>
      </c>
    </row>
    <row r="154" spans="1:33" x14ac:dyDescent="0.35">
      <c r="A154" s="2">
        <v>201806</v>
      </c>
      <c r="B154" s="4">
        <v>630317491</v>
      </c>
      <c r="C154" s="4">
        <v>608581744</v>
      </c>
      <c r="D154" s="4">
        <v>102260179</v>
      </c>
      <c r="E154" s="4">
        <v>54732335</v>
      </c>
      <c r="F154" s="4">
        <v>88138912</v>
      </c>
      <c r="G154" s="4">
        <v>21968443</v>
      </c>
      <c r="H154" s="4">
        <v>1505999104</v>
      </c>
      <c r="J154">
        <f t="shared" si="37"/>
        <v>201806</v>
      </c>
      <c r="K154">
        <f t="shared" si="38"/>
        <v>630317491</v>
      </c>
      <c r="L154">
        <f t="shared" si="39"/>
        <v>608581744</v>
      </c>
      <c r="M154">
        <f t="shared" si="40"/>
        <v>102260179</v>
      </c>
      <c r="N154">
        <f t="shared" si="41"/>
        <v>54732335</v>
      </c>
      <c r="O154">
        <f t="shared" si="42"/>
        <v>88138912</v>
      </c>
      <c r="P154">
        <f t="shared" si="42"/>
        <v>21968443</v>
      </c>
      <c r="R154">
        <f t="shared" si="31"/>
        <v>201806</v>
      </c>
      <c r="S154">
        <f>AVERAGE(K149:K154)</f>
        <v>459613745.16666669</v>
      </c>
      <c r="T154">
        <f>AVERAGE(L149:L154)</f>
        <v>212591084.83333334</v>
      </c>
      <c r="U154">
        <f>AVERAGE(M149:M154)</f>
        <v>71552996.333333328</v>
      </c>
      <c r="V154">
        <f>AVERAGE(N149:N154)</f>
        <v>79001724.166666672</v>
      </c>
      <c r="W154">
        <f>AVERAGE(O149:O154)</f>
        <v>116672515.66666667</v>
      </c>
      <c r="X154">
        <f>AVERAGE(P149:P154)</f>
        <v>47856132.833333336</v>
      </c>
      <c r="Y154">
        <f t="shared" si="43"/>
        <v>987288199</v>
      </c>
      <c r="AA154">
        <f t="shared" si="44"/>
        <v>201806</v>
      </c>
      <c r="AB154" s="7">
        <f t="shared" si="45"/>
        <v>0.46553148881167444</v>
      </c>
      <c r="AC154" s="7">
        <f t="shared" si="32"/>
        <v>0.21532829527250669</v>
      </c>
      <c r="AD154" s="7">
        <f t="shared" si="33"/>
        <v>7.24742748933975E-2</v>
      </c>
      <c r="AE154" s="7">
        <f t="shared" si="34"/>
        <v>8.0018908609143291E-2</v>
      </c>
      <c r="AF154" s="7">
        <f t="shared" si="35"/>
        <v>0.11817472930886989</v>
      </c>
      <c r="AG154" s="7">
        <f t="shared" si="36"/>
        <v>4.8472303104408254E-2</v>
      </c>
    </row>
    <row r="155" spans="1:33" x14ac:dyDescent="0.35">
      <c r="A155" s="2">
        <v>201807</v>
      </c>
      <c r="B155" s="4">
        <v>607575289</v>
      </c>
      <c r="C155" s="4">
        <v>197290328</v>
      </c>
      <c r="D155" s="4">
        <v>17515208</v>
      </c>
      <c r="E155" s="4">
        <v>22750666</v>
      </c>
      <c r="F155" s="4">
        <v>156842066</v>
      </c>
      <c r="G155" s="4">
        <v>89315</v>
      </c>
      <c r="H155" s="4">
        <v>1002062872</v>
      </c>
      <c r="J155">
        <f t="shared" si="37"/>
        <v>201807</v>
      </c>
      <c r="K155">
        <f t="shared" si="38"/>
        <v>607575289</v>
      </c>
      <c r="L155">
        <f t="shared" si="39"/>
        <v>197290328</v>
      </c>
      <c r="M155">
        <f t="shared" si="40"/>
        <v>17515208</v>
      </c>
      <c r="N155">
        <f t="shared" si="41"/>
        <v>22750666</v>
      </c>
      <c r="O155">
        <f t="shared" si="42"/>
        <v>156842066</v>
      </c>
      <c r="P155">
        <f t="shared" si="42"/>
        <v>89315</v>
      </c>
      <c r="R155">
        <f t="shared" si="31"/>
        <v>201807</v>
      </c>
      <c r="S155">
        <f>AVERAGE(K150:K155)</f>
        <v>534165102.83333331</v>
      </c>
      <c r="T155">
        <f>AVERAGE(L150:L155)</f>
        <v>238179853.83333334</v>
      </c>
      <c r="U155">
        <f>AVERAGE(M150:M155)</f>
        <v>74404604.166666672</v>
      </c>
      <c r="V155">
        <f>AVERAGE(N150:N155)</f>
        <v>70243059</v>
      </c>
      <c r="W155">
        <f>AVERAGE(O150:O155)</f>
        <v>120231083.33333333</v>
      </c>
      <c r="X155">
        <f>AVERAGE(P150:P155)</f>
        <v>47868198.666666664</v>
      </c>
      <c r="Y155">
        <f t="shared" si="43"/>
        <v>1085091901.8333333</v>
      </c>
      <c r="AA155">
        <f t="shared" si="44"/>
        <v>201807</v>
      </c>
      <c r="AB155" s="7">
        <f t="shared" si="45"/>
        <v>0.49227637026027626</v>
      </c>
      <c r="AC155" s="7">
        <f t="shared" si="32"/>
        <v>0.21950201031904579</v>
      </c>
      <c r="AD155" s="7">
        <f t="shared" si="33"/>
        <v>6.8569864028065516E-2</v>
      </c>
      <c r="AE155" s="7">
        <f t="shared" si="34"/>
        <v>6.4734663378576307E-2</v>
      </c>
      <c r="AF155" s="7">
        <f t="shared" si="35"/>
        <v>0.11080267314703492</v>
      </c>
      <c r="AG155" s="7">
        <f t="shared" si="36"/>
        <v>4.4114418867001251E-2</v>
      </c>
    </row>
    <row r="156" spans="1:33" x14ac:dyDescent="0.35">
      <c r="A156" s="2">
        <v>201808</v>
      </c>
      <c r="B156" s="4">
        <v>188649313</v>
      </c>
      <c r="C156" s="4">
        <v>135066421</v>
      </c>
      <c r="D156" s="4">
        <v>34638533</v>
      </c>
      <c r="E156" s="4">
        <v>46937488</v>
      </c>
      <c r="F156" s="4">
        <v>61129650</v>
      </c>
      <c r="G156" s="4">
        <v>38804249</v>
      </c>
      <c r="H156" s="4">
        <v>505225654</v>
      </c>
      <c r="J156">
        <f t="shared" si="37"/>
        <v>201808</v>
      </c>
      <c r="K156">
        <f t="shared" si="38"/>
        <v>188649313</v>
      </c>
      <c r="L156">
        <f t="shared" si="39"/>
        <v>135066421</v>
      </c>
      <c r="M156">
        <f t="shared" si="40"/>
        <v>34638533</v>
      </c>
      <c r="N156">
        <f t="shared" si="41"/>
        <v>46937488</v>
      </c>
      <c r="O156">
        <f t="shared" si="42"/>
        <v>61129650</v>
      </c>
      <c r="P156">
        <f t="shared" si="42"/>
        <v>38804249</v>
      </c>
      <c r="R156">
        <f t="shared" si="31"/>
        <v>201808</v>
      </c>
      <c r="S156">
        <f>AVERAGE(K151:K156)</f>
        <v>448310959.83333331</v>
      </c>
      <c r="T156">
        <f>AVERAGE(L151:L156)</f>
        <v>239881969.33333334</v>
      </c>
      <c r="U156">
        <f>AVERAGE(M151:M156)</f>
        <v>68313146</v>
      </c>
      <c r="V156">
        <f>AVERAGE(N151:N156)</f>
        <v>52809721.166666664</v>
      </c>
      <c r="W156">
        <f>AVERAGE(O151:O156)</f>
        <v>121946130</v>
      </c>
      <c r="X156">
        <f>AVERAGE(P151:P156)</f>
        <v>48878916.833333336</v>
      </c>
      <c r="Y156">
        <f t="shared" si="43"/>
        <v>980140843.16666663</v>
      </c>
      <c r="AA156">
        <f t="shared" si="44"/>
        <v>201808</v>
      </c>
      <c r="AB156" s="7">
        <f t="shared" si="45"/>
        <v>0.45739442750382447</v>
      </c>
      <c r="AC156" s="7">
        <f t="shared" si="32"/>
        <v>0.24474234596562258</v>
      </c>
      <c r="AD156" s="7">
        <f t="shared" si="33"/>
        <v>6.969727511741268E-2</v>
      </c>
      <c r="AE156" s="7">
        <f t="shared" si="34"/>
        <v>5.387972711763294E-2</v>
      </c>
      <c r="AF156" s="7">
        <f t="shared" si="35"/>
        <v>0.12441694563611186</v>
      </c>
      <c r="AG156" s="7">
        <f t="shared" si="36"/>
        <v>4.9869278659395479E-2</v>
      </c>
    </row>
    <row r="157" spans="1:33" x14ac:dyDescent="0.35">
      <c r="A157" s="2">
        <v>201809</v>
      </c>
      <c r="B157" s="4">
        <v>87201392</v>
      </c>
      <c r="C157" s="4">
        <v>88669844</v>
      </c>
      <c r="D157" s="4">
        <v>157183991</v>
      </c>
      <c r="E157" s="4">
        <v>47849001</v>
      </c>
      <c r="F157" s="4">
        <v>257115100</v>
      </c>
      <c r="G157" s="4">
        <v>56869868</v>
      </c>
      <c r="H157" s="4">
        <v>694889196</v>
      </c>
      <c r="J157">
        <f t="shared" si="37"/>
        <v>201809</v>
      </c>
      <c r="K157">
        <f t="shared" si="38"/>
        <v>87201392</v>
      </c>
      <c r="L157">
        <f t="shared" si="39"/>
        <v>88669844</v>
      </c>
      <c r="M157">
        <f t="shared" si="40"/>
        <v>157183991</v>
      </c>
      <c r="N157">
        <f t="shared" si="41"/>
        <v>47849001</v>
      </c>
      <c r="O157">
        <f t="shared" si="42"/>
        <v>257115100</v>
      </c>
      <c r="P157">
        <f t="shared" si="42"/>
        <v>56869868</v>
      </c>
      <c r="R157">
        <f t="shared" si="31"/>
        <v>201809</v>
      </c>
      <c r="S157">
        <f>AVERAGE(K152:K157)</f>
        <v>437251998.66666669</v>
      </c>
      <c r="T157">
        <f>AVERAGE(L152:L157)</f>
        <v>207758334.83333334</v>
      </c>
      <c r="U157">
        <f>AVERAGE(M152:M157)</f>
        <v>88824599.166666672</v>
      </c>
      <c r="V157">
        <f>AVERAGE(N152:N157)</f>
        <v>32888602</v>
      </c>
      <c r="W157">
        <f>AVERAGE(O152:O157)</f>
        <v>156646878.33333334</v>
      </c>
      <c r="X157">
        <f>AVERAGE(P152:P157)</f>
        <v>40400296.333333336</v>
      </c>
      <c r="Y157">
        <f t="shared" si="43"/>
        <v>963770709.33333337</v>
      </c>
      <c r="AA157">
        <f t="shared" si="44"/>
        <v>201809</v>
      </c>
      <c r="AB157" s="7">
        <f t="shared" si="45"/>
        <v>0.4536888229038688</v>
      </c>
      <c r="AC157" s="7">
        <f t="shared" si="32"/>
        <v>0.21556821847910845</v>
      </c>
      <c r="AD157" s="7">
        <f t="shared" si="33"/>
        <v>9.2163621810118182E-2</v>
      </c>
      <c r="AE157" s="7">
        <f t="shared" si="34"/>
        <v>3.4124923782701329E-2</v>
      </c>
      <c r="AF157" s="7">
        <f t="shared" si="35"/>
        <v>0.16253542135731672</v>
      </c>
      <c r="AG157" s="7">
        <f t="shared" si="36"/>
        <v>4.1918991666886542E-2</v>
      </c>
    </row>
    <row r="158" spans="1:33" x14ac:dyDescent="0.35">
      <c r="A158" s="2">
        <v>201810</v>
      </c>
      <c r="B158" s="4">
        <v>213511408</v>
      </c>
      <c r="C158" s="4">
        <v>229423</v>
      </c>
      <c r="D158" s="4">
        <v>4493392</v>
      </c>
      <c r="E158" s="4">
        <v>323793396</v>
      </c>
      <c r="F158" s="4">
        <v>417394396</v>
      </c>
      <c r="G158" s="4">
        <v>35569350</v>
      </c>
      <c r="H158" s="4">
        <v>994991365</v>
      </c>
      <c r="J158">
        <f t="shared" si="37"/>
        <v>201810</v>
      </c>
      <c r="K158">
        <f t="shared" si="38"/>
        <v>213511408</v>
      </c>
      <c r="L158">
        <f t="shared" si="39"/>
        <v>229423</v>
      </c>
      <c r="M158">
        <f t="shared" si="40"/>
        <v>4493392</v>
      </c>
      <c r="N158">
        <f t="shared" si="41"/>
        <v>323793396</v>
      </c>
      <c r="O158">
        <f t="shared" si="42"/>
        <v>417394396</v>
      </c>
      <c r="P158">
        <f t="shared" si="42"/>
        <v>35569350</v>
      </c>
      <c r="R158">
        <f t="shared" si="31"/>
        <v>201810</v>
      </c>
      <c r="S158">
        <f>AVERAGE(K153:K158)</f>
        <v>341990970.83333331</v>
      </c>
      <c r="T158">
        <f>AVERAGE(L153:L158)</f>
        <v>207287524.5</v>
      </c>
      <c r="U158">
        <f>AVERAGE(M153:M158)</f>
        <v>66286082.5</v>
      </c>
      <c r="V158">
        <f>AVERAGE(N153:N158)</f>
        <v>83375108.166666672</v>
      </c>
      <c r="W158">
        <f>AVERAGE(O153:O158)</f>
        <v>163449365.33333334</v>
      </c>
      <c r="X158">
        <f>AVERAGE(P153:P158)</f>
        <v>34507221</v>
      </c>
      <c r="Y158">
        <f t="shared" si="43"/>
        <v>896896272.33333325</v>
      </c>
      <c r="AA158">
        <f t="shared" si="44"/>
        <v>201810</v>
      </c>
      <c r="AB158" s="7">
        <f t="shared" si="45"/>
        <v>0.38130493055080028</v>
      </c>
      <c r="AC158" s="7">
        <f t="shared" si="32"/>
        <v>0.23111649685055352</v>
      </c>
      <c r="AD158" s="7">
        <f t="shared" si="33"/>
        <v>7.3906074252658563E-2</v>
      </c>
      <c r="AE158" s="7">
        <f t="shared" si="34"/>
        <v>9.2959588236174701E-2</v>
      </c>
      <c r="AF158" s="7">
        <f t="shared" si="35"/>
        <v>0.1822388724039507</v>
      </c>
      <c r="AG158" s="7">
        <f t="shared" si="36"/>
        <v>3.8474037705862295E-2</v>
      </c>
    </row>
    <row r="159" spans="1:33" x14ac:dyDescent="0.35">
      <c r="A159" s="2">
        <v>201811</v>
      </c>
      <c r="B159" s="4">
        <v>54080737</v>
      </c>
      <c r="C159" s="4">
        <v>687159417</v>
      </c>
      <c r="D159" s="4">
        <v>153113227</v>
      </c>
      <c r="E159" s="4">
        <v>376953297</v>
      </c>
      <c r="F159" s="4">
        <v>29672348</v>
      </c>
      <c r="G159" s="4">
        <v>58544827</v>
      </c>
      <c r="H159" s="4">
        <v>1359523853</v>
      </c>
      <c r="J159">
        <f t="shared" si="37"/>
        <v>201811</v>
      </c>
      <c r="K159">
        <f t="shared" si="38"/>
        <v>54080737</v>
      </c>
      <c r="L159">
        <f t="shared" si="39"/>
        <v>687159417</v>
      </c>
      <c r="M159">
        <f t="shared" si="40"/>
        <v>153113227</v>
      </c>
      <c r="N159">
        <f t="shared" si="41"/>
        <v>376953297</v>
      </c>
      <c r="O159">
        <f t="shared" si="42"/>
        <v>29672348</v>
      </c>
      <c r="P159">
        <f t="shared" si="42"/>
        <v>58544827</v>
      </c>
      <c r="R159">
        <f t="shared" si="31"/>
        <v>201811</v>
      </c>
      <c r="S159">
        <f>AVERAGE(K154:K159)</f>
        <v>296889271.66666669</v>
      </c>
      <c r="T159">
        <f>AVERAGE(L154:L159)</f>
        <v>286166196.16666669</v>
      </c>
      <c r="U159">
        <f>AVERAGE(M154:M159)</f>
        <v>78200755</v>
      </c>
      <c r="V159">
        <f>AVERAGE(N154:N159)</f>
        <v>145502697.16666666</v>
      </c>
      <c r="W159">
        <f>AVERAGE(O154:O159)</f>
        <v>168382078.66666666</v>
      </c>
      <c r="X159">
        <f>AVERAGE(P154:P159)</f>
        <v>35307675.333333336</v>
      </c>
      <c r="Y159">
        <f t="shared" si="43"/>
        <v>1010448674</v>
      </c>
      <c r="AA159">
        <f t="shared" si="44"/>
        <v>201811</v>
      </c>
      <c r="AB159" s="7">
        <f t="shared" si="45"/>
        <v>0.29381925010737031</v>
      </c>
      <c r="AC159" s="7">
        <f t="shared" si="32"/>
        <v>0.2832070579437137</v>
      </c>
      <c r="AD159" s="7">
        <f t="shared" si="33"/>
        <v>7.7392110071688808E-2</v>
      </c>
      <c r="AE159" s="7">
        <f t="shared" si="34"/>
        <v>0.14399810788080331</v>
      </c>
      <c r="AF159" s="7">
        <f t="shared" si="35"/>
        <v>0.16664090220446631</v>
      </c>
      <c r="AG159" s="7">
        <f t="shared" si="36"/>
        <v>3.4942571791957575E-2</v>
      </c>
    </row>
    <row r="160" spans="1:33" x14ac:dyDescent="0.35">
      <c r="A160" s="2">
        <v>201812</v>
      </c>
      <c r="B160" s="4">
        <v>356114976</v>
      </c>
      <c r="C160" s="4">
        <v>317471837</v>
      </c>
      <c r="D160" s="4">
        <v>69875858</v>
      </c>
      <c r="E160" s="4">
        <v>187411222</v>
      </c>
      <c r="F160" s="4"/>
      <c r="G160" s="4">
        <v>1824743</v>
      </c>
      <c r="H160" s="4">
        <v>932698636</v>
      </c>
      <c r="J160">
        <f t="shared" si="37"/>
        <v>201812</v>
      </c>
      <c r="K160">
        <f t="shared" si="38"/>
        <v>356114976</v>
      </c>
      <c r="L160">
        <f t="shared" si="39"/>
        <v>317471837</v>
      </c>
      <c r="M160">
        <f t="shared" si="40"/>
        <v>69875858</v>
      </c>
      <c r="N160">
        <f t="shared" si="41"/>
        <v>187411222</v>
      </c>
      <c r="O160">
        <f t="shared" si="42"/>
        <v>0</v>
      </c>
      <c r="P160">
        <f t="shared" si="42"/>
        <v>1824743</v>
      </c>
      <c r="R160">
        <f t="shared" si="31"/>
        <v>201812</v>
      </c>
      <c r="S160">
        <f>AVERAGE(K155:K160)</f>
        <v>251188852.5</v>
      </c>
      <c r="T160">
        <f>AVERAGE(L155:L160)</f>
        <v>237647878.33333334</v>
      </c>
      <c r="U160">
        <f>AVERAGE(M155:M160)</f>
        <v>72803368.166666672</v>
      </c>
      <c r="V160">
        <f>AVERAGE(N155:N160)</f>
        <v>167615845</v>
      </c>
      <c r="W160">
        <f>AVERAGE(O155:O160)</f>
        <v>153692260</v>
      </c>
      <c r="X160">
        <f>AVERAGE(P155:P160)</f>
        <v>31950392</v>
      </c>
      <c r="Y160">
        <f t="shared" si="43"/>
        <v>914898596</v>
      </c>
      <c r="AA160">
        <f t="shared" si="44"/>
        <v>201812</v>
      </c>
      <c r="AB160" s="7">
        <f t="shared" si="45"/>
        <v>0.27455376322383163</v>
      </c>
      <c r="AC160" s="7">
        <f t="shared" si="32"/>
        <v>0.25975324409977929</v>
      </c>
      <c r="AD160" s="7">
        <f t="shared" si="33"/>
        <v>7.9575341447640252E-2</v>
      </c>
      <c r="AE160" s="7">
        <f t="shared" si="34"/>
        <v>0.18320701958974259</v>
      </c>
      <c r="AF160" s="7">
        <f t="shared" si="35"/>
        <v>0.16798830020283473</v>
      </c>
      <c r="AG160" s="7">
        <f t="shared" si="36"/>
        <v>3.4922331436171537E-2</v>
      </c>
    </row>
    <row r="161" spans="1:33" x14ac:dyDescent="0.35">
      <c r="A161" s="2">
        <v>201901</v>
      </c>
      <c r="B161" s="4">
        <v>36229819</v>
      </c>
      <c r="C161" s="4">
        <v>16973149</v>
      </c>
      <c r="D161" s="4">
        <v>109250004</v>
      </c>
      <c r="E161" s="4">
        <v>42678415</v>
      </c>
      <c r="F161" s="4">
        <v>114001512</v>
      </c>
      <c r="G161" s="4">
        <v>123674394</v>
      </c>
      <c r="H161" s="4">
        <v>442807293</v>
      </c>
      <c r="J161">
        <f t="shared" si="37"/>
        <v>201901</v>
      </c>
      <c r="K161">
        <f t="shared" si="38"/>
        <v>36229819</v>
      </c>
      <c r="L161">
        <f t="shared" si="39"/>
        <v>16973149</v>
      </c>
      <c r="M161">
        <f t="shared" si="40"/>
        <v>109250004</v>
      </c>
      <c r="N161">
        <f t="shared" si="41"/>
        <v>42678415</v>
      </c>
      <c r="O161">
        <f t="shared" si="42"/>
        <v>114001512</v>
      </c>
      <c r="P161">
        <f t="shared" si="42"/>
        <v>123674394</v>
      </c>
      <c r="R161">
        <f t="shared" si="31"/>
        <v>201901</v>
      </c>
      <c r="S161">
        <f>AVERAGE(K156:K161)</f>
        <v>155964607.5</v>
      </c>
      <c r="T161">
        <f>AVERAGE(L156:L161)</f>
        <v>207595015.16666666</v>
      </c>
      <c r="U161">
        <f>AVERAGE(M156:M161)</f>
        <v>88092500.833333328</v>
      </c>
      <c r="V161">
        <f>AVERAGE(N156:N161)</f>
        <v>170937136.5</v>
      </c>
      <c r="W161">
        <f>AVERAGE(O156:O161)</f>
        <v>146552167.66666666</v>
      </c>
      <c r="X161">
        <f>AVERAGE(P156:P161)</f>
        <v>52547905.166666664</v>
      </c>
      <c r="Y161">
        <f t="shared" si="43"/>
        <v>821689332.83333325</v>
      </c>
      <c r="AA161">
        <f t="shared" si="44"/>
        <v>201901</v>
      </c>
      <c r="AB161" s="7">
        <f t="shared" si="45"/>
        <v>0.18980970211966347</v>
      </c>
      <c r="AC161" s="7">
        <f t="shared" si="32"/>
        <v>0.25264416473661833</v>
      </c>
      <c r="AD161" s="7">
        <f t="shared" si="33"/>
        <v>0.10720901113511414</v>
      </c>
      <c r="AE161" s="7">
        <f t="shared" si="34"/>
        <v>0.20803134429234693</v>
      </c>
      <c r="AF161" s="7">
        <f t="shared" si="35"/>
        <v>0.1783547160839101</v>
      </c>
      <c r="AG161" s="7">
        <f t="shared" si="36"/>
        <v>6.3951061632347095E-2</v>
      </c>
    </row>
    <row r="162" spans="1:33" x14ac:dyDescent="0.35">
      <c r="A162" s="2">
        <v>201902</v>
      </c>
      <c r="B162" s="4">
        <v>106824948</v>
      </c>
      <c r="C162" s="4">
        <v>270953675</v>
      </c>
      <c r="D162" s="4">
        <v>25126215</v>
      </c>
      <c r="E162" s="4">
        <v>12687590</v>
      </c>
      <c r="F162" s="4">
        <v>29786438</v>
      </c>
      <c r="G162" s="4">
        <v>60539237</v>
      </c>
      <c r="H162" s="4">
        <v>505918103</v>
      </c>
      <c r="J162">
        <f t="shared" si="37"/>
        <v>201902</v>
      </c>
      <c r="K162">
        <f t="shared" si="38"/>
        <v>106824948</v>
      </c>
      <c r="L162">
        <f t="shared" si="39"/>
        <v>270953675</v>
      </c>
      <c r="M162">
        <f t="shared" si="40"/>
        <v>25126215</v>
      </c>
      <c r="N162">
        <f t="shared" si="41"/>
        <v>12687590</v>
      </c>
      <c r="O162">
        <f t="shared" si="42"/>
        <v>29786438</v>
      </c>
      <c r="P162">
        <f t="shared" si="42"/>
        <v>60539237</v>
      </c>
      <c r="R162">
        <f t="shared" si="31"/>
        <v>201902</v>
      </c>
      <c r="S162">
        <f>AVERAGE(K157:K162)</f>
        <v>142327213.33333334</v>
      </c>
      <c r="T162">
        <f>AVERAGE(L157:L162)</f>
        <v>230242890.83333334</v>
      </c>
      <c r="U162">
        <f>AVERAGE(M157:M162)</f>
        <v>86507114.5</v>
      </c>
      <c r="V162">
        <f>AVERAGE(N157:N162)</f>
        <v>165228820.16666666</v>
      </c>
      <c r="W162">
        <f>AVERAGE(O157:O162)</f>
        <v>141328299</v>
      </c>
      <c r="X162">
        <f>AVERAGE(P157:P162)</f>
        <v>56170403.166666664</v>
      </c>
      <c r="Y162">
        <f t="shared" si="43"/>
        <v>821804741</v>
      </c>
      <c r="AA162">
        <f t="shared" si="44"/>
        <v>201902</v>
      </c>
      <c r="AB162" s="7">
        <f t="shared" si="45"/>
        <v>0.17318860093231483</v>
      </c>
      <c r="AC162" s="7">
        <f t="shared" si="32"/>
        <v>0.28016739177382444</v>
      </c>
      <c r="AD162" s="7">
        <f t="shared" si="33"/>
        <v>0.10526480340662819</v>
      </c>
      <c r="AE162" s="7">
        <f t="shared" si="34"/>
        <v>0.20105605616926789</v>
      </c>
      <c r="AF162" s="7">
        <f t="shared" si="35"/>
        <v>0.17197308794790708</v>
      </c>
      <c r="AG162" s="7">
        <f t="shared" si="36"/>
        <v>6.835005977005755E-2</v>
      </c>
    </row>
    <row r="163" spans="1:33" x14ac:dyDescent="0.35">
      <c r="A163" s="2">
        <v>201903</v>
      </c>
      <c r="B163" s="4">
        <v>428358887</v>
      </c>
      <c r="C163" s="4">
        <v>159983100</v>
      </c>
      <c r="D163" s="4">
        <v>86052816</v>
      </c>
      <c r="E163" s="4">
        <v>82875966</v>
      </c>
      <c r="F163" s="4">
        <v>31700</v>
      </c>
      <c r="G163" s="4">
        <v>203576811</v>
      </c>
      <c r="H163" s="4">
        <v>960879280</v>
      </c>
      <c r="J163">
        <f t="shared" si="37"/>
        <v>201903</v>
      </c>
      <c r="K163">
        <f t="shared" si="38"/>
        <v>428358887</v>
      </c>
      <c r="L163">
        <f t="shared" si="39"/>
        <v>159983100</v>
      </c>
      <c r="M163">
        <f t="shared" si="40"/>
        <v>86052816</v>
      </c>
      <c r="N163">
        <f t="shared" si="41"/>
        <v>82875966</v>
      </c>
      <c r="O163">
        <f t="shared" si="42"/>
        <v>31700</v>
      </c>
      <c r="P163">
        <f t="shared" si="42"/>
        <v>203576811</v>
      </c>
      <c r="R163">
        <f t="shared" si="31"/>
        <v>201903</v>
      </c>
      <c r="S163">
        <f>AVERAGE(K158:K163)</f>
        <v>199186795.83333334</v>
      </c>
      <c r="T163">
        <f>AVERAGE(L158:L163)</f>
        <v>242128433.5</v>
      </c>
      <c r="U163">
        <f>AVERAGE(M158:M163)</f>
        <v>74651918.666666672</v>
      </c>
      <c r="V163">
        <f>AVERAGE(N158:N163)</f>
        <v>171066647.66666666</v>
      </c>
      <c r="W163">
        <f>AVERAGE(O158:O163)</f>
        <v>98481065.666666672</v>
      </c>
      <c r="X163">
        <f>AVERAGE(P158:P163)</f>
        <v>80621560.333333328</v>
      </c>
      <c r="Y163">
        <f t="shared" si="43"/>
        <v>866136421.66666675</v>
      </c>
      <c r="AA163">
        <f t="shared" si="44"/>
        <v>201903</v>
      </c>
      <c r="AB163" s="7">
        <f t="shared" si="45"/>
        <v>0.22997161977099093</v>
      </c>
      <c r="AC163" s="7">
        <f t="shared" si="32"/>
        <v>0.27954999633208277</v>
      </c>
      <c r="AD163" s="7">
        <f t="shared" si="33"/>
        <v>8.6189561827936287E-2</v>
      </c>
      <c r="AE163" s="7">
        <f t="shared" si="34"/>
        <v>0.19750543146250671</v>
      </c>
      <c r="AF163" s="7">
        <f t="shared" si="35"/>
        <v>0.11370156386815376</v>
      </c>
      <c r="AG163" s="7">
        <f t="shared" si="36"/>
        <v>9.3081826738329446E-2</v>
      </c>
    </row>
    <row r="164" spans="1:33" x14ac:dyDescent="0.35">
      <c r="A164" s="2">
        <v>201904</v>
      </c>
      <c r="B164" s="4">
        <v>999004004</v>
      </c>
      <c r="C164" s="4">
        <v>18081938</v>
      </c>
      <c r="D164" s="4">
        <v>41421079</v>
      </c>
      <c r="E164" s="4">
        <v>60682971</v>
      </c>
      <c r="F164" s="4">
        <v>262830396</v>
      </c>
      <c r="G164" s="4">
        <v>12414912</v>
      </c>
      <c r="H164" s="4">
        <v>1394435300</v>
      </c>
      <c r="J164">
        <f t="shared" si="37"/>
        <v>201904</v>
      </c>
      <c r="K164">
        <f t="shared" si="38"/>
        <v>999004004</v>
      </c>
      <c r="L164">
        <f t="shared" si="39"/>
        <v>18081938</v>
      </c>
      <c r="M164">
        <f t="shared" si="40"/>
        <v>41421079</v>
      </c>
      <c r="N164">
        <f t="shared" si="41"/>
        <v>60682971</v>
      </c>
      <c r="O164">
        <f t="shared" si="42"/>
        <v>262830396</v>
      </c>
      <c r="P164">
        <f t="shared" si="42"/>
        <v>12414912</v>
      </c>
      <c r="R164">
        <f t="shared" si="31"/>
        <v>201904</v>
      </c>
      <c r="S164">
        <f>AVERAGE(K159:K164)</f>
        <v>330102228.5</v>
      </c>
      <c r="T164">
        <f>AVERAGE(L159:L164)</f>
        <v>245103852.66666666</v>
      </c>
      <c r="U164">
        <f>AVERAGE(M159:M164)</f>
        <v>80806533.166666672</v>
      </c>
      <c r="V164">
        <f>AVERAGE(N159:N164)</f>
        <v>127214910.16666667</v>
      </c>
      <c r="W164">
        <f>AVERAGE(O159:O164)</f>
        <v>72720399</v>
      </c>
      <c r="X164">
        <f>AVERAGE(P159:P164)</f>
        <v>76762487.333333328</v>
      </c>
      <c r="Y164">
        <f t="shared" si="43"/>
        <v>932710410.83333325</v>
      </c>
      <c r="AA164">
        <f t="shared" si="44"/>
        <v>201904</v>
      </c>
      <c r="AB164" s="7">
        <f t="shared" si="45"/>
        <v>0.35391716942997242</v>
      </c>
      <c r="AC164" s="7">
        <f t="shared" si="32"/>
        <v>0.26278665898848258</v>
      </c>
      <c r="AD164" s="7">
        <f t="shared" si="33"/>
        <v>8.6636250896427541E-2</v>
      </c>
      <c r="AE164" s="7">
        <f t="shared" si="34"/>
        <v>0.13639272027960542</v>
      </c>
      <c r="AF164" s="7">
        <f t="shared" si="35"/>
        <v>7.7966749545582664E-2</v>
      </c>
      <c r="AG164" s="7">
        <f t="shared" si="36"/>
        <v>8.230045085992943E-2</v>
      </c>
    </row>
    <row r="165" spans="1:33" x14ac:dyDescent="0.35">
      <c r="A165" s="2">
        <v>201905</v>
      </c>
      <c r="B165" s="4">
        <v>282042926</v>
      </c>
      <c r="C165" s="4">
        <v>519826111</v>
      </c>
      <c r="D165" s="4">
        <v>74801289</v>
      </c>
      <c r="E165" s="4">
        <v>132799307</v>
      </c>
      <c r="F165" s="4">
        <v>127875246</v>
      </c>
      <c r="G165" s="4">
        <v>35647309</v>
      </c>
      <c r="H165" s="4">
        <v>1172992188</v>
      </c>
      <c r="J165">
        <f t="shared" si="37"/>
        <v>201905</v>
      </c>
      <c r="K165">
        <f t="shared" si="38"/>
        <v>282042926</v>
      </c>
      <c r="L165">
        <f t="shared" si="39"/>
        <v>519826111</v>
      </c>
      <c r="M165">
        <f t="shared" si="40"/>
        <v>74801289</v>
      </c>
      <c r="N165">
        <f t="shared" si="41"/>
        <v>132799307</v>
      </c>
      <c r="O165">
        <f t="shared" si="42"/>
        <v>127875246</v>
      </c>
      <c r="P165">
        <f t="shared" si="42"/>
        <v>35647309</v>
      </c>
      <c r="R165">
        <f t="shared" si="31"/>
        <v>201905</v>
      </c>
      <c r="S165">
        <f>AVERAGE(K160:K165)</f>
        <v>368095926.66666669</v>
      </c>
      <c r="T165">
        <f>AVERAGE(L160:L165)</f>
        <v>217214968.33333334</v>
      </c>
      <c r="U165">
        <f>AVERAGE(M160:M165)</f>
        <v>67754543.5</v>
      </c>
      <c r="V165">
        <f>AVERAGE(N160:N165)</f>
        <v>86522578.5</v>
      </c>
      <c r="W165">
        <f>AVERAGE(O160:O165)</f>
        <v>89087548.666666672</v>
      </c>
      <c r="X165">
        <f>AVERAGE(P160:P165)</f>
        <v>72946234.333333328</v>
      </c>
      <c r="Y165">
        <f t="shared" si="43"/>
        <v>901621800</v>
      </c>
      <c r="AA165">
        <f t="shared" si="44"/>
        <v>201905</v>
      </c>
      <c r="AB165" s="7">
        <f t="shared" si="45"/>
        <v>0.40825978993261552</v>
      </c>
      <c r="AC165" s="7">
        <f t="shared" si="32"/>
        <v>0.24091583448107992</v>
      </c>
      <c r="AD165" s="7">
        <f t="shared" si="33"/>
        <v>7.5147410477430787E-2</v>
      </c>
      <c r="AE165" s="7">
        <f t="shared" si="34"/>
        <v>9.5963272516259038E-2</v>
      </c>
      <c r="AF165" s="7">
        <f t="shared" si="35"/>
        <v>9.8808112965621142E-2</v>
      </c>
      <c r="AG165" s="7">
        <f t="shared" si="36"/>
        <v>8.0905579626993629E-2</v>
      </c>
    </row>
    <row r="166" spans="1:33" x14ac:dyDescent="0.35">
      <c r="A166" s="2">
        <v>201906</v>
      </c>
      <c r="B166" s="4">
        <v>76687807</v>
      </c>
      <c r="C166" s="4">
        <v>672914210</v>
      </c>
      <c r="D166" s="4">
        <v>37012306</v>
      </c>
      <c r="E166" s="4">
        <v>8790368</v>
      </c>
      <c r="F166" s="4">
        <v>220454722</v>
      </c>
      <c r="G166" s="4"/>
      <c r="H166" s="4">
        <v>1015859413</v>
      </c>
      <c r="J166">
        <f t="shared" si="37"/>
        <v>201906</v>
      </c>
      <c r="K166">
        <f t="shared" si="38"/>
        <v>76687807</v>
      </c>
      <c r="L166">
        <f t="shared" si="39"/>
        <v>672914210</v>
      </c>
      <c r="M166">
        <f t="shared" si="40"/>
        <v>37012306</v>
      </c>
      <c r="N166">
        <f t="shared" si="41"/>
        <v>8790368</v>
      </c>
      <c r="O166">
        <f t="shared" si="42"/>
        <v>220454722</v>
      </c>
      <c r="P166">
        <f t="shared" si="42"/>
        <v>0</v>
      </c>
      <c r="R166">
        <f t="shared" si="31"/>
        <v>201906</v>
      </c>
      <c r="S166">
        <f>AVERAGE(K161:K166)</f>
        <v>321524731.83333331</v>
      </c>
      <c r="T166">
        <f>AVERAGE(L161:L166)</f>
        <v>276455363.83333331</v>
      </c>
      <c r="U166">
        <f>AVERAGE(M161:M166)</f>
        <v>62277284.833333336</v>
      </c>
      <c r="V166">
        <f>AVERAGE(N161:N166)</f>
        <v>56752436.166666664</v>
      </c>
      <c r="W166">
        <f>AVERAGE(O161:O166)</f>
        <v>125830002.33333333</v>
      </c>
      <c r="X166">
        <f>AVERAGE(P161:P166)</f>
        <v>72642110.5</v>
      </c>
      <c r="Y166">
        <f t="shared" si="43"/>
        <v>915481929.5</v>
      </c>
      <c r="AA166">
        <f t="shared" si="44"/>
        <v>201906</v>
      </c>
      <c r="AB166" s="7">
        <f t="shared" si="45"/>
        <v>0.35120816858606635</v>
      </c>
      <c r="AC166" s="7">
        <f t="shared" si="32"/>
        <v>0.30197795819336631</v>
      </c>
      <c r="AD166" s="7">
        <f t="shared" si="33"/>
        <v>6.8026776746261633E-2</v>
      </c>
      <c r="AE166" s="7">
        <f t="shared" si="34"/>
        <v>6.1991869350892154E-2</v>
      </c>
      <c r="AF166" s="7">
        <f t="shared" si="35"/>
        <v>0.1374467351879427</v>
      </c>
      <c r="AG166" s="7">
        <f t="shared" si="36"/>
        <v>7.9348491935470805E-2</v>
      </c>
    </row>
    <row r="167" spans="1:33" x14ac:dyDescent="0.35">
      <c r="A167" s="2">
        <v>201907</v>
      </c>
      <c r="B167" s="4">
        <v>390989085</v>
      </c>
      <c r="C167" s="4">
        <v>543638043</v>
      </c>
      <c r="D167" s="4">
        <v>25033659</v>
      </c>
      <c r="E167" s="4">
        <v>21385844</v>
      </c>
      <c r="F167" s="4">
        <v>132881112</v>
      </c>
      <c r="G167" s="4">
        <v>142502728</v>
      </c>
      <c r="H167" s="4">
        <v>1256430471</v>
      </c>
      <c r="J167">
        <f t="shared" si="37"/>
        <v>201907</v>
      </c>
      <c r="K167">
        <f t="shared" si="38"/>
        <v>390989085</v>
      </c>
      <c r="L167">
        <f t="shared" si="39"/>
        <v>543638043</v>
      </c>
      <c r="M167">
        <f t="shared" si="40"/>
        <v>25033659</v>
      </c>
      <c r="N167">
        <f t="shared" si="41"/>
        <v>21385844</v>
      </c>
      <c r="O167">
        <f t="shared" si="42"/>
        <v>132881112</v>
      </c>
      <c r="P167">
        <f t="shared" si="42"/>
        <v>142502728</v>
      </c>
      <c r="R167">
        <f t="shared" si="31"/>
        <v>201907</v>
      </c>
      <c r="S167">
        <f>AVERAGE(K162:K167)</f>
        <v>380651276.16666669</v>
      </c>
      <c r="T167">
        <f>AVERAGE(L162:L167)</f>
        <v>364232846.16666669</v>
      </c>
      <c r="U167">
        <f>AVERAGE(M162:M167)</f>
        <v>48241227.333333336</v>
      </c>
      <c r="V167">
        <f>AVERAGE(N162:N167)</f>
        <v>53203674.333333336</v>
      </c>
      <c r="W167">
        <f>AVERAGE(O162:O167)</f>
        <v>128976602.33333333</v>
      </c>
      <c r="X167">
        <f>AVERAGE(P162:P167)</f>
        <v>75780166.166666672</v>
      </c>
      <c r="Y167">
        <f t="shared" si="43"/>
        <v>1051085792.5000001</v>
      </c>
      <c r="AA167">
        <f t="shared" si="44"/>
        <v>201907</v>
      </c>
      <c r="AB167" s="7">
        <f t="shared" si="45"/>
        <v>0.36215052936952968</v>
      </c>
      <c r="AC167" s="7">
        <f t="shared" si="32"/>
        <v>0.34653008228789911</v>
      </c>
      <c r="AD167" s="7">
        <f t="shared" si="33"/>
        <v>4.5896564940328913E-2</v>
      </c>
      <c r="AE167" s="7">
        <f t="shared" si="34"/>
        <v>5.0617822743839753E-2</v>
      </c>
      <c r="AF167" s="7">
        <f t="shared" si="35"/>
        <v>0.12270796851564647</v>
      </c>
      <c r="AG167" s="7">
        <f t="shared" si="36"/>
        <v>7.2097032142755993E-2</v>
      </c>
    </row>
    <row r="168" spans="1:33" x14ac:dyDescent="0.35">
      <c r="A168" s="2">
        <v>201908</v>
      </c>
      <c r="B168" s="4">
        <v>177274429</v>
      </c>
      <c r="C168" s="4">
        <v>126766659</v>
      </c>
      <c r="D168" s="4">
        <v>92750006</v>
      </c>
      <c r="E168" s="4">
        <v>103947441</v>
      </c>
      <c r="F168" s="4">
        <v>138288468</v>
      </c>
      <c r="G168" s="4">
        <v>100759853</v>
      </c>
      <c r="H168" s="4">
        <v>739786856</v>
      </c>
      <c r="J168">
        <f t="shared" si="37"/>
        <v>201908</v>
      </c>
      <c r="K168">
        <f t="shared" si="38"/>
        <v>177274429</v>
      </c>
      <c r="L168">
        <f t="shared" si="39"/>
        <v>126766659</v>
      </c>
      <c r="M168">
        <f t="shared" si="40"/>
        <v>92750006</v>
      </c>
      <c r="N168">
        <f t="shared" si="41"/>
        <v>103947441</v>
      </c>
      <c r="O168">
        <f t="shared" si="42"/>
        <v>138288468</v>
      </c>
      <c r="P168">
        <f t="shared" si="42"/>
        <v>100759853</v>
      </c>
      <c r="R168">
        <f t="shared" si="31"/>
        <v>201908</v>
      </c>
      <c r="S168">
        <f>AVERAGE(K163:K168)</f>
        <v>392392856.33333331</v>
      </c>
      <c r="T168">
        <f>AVERAGE(L163:L168)</f>
        <v>340201676.83333331</v>
      </c>
      <c r="U168">
        <f>AVERAGE(M163:M168)</f>
        <v>59511859.166666664</v>
      </c>
      <c r="V168">
        <f>AVERAGE(N163:N168)</f>
        <v>68413649.5</v>
      </c>
      <c r="W168">
        <f>AVERAGE(O163:O168)</f>
        <v>147060274</v>
      </c>
      <c r="X168">
        <f>AVERAGE(P163:P168)</f>
        <v>82483602.166666672</v>
      </c>
      <c r="Y168">
        <f t="shared" si="43"/>
        <v>1090063918</v>
      </c>
      <c r="AA168">
        <f t="shared" si="44"/>
        <v>201908</v>
      </c>
      <c r="AB168" s="7">
        <f t="shared" si="45"/>
        <v>0.35997233726741273</v>
      </c>
      <c r="AC168" s="7">
        <f t="shared" si="32"/>
        <v>0.31209332885499041</v>
      </c>
      <c r="AD168" s="7">
        <f t="shared" si="33"/>
        <v>5.4594834471593495E-2</v>
      </c>
      <c r="AE168" s="7">
        <f t="shared" si="34"/>
        <v>6.2761135719015704E-2</v>
      </c>
      <c r="AF168" s="7">
        <f t="shared" si="35"/>
        <v>0.13490977141030366</v>
      </c>
      <c r="AG168" s="7">
        <f t="shared" si="36"/>
        <v>7.5668592276683974E-2</v>
      </c>
    </row>
    <row r="169" spans="1:33" x14ac:dyDescent="0.35">
      <c r="A169" s="2">
        <v>201909</v>
      </c>
      <c r="B169" s="4">
        <v>44819352</v>
      </c>
      <c r="C169" s="4">
        <v>63480017</v>
      </c>
      <c r="D169" s="4">
        <v>4990905</v>
      </c>
      <c r="E169" s="4">
        <v>232253102</v>
      </c>
      <c r="F169" s="4">
        <v>423291268</v>
      </c>
      <c r="G169" s="4">
        <v>50917705</v>
      </c>
      <c r="H169" s="4">
        <v>819752349</v>
      </c>
      <c r="J169">
        <f t="shared" si="37"/>
        <v>201909</v>
      </c>
      <c r="K169">
        <f t="shared" si="38"/>
        <v>44819352</v>
      </c>
      <c r="L169">
        <f t="shared" si="39"/>
        <v>63480017</v>
      </c>
      <c r="M169">
        <f t="shared" si="40"/>
        <v>4990905</v>
      </c>
      <c r="N169">
        <f t="shared" si="41"/>
        <v>232253102</v>
      </c>
      <c r="O169">
        <f t="shared" si="42"/>
        <v>423291268</v>
      </c>
      <c r="P169">
        <f t="shared" si="42"/>
        <v>50917705</v>
      </c>
      <c r="R169">
        <f t="shared" si="31"/>
        <v>201909</v>
      </c>
      <c r="S169">
        <f>AVERAGE(K164:K169)</f>
        <v>328469600.5</v>
      </c>
      <c r="T169">
        <f>AVERAGE(L164:L169)</f>
        <v>324117829.66666669</v>
      </c>
      <c r="U169">
        <f>AVERAGE(M164:M169)</f>
        <v>46001540.666666664</v>
      </c>
      <c r="V169">
        <f>AVERAGE(N164:N169)</f>
        <v>93309838.833333328</v>
      </c>
      <c r="W169">
        <f>AVERAGE(O164:O169)</f>
        <v>217603535.33333334</v>
      </c>
      <c r="X169">
        <f>AVERAGE(P164:P169)</f>
        <v>57040417.833333336</v>
      </c>
      <c r="Y169">
        <f t="shared" si="43"/>
        <v>1066542762.8333335</v>
      </c>
      <c r="AA169">
        <f t="shared" si="44"/>
        <v>201909</v>
      </c>
      <c r="AB169" s="7">
        <f t="shared" si="45"/>
        <v>0.30797602491568293</v>
      </c>
      <c r="AC169" s="7">
        <f t="shared" si="32"/>
        <v>0.30389576579717126</v>
      </c>
      <c r="AD169" s="7">
        <f t="shared" si="33"/>
        <v>4.3131454518017517E-2</v>
      </c>
      <c r="AE169" s="7">
        <f t="shared" si="34"/>
        <v>8.7488136514517492E-2</v>
      </c>
      <c r="AF169" s="7">
        <f t="shared" si="35"/>
        <v>0.20402701412108107</v>
      </c>
      <c r="AG169" s="7">
        <f t="shared" si="36"/>
        <v>5.3481604133529648E-2</v>
      </c>
    </row>
    <row r="170" spans="1:33" x14ac:dyDescent="0.35">
      <c r="A170" s="2">
        <v>201910</v>
      </c>
      <c r="B170" s="4">
        <v>74199854</v>
      </c>
      <c r="C170" s="4">
        <v>212276262</v>
      </c>
      <c r="D170" s="4">
        <v>84793079</v>
      </c>
      <c r="E170" s="4">
        <v>26332953</v>
      </c>
      <c r="F170" s="4">
        <v>51268438</v>
      </c>
      <c r="G170" s="4">
        <v>335492786</v>
      </c>
      <c r="H170" s="4">
        <v>784363372</v>
      </c>
      <c r="J170">
        <f t="shared" si="37"/>
        <v>201910</v>
      </c>
      <c r="K170">
        <f t="shared" si="38"/>
        <v>74199854</v>
      </c>
      <c r="L170">
        <f t="shared" si="39"/>
        <v>212276262</v>
      </c>
      <c r="M170">
        <f t="shared" si="40"/>
        <v>84793079</v>
      </c>
      <c r="N170">
        <f t="shared" si="41"/>
        <v>26332953</v>
      </c>
      <c r="O170">
        <f t="shared" si="42"/>
        <v>51268438</v>
      </c>
      <c r="P170">
        <f t="shared" si="42"/>
        <v>335492786</v>
      </c>
      <c r="R170">
        <f t="shared" si="31"/>
        <v>201910</v>
      </c>
      <c r="S170">
        <f>AVERAGE(K165:K170)</f>
        <v>174335575.5</v>
      </c>
      <c r="T170">
        <f>AVERAGE(L165:L170)</f>
        <v>356483550.33333331</v>
      </c>
      <c r="U170">
        <f>AVERAGE(M165:M170)</f>
        <v>53230207.333333336</v>
      </c>
      <c r="V170">
        <f>AVERAGE(N165:N170)</f>
        <v>87584835.833333328</v>
      </c>
      <c r="W170">
        <f>AVERAGE(O165:O170)</f>
        <v>182343209</v>
      </c>
      <c r="X170">
        <f>AVERAGE(P165:P170)</f>
        <v>110886730.16666667</v>
      </c>
      <c r="Y170">
        <f t="shared" si="43"/>
        <v>964864108.16666663</v>
      </c>
      <c r="AA170">
        <f t="shared" si="44"/>
        <v>201910</v>
      </c>
      <c r="AB170" s="7">
        <f t="shared" si="45"/>
        <v>0.18068407149194735</v>
      </c>
      <c r="AC170" s="7">
        <f t="shared" si="32"/>
        <v>0.36946503379702444</v>
      </c>
      <c r="AD170" s="7">
        <f t="shared" si="33"/>
        <v>5.5168605488368494E-2</v>
      </c>
      <c r="AE170" s="7">
        <f t="shared" si="34"/>
        <v>9.0774270793171935E-2</v>
      </c>
      <c r="AF170" s="7">
        <f t="shared" si="35"/>
        <v>0.18898330599784607</v>
      </c>
      <c r="AG170" s="7">
        <f t="shared" si="36"/>
        <v>0.11492471243164178</v>
      </c>
    </row>
    <row r="171" spans="1:33" x14ac:dyDescent="0.35">
      <c r="A171" s="2">
        <v>201911</v>
      </c>
      <c r="B171" s="4">
        <v>136984775</v>
      </c>
      <c r="C171" s="4">
        <v>483174827</v>
      </c>
      <c r="D171" s="4">
        <v>44680798</v>
      </c>
      <c r="E171" s="4">
        <v>457793606</v>
      </c>
      <c r="F171" s="4">
        <v>63182780</v>
      </c>
      <c r="G171" s="4">
        <v>45707703</v>
      </c>
      <c r="H171" s="4">
        <v>1231524489</v>
      </c>
      <c r="J171">
        <f t="shared" si="37"/>
        <v>201911</v>
      </c>
      <c r="K171">
        <f t="shared" si="38"/>
        <v>136984775</v>
      </c>
      <c r="L171">
        <f t="shared" si="39"/>
        <v>483174827</v>
      </c>
      <c r="M171">
        <f t="shared" si="40"/>
        <v>44680798</v>
      </c>
      <c r="N171">
        <f t="shared" si="41"/>
        <v>457793606</v>
      </c>
      <c r="O171">
        <f t="shared" si="42"/>
        <v>63182780</v>
      </c>
      <c r="P171">
        <f t="shared" si="42"/>
        <v>45707703</v>
      </c>
      <c r="R171">
        <f t="shared" si="31"/>
        <v>201911</v>
      </c>
      <c r="S171">
        <f>AVERAGE(K166:K171)</f>
        <v>150159217</v>
      </c>
      <c r="T171">
        <f>AVERAGE(L166:L171)</f>
        <v>350375003</v>
      </c>
      <c r="U171">
        <f>AVERAGE(M166:M171)</f>
        <v>48210125.5</v>
      </c>
      <c r="V171">
        <f>AVERAGE(N166:N171)</f>
        <v>141750552.33333334</v>
      </c>
      <c r="W171">
        <f>AVERAGE(O166:O171)</f>
        <v>171561131.33333334</v>
      </c>
      <c r="X171">
        <f>AVERAGE(P166:P171)</f>
        <v>112563462.5</v>
      </c>
      <c r="Y171">
        <f t="shared" si="43"/>
        <v>974619491.66666675</v>
      </c>
      <c r="AA171">
        <f t="shared" si="44"/>
        <v>201911</v>
      </c>
      <c r="AB171" s="7">
        <f t="shared" si="45"/>
        <v>0.15406958129189202</v>
      </c>
      <c r="AC171" s="7">
        <f t="shared" si="32"/>
        <v>0.35949927740603105</v>
      </c>
      <c r="AD171" s="7">
        <f t="shared" si="33"/>
        <v>4.946558724939653E-2</v>
      </c>
      <c r="AE171" s="7">
        <f t="shared" si="34"/>
        <v>0.14544194277392308</v>
      </c>
      <c r="AF171" s="7">
        <f t="shared" si="35"/>
        <v>0.17602883258568114</v>
      </c>
      <c r="AG171" s="7">
        <f t="shared" si="36"/>
        <v>0.1154947786930761</v>
      </c>
    </row>
    <row r="172" spans="1:33" x14ac:dyDescent="0.35">
      <c r="A172" s="2">
        <v>201912</v>
      </c>
      <c r="B172" s="4">
        <v>5475937</v>
      </c>
      <c r="C172" s="4">
        <v>899905809</v>
      </c>
      <c r="D172" s="4">
        <v>1070470</v>
      </c>
      <c r="E172" s="4">
        <v>201689936</v>
      </c>
      <c r="F172" s="4">
        <v>20859460</v>
      </c>
      <c r="G172" s="4">
        <v>209676756</v>
      </c>
      <c r="H172" s="4">
        <v>1338678368</v>
      </c>
      <c r="J172">
        <f t="shared" si="37"/>
        <v>201912</v>
      </c>
      <c r="K172">
        <f t="shared" si="38"/>
        <v>5475937</v>
      </c>
      <c r="L172">
        <f t="shared" si="39"/>
        <v>899905809</v>
      </c>
      <c r="M172">
        <f t="shared" si="40"/>
        <v>1070470</v>
      </c>
      <c r="N172">
        <f t="shared" si="41"/>
        <v>201689936</v>
      </c>
      <c r="O172">
        <f t="shared" si="42"/>
        <v>20859460</v>
      </c>
      <c r="P172">
        <f t="shared" si="42"/>
        <v>209676756</v>
      </c>
      <c r="R172">
        <f t="shared" si="31"/>
        <v>201912</v>
      </c>
      <c r="S172">
        <f>AVERAGE(K167:K172)</f>
        <v>138290572</v>
      </c>
      <c r="T172">
        <f>AVERAGE(L167:L172)</f>
        <v>388206936.16666669</v>
      </c>
      <c r="U172">
        <f>AVERAGE(M167:M172)</f>
        <v>42219819.5</v>
      </c>
      <c r="V172">
        <f>AVERAGE(N167:N172)</f>
        <v>173900480.33333334</v>
      </c>
      <c r="W172">
        <f>AVERAGE(O167:O172)</f>
        <v>138295254.33333334</v>
      </c>
      <c r="X172">
        <f>AVERAGE(P167:P172)</f>
        <v>147509588.5</v>
      </c>
      <c r="Y172">
        <f t="shared" si="43"/>
        <v>1028422650.8333335</v>
      </c>
      <c r="AA172">
        <f t="shared" si="44"/>
        <v>201912</v>
      </c>
      <c r="AB172" s="7">
        <f t="shared" si="45"/>
        <v>0.1344686174385043</v>
      </c>
      <c r="AC172" s="7">
        <f t="shared" si="32"/>
        <v>0.37747801047760043</v>
      </c>
      <c r="AD172" s="7">
        <f t="shared" si="33"/>
        <v>4.1052984846054463E-2</v>
      </c>
      <c r="AE172" s="7">
        <f t="shared" si="34"/>
        <v>0.16909437009426168</v>
      </c>
      <c r="AF172" s="7">
        <f t="shared" si="35"/>
        <v>0.13447317036558107</v>
      </c>
      <c r="AG172" s="7">
        <f t="shared" si="36"/>
        <v>0.14343284677799795</v>
      </c>
    </row>
    <row r="173" spans="1:33" x14ac:dyDescent="0.35">
      <c r="A173" s="2">
        <v>202001</v>
      </c>
      <c r="B173" s="4">
        <v>241710651</v>
      </c>
      <c r="C173" s="4">
        <v>77072943</v>
      </c>
      <c r="D173" s="4">
        <v>22216551</v>
      </c>
      <c r="E173" s="4">
        <v>13922096</v>
      </c>
      <c r="F173" s="4">
        <v>105604276</v>
      </c>
      <c r="G173" s="4">
        <v>23017036</v>
      </c>
      <c r="H173" s="4">
        <v>483543553</v>
      </c>
      <c r="J173">
        <f t="shared" si="37"/>
        <v>202001</v>
      </c>
      <c r="K173">
        <f t="shared" si="38"/>
        <v>241710651</v>
      </c>
      <c r="L173">
        <f t="shared" si="39"/>
        <v>77072943</v>
      </c>
      <c r="M173">
        <f t="shared" si="40"/>
        <v>22216551</v>
      </c>
      <c r="N173">
        <f t="shared" si="41"/>
        <v>13922096</v>
      </c>
      <c r="O173">
        <f t="shared" si="42"/>
        <v>105604276</v>
      </c>
      <c r="P173">
        <f t="shared" si="42"/>
        <v>23017036</v>
      </c>
      <c r="R173">
        <f t="shared" si="31"/>
        <v>202001</v>
      </c>
      <c r="S173">
        <f>AVERAGE(K168:K173)</f>
        <v>113410833</v>
      </c>
      <c r="T173">
        <f>AVERAGE(L168:L173)</f>
        <v>310446086.16666669</v>
      </c>
      <c r="U173">
        <f>AVERAGE(M168:M173)</f>
        <v>41750301.5</v>
      </c>
      <c r="V173">
        <f>AVERAGE(N168:N173)</f>
        <v>172656522.33333334</v>
      </c>
      <c r="W173">
        <f>AVERAGE(O168:O173)</f>
        <v>133749115</v>
      </c>
      <c r="X173">
        <f>AVERAGE(P168:P173)</f>
        <v>127595306.5</v>
      </c>
      <c r="Y173">
        <f t="shared" si="43"/>
        <v>899608164.5</v>
      </c>
      <c r="AA173">
        <f t="shared" si="44"/>
        <v>202001</v>
      </c>
      <c r="AB173" s="7">
        <f t="shared" si="45"/>
        <v>0.12606692277302026</v>
      </c>
      <c r="AC173" s="7">
        <f t="shared" si="32"/>
        <v>0.34509033868007616</v>
      </c>
      <c r="AD173" s="7">
        <f t="shared" si="33"/>
        <v>4.6409429291034407E-2</v>
      </c>
      <c r="AE173" s="7">
        <f t="shared" si="34"/>
        <v>0.19192413891585278</v>
      </c>
      <c r="AF173" s="7">
        <f t="shared" si="35"/>
        <v>0.14867485676315245</v>
      </c>
      <c r="AG173" s="7">
        <f t="shared" si="36"/>
        <v>0.14183431357686394</v>
      </c>
    </row>
    <row r="174" spans="1:33" x14ac:dyDescent="0.35">
      <c r="A174" s="2">
        <v>202002</v>
      </c>
      <c r="B174" s="4">
        <v>84205316</v>
      </c>
      <c r="C174" s="4">
        <v>221962664</v>
      </c>
      <c r="D174" s="4">
        <v>11256726</v>
      </c>
      <c r="E174" s="4">
        <v>43991767</v>
      </c>
      <c r="F174" s="4">
        <v>212212550</v>
      </c>
      <c r="G174" s="4">
        <v>473093</v>
      </c>
      <c r="H174" s="4">
        <v>574102116</v>
      </c>
      <c r="J174">
        <f t="shared" si="37"/>
        <v>202002</v>
      </c>
      <c r="K174">
        <f t="shared" si="38"/>
        <v>84205316</v>
      </c>
      <c r="L174">
        <f t="shared" si="39"/>
        <v>221962664</v>
      </c>
      <c r="M174">
        <f t="shared" si="40"/>
        <v>11256726</v>
      </c>
      <c r="N174">
        <f t="shared" si="41"/>
        <v>43991767</v>
      </c>
      <c r="O174">
        <f t="shared" si="42"/>
        <v>212212550</v>
      </c>
      <c r="P174">
        <f t="shared" si="42"/>
        <v>473093</v>
      </c>
      <c r="R174">
        <f t="shared" si="31"/>
        <v>202002</v>
      </c>
      <c r="S174">
        <f>AVERAGE(K169:K174)</f>
        <v>97899314.166666672</v>
      </c>
      <c r="T174">
        <f>AVERAGE(L169:L174)</f>
        <v>326312087</v>
      </c>
      <c r="U174">
        <f>AVERAGE(M169:M174)</f>
        <v>28168088.166666668</v>
      </c>
      <c r="V174">
        <f>AVERAGE(N169:N174)</f>
        <v>162663910</v>
      </c>
      <c r="W174">
        <f>AVERAGE(O169:O174)</f>
        <v>146069795.33333334</v>
      </c>
      <c r="X174">
        <f>AVERAGE(P169:P174)</f>
        <v>110880846.5</v>
      </c>
      <c r="Y174">
        <f t="shared" si="43"/>
        <v>871994041.16666675</v>
      </c>
      <c r="AA174">
        <f t="shared" si="44"/>
        <v>202002</v>
      </c>
      <c r="AB174" s="7">
        <f t="shared" si="45"/>
        <v>0.11227062289976691</v>
      </c>
      <c r="AC174" s="7">
        <f t="shared" si="32"/>
        <v>0.37421366614319673</v>
      </c>
      <c r="AD174" s="7">
        <f t="shared" si="33"/>
        <v>3.2303074145988139E-2</v>
      </c>
      <c r="AE174" s="7">
        <f t="shared" si="34"/>
        <v>0.18654245593509688</v>
      </c>
      <c r="AF174" s="7">
        <f t="shared" si="35"/>
        <v>0.16751237788036052</v>
      </c>
      <c r="AG174" s="7">
        <f t="shared" si="36"/>
        <v>0.12715780299559068</v>
      </c>
    </row>
    <row r="175" spans="1:33" x14ac:dyDescent="0.35">
      <c r="A175" s="2">
        <v>202003</v>
      </c>
      <c r="B175" s="4">
        <v>10801341</v>
      </c>
      <c r="C175" s="4">
        <v>61621935</v>
      </c>
      <c r="D175" s="4">
        <v>16255</v>
      </c>
      <c r="E175" s="4">
        <v>24300340</v>
      </c>
      <c r="F175" s="4">
        <v>603212</v>
      </c>
      <c r="G175" s="4">
        <v>6017828</v>
      </c>
      <c r="H175" s="4">
        <v>103360911</v>
      </c>
      <c r="J175">
        <f t="shared" si="37"/>
        <v>202003</v>
      </c>
      <c r="K175">
        <f t="shared" si="38"/>
        <v>10801341</v>
      </c>
      <c r="L175">
        <f t="shared" si="39"/>
        <v>61621935</v>
      </c>
      <c r="M175">
        <f t="shared" si="40"/>
        <v>16255</v>
      </c>
      <c r="N175">
        <f t="shared" si="41"/>
        <v>24300340</v>
      </c>
      <c r="O175">
        <f t="shared" si="42"/>
        <v>603212</v>
      </c>
      <c r="P175">
        <f t="shared" si="42"/>
        <v>6017828</v>
      </c>
      <c r="R175">
        <f t="shared" si="31"/>
        <v>202003</v>
      </c>
      <c r="S175">
        <f>AVERAGE(K170:K175)</f>
        <v>92229645.666666672</v>
      </c>
      <c r="T175">
        <f>AVERAGE(L170:L175)</f>
        <v>326002406.66666669</v>
      </c>
      <c r="U175">
        <f>AVERAGE(M170:M175)</f>
        <v>27338979.833333332</v>
      </c>
      <c r="V175">
        <f>AVERAGE(N170:N175)</f>
        <v>128005116.33333333</v>
      </c>
      <c r="W175">
        <f>AVERAGE(O170:O175)</f>
        <v>75621786</v>
      </c>
      <c r="X175">
        <f>AVERAGE(P170:P175)</f>
        <v>103397533.66666667</v>
      </c>
      <c r="Y175">
        <f t="shared" si="43"/>
        <v>752595468.16666663</v>
      </c>
      <c r="AA175">
        <f t="shared" si="44"/>
        <v>202003</v>
      </c>
      <c r="AB175" s="7">
        <f t="shared" si="45"/>
        <v>0.12254876566203543</v>
      </c>
      <c r="AC175" s="7">
        <f t="shared" si="32"/>
        <v>0.43317083407479617</v>
      </c>
      <c r="AD175" s="7">
        <f t="shared" si="33"/>
        <v>3.6326261570417746E-2</v>
      </c>
      <c r="AE175" s="7">
        <f t="shared" si="34"/>
        <v>0.17008488855926229</v>
      </c>
      <c r="AF175" s="7">
        <f t="shared" si="35"/>
        <v>0.10048131991043709</v>
      </c>
      <c r="AG175" s="7">
        <f t="shared" si="36"/>
        <v>0.13738793022305137</v>
      </c>
    </row>
    <row r="176" spans="1:33" x14ac:dyDescent="0.35">
      <c r="A176" s="2">
        <v>202004</v>
      </c>
      <c r="B176" s="4"/>
      <c r="C176" s="4"/>
      <c r="D176" s="4">
        <v>5727</v>
      </c>
      <c r="E176" s="4">
        <v>39840</v>
      </c>
      <c r="F176" s="4">
        <v>126418</v>
      </c>
      <c r="G176" s="4"/>
      <c r="H176" s="4">
        <v>171985</v>
      </c>
      <c r="J176">
        <f t="shared" si="37"/>
        <v>202004</v>
      </c>
      <c r="K176">
        <f t="shared" si="38"/>
        <v>0</v>
      </c>
      <c r="L176">
        <f t="shared" si="39"/>
        <v>0</v>
      </c>
      <c r="M176">
        <f t="shared" si="40"/>
        <v>5727</v>
      </c>
      <c r="N176">
        <f t="shared" si="41"/>
        <v>39840</v>
      </c>
      <c r="O176">
        <f t="shared" si="42"/>
        <v>126418</v>
      </c>
      <c r="P176">
        <f t="shared" si="42"/>
        <v>0</v>
      </c>
      <c r="R176">
        <f t="shared" si="31"/>
        <v>202004</v>
      </c>
      <c r="S176">
        <f>AVERAGE(K171:K176)</f>
        <v>79863003.333333328</v>
      </c>
      <c r="T176">
        <f>AVERAGE(L171:L176)</f>
        <v>290623029.66666669</v>
      </c>
      <c r="U176">
        <f>AVERAGE(M171:M176)</f>
        <v>13207754.5</v>
      </c>
      <c r="V176">
        <f>AVERAGE(N171:N176)</f>
        <v>123622930.83333333</v>
      </c>
      <c r="W176">
        <f>AVERAGE(O171:O176)</f>
        <v>67098116</v>
      </c>
      <c r="X176">
        <f>AVERAGE(P171:P176)</f>
        <v>47482069.333333336</v>
      </c>
      <c r="Y176">
        <f t="shared" si="43"/>
        <v>621896903.66666663</v>
      </c>
      <c r="AA176">
        <f t="shared" si="44"/>
        <v>202004</v>
      </c>
      <c r="AB176" s="7">
        <f t="shared" si="45"/>
        <v>0.12841839678323833</v>
      </c>
      <c r="AC176" s="7">
        <f t="shared" si="32"/>
        <v>0.46731705521151629</v>
      </c>
      <c r="AD176" s="7">
        <f t="shared" si="33"/>
        <v>2.123785216187422E-2</v>
      </c>
      <c r="AE176" s="7">
        <f t="shared" si="34"/>
        <v>0.19878364099332219</v>
      </c>
      <c r="AF176" s="7">
        <f t="shared" si="35"/>
        <v>0.10789266774668527</v>
      </c>
      <c r="AG176" s="7">
        <f t="shared" si="36"/>
        <v>7.6350387103363782E-2</v>
      </c>
    </row>
    <row r="177" spans="1:33" x14ac:dyDescent="0.35">
      <c r="A177" s="2">
        <v>202005</v>
      </c>
      <c r="B177" s="4"/>
      <c r="C177" s="4"/>
      <c r="D177" s="4">
        <v>83972</v>
      </c>
      <c r="E177" s="4"/>
      <c r="F177" s="4">
        <v>3630880</v>
      </c>
      <c r="G177" s="4">
        <v>31252</v>
      </c>
      <c r="H177" s="4">
        <v>3746104</v>
      </c>
      <c r="J177">
        <f t="shared" si="37"/>
        <v>202005</v>
      </c>
      <c r="K177">
        <f t="shared" si="38"/>
        <v>0</v>
      </c>
      <c r="L177">
        <f t="shared" si="39"/>
        <v>0</v>
      </c>
      <c r="M177">
        <f t="shared" si="40"/>
        <v>83972</v>
      </c>
      <c r="N177">
        <f t="shared" si="41"/>
        <v>0</v>
      </c>
      <c r="O177">
        <f t="shared" si="42"/>
        <v>3630880</v>
      </c>
      <c r="P177">
        <f t="shared" si="42"/>
        <v>31252</v>
      </c>
      <c r="R177">
        <f t="shared" si="31"/>
        <v>202005</v>
      </c>
      <c r="S177">
        <f>AVERAGE(K172:K177)</f>
        <v>57032207.5</v>
      </c>
      <c r="T177">
        <f>AVERAGE(L172:L177)</f>
        <v>210093891.83333334</v>
      </c>
      <c r="U177">
        <f>AVERAGE(M172:M177)</f>
        <v>5774950.166666667</v>
      </c>
      <c r="V177">
        <f>AVERAGE(N172:N177)</f>
        <v>47323996.5</v>
      </c>
      <c r="W177">
        <f>AVERAGE(O172:O177)</f>
        <v>57172799.333333336</v>
      </c>
      <c r="X177">
        <f>AVERAGE(P172:P177)</f>
        <v>39869327.5</v>
      </c>
      <c r="Y177">
        <f t="shared" si="43"/>
        <v>417267172.83333331</v>
      </c>
      <c r="AA177">
        <f t="shared" si="44"/>
        <v>202005</v>
      </c>
      <c r="AB177" s="7">
        <f t="shared" si="45"/>
        <v>0.13668031231102873</v>
      </c>
      <c r="AC177" s="7">
        <f t="shared" si="32"/>
        <v>0.50349968919613519</v>
      </c>
      <c r="AD177" s="7">
        <f t="shared" si="33"/>
        <v>1.3839934082169754E-2</v>
      </c>
      <c r="AE177" s="7">
        <f t="shared" si="34"/>
        <v>0.11341413746655397</v>
      </c>
      <c r="AF177" s="7">
        <f t="shared" si="35"/>
        <v>0.13701724711560176</v>
      </c>
      <c r="AG177" s="7">
        <f t="shared" si="36"/>
        <v>9.5548679828510688E-2</v>
      </c>
    </row>
    <row r="178" spans="1:33" x14ac:dyDescent="0.35">
      <c r="A178" s="2">
        <v>202006</v>
      </c>
      <c r="B178" s="4">
        <v>429148</v>
      </c>
      <c r="C178" s="4">
        <v>80496</v>
      </c>
      <c r="D178" s="4">
        <v>1577</v>
      </c>
      <c r="E178" s="4">
        <v>14635</v>
      </c>
      <c r="F178" s="4">
        <v>1076358</v>
      </c>
      <c r="G178" s="4">
        <v>1004893</v>
      </c>
      <c r="H178" s="4">
        <v>2607107</v>
      </c>
      <c r="J178">
        <f t="shared" si="37"/>
        <v>202006</v>
      </c>
      <c r="K178">
        <f t="shared" si="38"/>
        <v>429148</v>
      </c>
      <c r="L178">
        <f t="shared" si="39"/>
        <v>80496</v>
      </c>
      <c r="M178">
        <f t="shared" si="40"/>
        <v>1577</v>
      </c>
      <c r="N178">
        <f t="shared" si="41"/>
        <v>14635</v>
      </c>
      <c r="O178">
        <f t="shared" si="42"/>
        <v>1076358</v>
      </c>
      <c r="P178">
        <f t="shared" si="42"/>
        <v>1004893</v>
      </c>
      <c r="R178">
        <f t="shared" si="31"/>
        <v>202006</v>
      </c>
      <c r="S178">
        <f>AVERAGE(K173:K178)</f>
        <v>56191076</v>
      </c>
      <c r="T178">
        <f>AVERAGE(L173:L178)</f>
        <v>60123006.333333336</v>
      </c>
      <c r="U178">
        <f>AVERAGE(M173:M178)</f>
        <v>5596801.333333333</v>
      </c>
      <c r="V178">
        <f>AVERAGE(N173:N178)</f>
        <v>13711446.333333334</v>
      </c>
      <c r="W178">
        <f>AVERAGE(O173:O178)</f>
        <v>53875615.666666664</v>
      </c>
      <c r="X178">
        <f>AVERAGE(P173:P178)</f>
        <v>5090683.666666667</v>
      </c>
      <c r="Y178">
        <f t="shared" si="43"/>
        <v>194588629.33333331</v>
      </c>
      <c r="AA178">
        <f t="shared" si="44"/>
        <v>202006</v>
      </c>
      <c r="AB178" s="7">
        <f t="shared" si="45"/>
        <v>0.28876854825748233</v>
      </c>
      <c r="AC178" s="7">
        <f t="shared" si="32"/>
        <v>0.308974920781942</v>
      </c>
      <c r="AD178" s="7">
        <f t="shared" si="33"/>
        <v>2.8762221885770756E-2</v>
      </c>
      <c r="AE178" s="7">
        <f t="shared" si="34"/>
        <v>7.0463759266454443E-2</v>
      </c>
      <c r="AF178" s="7">
        <f t="shared" si="35"/>
        <v>0.27686929010829769</v>
      </c>
      <c r="AG178" s="7">
        <f t="shared" si="36"/>
        <v>2.6161259700052914E-2</v>
      </c>
    </row>
    <row r="179" spans="1:33" x14ac:dyDescent="0.35">
      <c r="A179" s="2">
        <v>202007</v>
      </c>
      <c r="B179" s="4">
        <v>514107</v>
      </c>
      <c r="C179" s="4"/>
      <c r="D179" s="4">
        <v>12382</v>
      </c>
      <c r="E179" s="4">
        <v>935424</v>
      </c>
      <c r="F179" s="4"/>
      <c r="G179" s="4">
        <v>2691606</v>
      </c>
      <c r="H179" s="4">
        <v>4153519</v>
      </c>
      <c r="J179">
        <f t="shared" si="37"/>
        <v>202007</v>
      </c>
      <c r="K179">
        <f t="shared" si="38"/>
        <v>514107</v>
      </c>
      <c r="L179">
        <f t="shared" si="39"/>
        <v>0</v>
      </c>
      <c r="M179">
        <f t="shared" si="40"/>
        <v>12382</v>
      </c>
      <c r="N179">
        <f t="shared" si="41"/>
        <v>935424</v>
      </c>
      <c r="O179">
        <f t="shared" si="42"/>
        <v>0</v>
      </c>
      <c r="P179">
        <f t="shared" si="42"/>
        <v>2691606</v>
      </c>
      <c r="R179">
        <f t="shared" si="31"/>
        <v>202007</v>
      </c>
      <c r="S179">
        <f>AVERAGE(K174:K179)</f>
        <v>15991652</v>
      </c>
      <c r="T179">
        <f>AVERAGE(L174:L179)</f>
        <v>47277515.833333336</v>
      </c>
      <c r="U179">
        <f>AVERAGE(M174:M179)</f>
        <v>1896106.5</v>
      </c>
      <c r="V179">
        <f>AVERAGE(N174:N179)</f>
        <v>11547001</v>
      </c>
      <c r="W179">
        <f>AVERAGE(O174:O179)</f>
        <v>36274903</v>
      </c>
      <c r="X179">
        <f>AVERAGE(P174:P179)</f>
        <v>1703112</v>
      </c>
      <c r="Y179">
        <f t="shared" si="43"/>
        <v>114690290.33333334</v>
      </c>
      <c r="AA179">
        <f t="shared" si="44"/>
        <v>202007</v>
      </c>
      <c r="AB179" s="7">
        <f t="shared" si="45"/>
        <v>0.13943335528685308</v>
      </c>
      <c r="AC179" s="7">
        <f t="shared" si="32"/>
        <v>0.41221899165070558</v>
      </c>
      <c r="AD179" s="7">
        <f t="shared" si="33"/>
        <v>1.6532406487848254E-2</v>
      </c>
      <c r="AE179" s="7">
        <f t="shared" si="34"/>
        <v>0.10067984801886934</v>
      </c>
      <c r="AF179" s="7">
        <f t="shared" si="35"/>
        <v>0.31628573695795359</v>
      </c>
      <c r="AG179" s="7">
        <f t="shared" si="36"/>
        <v>1.484966159777007E-2</v>
      </c>
    </row>
    <row r="180" spans="1:33" x14ac:dyDescent="0.35">
      <c r="A180" s="2">
        <v>202008</v>
      </c>
      <c r="B180" s="4">
        <v>1044212</v>
      </c>
      <c r="C180" s="4">
        <v>4810790</v>
      </c>
      <c r="D180" s="4">
        <v>3439660</v>
      </c>
      <c r="E180" s="4">
        <v>5067297</v>
      </c>
      <c r="F180" s="4">
        <v>50197894</v>
      </c>
      <c r="G180" s="4">
        <v>20950415</v>
      </c>
      <c r="H180" s="4">
        <v>85510268</v>
      </c>
      <c r="J180">
        <f t="shared" si="37"/>
        <v>202008</v>
      </c>
      <c r="K180">
        <f t="shared" si="38"/>
        <v>1044212</v>
      </c>
      <c r="L180">
        <f t="shared" si="39"/>
        <v>4810790</v>
      </c>
      <c r="M180">
        <f t="shared" si="40"/>
        <v>3439660</v>
      </c>
      <c r="N180">
        <f t="shared" si="41"/>
        <v>5067297</v>
      </c>
      <c r="O180">
        <f t="shared" si="42"/>
        <v>50197894</v>
      </c>
      <c r="P180">
        <f t="shared" si="42"/>
        <v>20950415</v>
      </c>
      <c r="R180">
        <f t="shared" si="31"/>
        <v>202008</v>
      </c>
      <c r="S180">
        <f>AVERAGE(K175:K180)</f>
        <v>2131468</v>
      </c>
      <c r="T180">
        <f>AVERAGE(L175:L180)</f>
        <v>11085536.833333334</v>
      </c>
      <c r="U180">
        <f>AVERAGE(M175:M180)</f>
        <v>593262.16666666663</v>
      </c>
      <c r="V180">
        <f>AVERAGE(N175:N180)</f>
        <v>5059589.333333333</v>
      </c>
      <c r="W180">
        <f>AVERAGE(O175:O180)</f>
        <v>9272460.333333334</v>
      </c>
      <c r="X180">
        <f>AVERAGE(P175:P180)</f>
        <v>5115999</v>
      </c>
      <c r="Y180">
        <f t="shared" si="43"/>
        <v>33258315.666666664</v>
      </c>
      <c r="AA180">
        <f t="shared" si="44"/>
        <v>202008</v>
      </c>
      <c r="AB180" s="7">
        <f t="shared" si="45"/>
        <v>6.4088272580089672E-2</v>
      </c>
      <c r="AC180" s="7">
        <f t="shared" si="32"/>
        <v>0.33331624320481978</v>
      </c>
      <c r="AD180" s="7">
        <f t="shared" si="33"/>
        <v>1.7838009976592621E-2</v>
      </c>
      <c r="AE180" s="7">
        <f t="shared" si="34"/>
        <v>0.15213005324873788</v>
      </c>
      <c r="AF180" s="7">
        <f t="shared" si="35"/>
        <v>0.27880126060102045</v>
      </c>
      <c r="AG180" s="7">
        <f t="shared" si="36"/>
        <v>0.15382616038873967</v>
      </c>
    </row>
    <row r="181" spans="1:33" x14ac:dyDescent="0.35">
      <c r="A181" s="2">
        <v>202009</v>
      </c>
      <c r="B181" s="4">
        <v>58426747</v>
      </c>
      <c r="C181" s="4"/>
      <c r="D181" s="4">
        <v>650834</v>
      </c>
      <c r="E181" s="4">
        <v>3139095</v>
      </c>
      <c r="F181" s="4">
        <v>1911600</v>
      </c>
      <c r="G181" s="4">
        <v>4821467</v>
      </c>
      <c r="H181" s="4">
        <v>68949743</v>
      </c>
      <c r="J181">
        <f t="shared" si="37"/>
        <v>202009</v>
      </c>
      <c r="K181">
        <f t="shared" si="38"/>
        <v>58426747</v>
      </c>
      <c r="L181">
        <f t="shared" si="39"/>
        <v>0</v>
      </c>
      <c r="M181">
        <f t="shared" si="40"/>
        <v>650834</v>
      </c>
      <c r="N181">
        <f t="shared" si="41"/>
        <v>3139095</v>
      </c>
      <c r="O181">
        <f t="shared" si="42"/>
        <v>1911600</v>
      </c>
      <c r="P181">
        <f t="shared" si="42"/>
        <v>4821467</v>
      </c>
      <c r="R181">
        <f t="shared" si="31"/>
        <v>202009</v>
      </c>
      <c r="S181">
        <f>AVERAGE(K176:K181)</f>
        <v>10069035.666666666</v>
      </c>
      <c r="T181">
        <f>AVERAGE(L176:L181)</f>
        <v>815214.33333333337</v>
      </c>
      <c r="U181">
        <f>AVERAGE(M176:M181)</f>
        <v>699025.33333333337</v>
      </c>
      <c r="V181">
        <f>AVERAGE(N176:N181)</f>
        <v>1532715.1666666667</v>
      </c>
      <c r="W181">
        <f>AVERAGE(O176:O181)</f>
        <v>9490525</v>
      </c>
      <c r="X181">
        <f>AVERAGE(P176:P181)</f>
        <v>4916605.5</v>
      </c>
      <c r="Y181">
        <f t="shared" si="43"/>
        <v>27523121</v>
      </c>
      <c r="AA181">
        <f t="shared" si="44"/>
        <v>202009</v>
      </c>
      <c r="AB181" s="7">
        <f t="shared" si="45"/>
        <v>0.365839167246573</v>
      </c>
      <c r="AC181" s="7">
        <f t="shared" si="32"/>
        <v>2.9619254783399506E-2</v>
      </c>
      <c r="AD181" s="7">
        <f t="shared" si="33"/>
        <v>2.5397749526056054E-2</v>
      </c>
      <c r="AE181" s="7">
        <f t="shared" si="34"/>
        <v>5.5688276292018869E-2</v>
      </c>
      <c r="AF181" s="7">
        <f t="shared" si="35"/>
        <v>0.34482008780908241</v>
      </c>
      <c r="AG181" s="7">
        <f t="shared" si="36"/>
        <v>0.17863546434287011</v>
      </c>
    </row>
    <row r="182" spans="1:33" x14ac:dyDescent="0.35">
      <c r="A182" s="2">
        <v>202010</v>
      </c>
      <c r="B182" s="4"/>
      <c r="C182" s="4">
        <v>1474126</v>
      </c>
      <c r="D182" s="4">
        <v>19188659</v>
      </c>
      <c r="E182" s="4">
        <v>1984754</v>
      </c>
      <c r="F182" s="4">
        <v>27582898</v>
      </c>
      <c r="G182" s="4">
        <v>15566724</v>
      </c>
      <c r="H182" s="4">
        <v>65797161</v>
      </c>
      <c r="J182">
        <f t="shared" si="37"/>
        <v>202010</v>
      </c>
      <c r="K182">
        <f t="shared" si="38"/>
        <v>0</v>
      </c>
      <c r="L182">
        <f t="shared" si="39"/>
        <v>1474126</v>
      </c>
      <c r="M182">
        <f t="shared" si="40"/>
        <v>19188659</v>
      </c>
      <c r="N182">
        <f t="shared" si="41"/>
        <v>1984754</v>
      </c>
      <c r="O182">
        <f t="shared" si="42"/>
        <v>27582898</v>
      </c>
      <c r="P182">
        <f t="shared" si="42"/>
        <v>15566724</v>
      </c>
      <c r="R182">
        <f t="shared" si="31"/>
        <v>202010</v>
      </c>
      <c r="S182">
        <f>AVERAGE(K177:K182)</f>
        <v>10069035.666666666</v>
      </c>
      <c r="T182">
        <f>AVERAGE(L177:L182)</f>
        <v>1060902</v>
      </c>
      <c r="U182">
        <f>AVERAGE(M177:M182)</f>
        <v>3896180.6666666665</v>
      </c>
      <c r="V182">
        <f>AVERAGE(N177:N182)</f>
        <v>1856867.5</v>
      </c>
      <c r="W182">
        <f>AVERAGE(O177:O182)</f>
        <v>14066605</v>
      </c>
      <c r="X182">
        <f>AVERAGE(P177:P182)</f>
        <v>7511059.5</v>
      </c>
      <c r="Y182">
        <f t="shared" si="43"/>
        <v>38460650.333333328</v>
      </c>
      <c r="AA182">
        <f t="shared" si="44"/>
        <v>202010</v>
      </c>
      <c r="AB182" s="7">
        <f t="shared" si="45"/>
        <v>0.2618009726668602</v>
      </c>
      <c r="AC182" s="7">
        <f t="shared" si="32"/>
        <v>2.7584088953392722E-2</v>
      </c>
      <c r="AD182" s="7">
        <f t="shared" si="33"/>
        <v>0.10130303655551813</v>
      </c>
      <c r="AE182" s="7">
        <f t="shared" si="34"/>
        <v>4.8279669841949549E-2</v>
      </c>
      <c r="AF182" s="7">
        <f t="shared" si="35"/>
        <v>0.36574017542830428</v>
      </c>
      <c r="AG182" s="7">
        <f t="shared" si="36"/>
        <v>0.19529205655397527</v>
      </c>
    </row>
    <row r="183" spans="1:33" x14ac:dyDescent="0.35">
      <c r="A183" s="2">
        <v>202011</v>
      </c>
      <c r="B183" s="4">
        <v>793525</v>
      </c>
      <c r="C183" s="4">
        <v>34558715</v>
      </c>
      <c r="D183" s="4">
        <v>407775</v>
      </c>
      <c r="E183" s="4">
        <v>1308556</v>
      </c>
      <c r="F183" s="4">
        <v>17820442</v>
      </c>
      <c r="G183" s="4">
        <v>10927115</v>
      </c>
      <c r="H183" s="4">
        <v>65816128</v>
      </c>
      <c r="J183">
        <f t="shared" si="37"/>
        <v>202011</v>
      </c>
      <c r="K183">
        <f t="shared" si="38"/>
        <v>793525</v>
      </c>
      <c r="L183">
        <f t="shared" si="39"/>
        <v>34558715</v>
      </c>
      <c r="M183">
        <f t="shared" si="40"/>
        <v>407775</v>
      </c>
      <c r="N183">
        <f t="shared" si="41"/>
        <v>1308556</v>
      </c>
      <c r="O183">
        <f t="shared" si="42"/>
        <v>17820442</v>
      </c>
      <c r="P183">
        <f t="shared" si="42"/>
        <v>10927115</v>
      </c>
      <c r="R183">
        <f t="shared" si="31"/>
        <v>202011</v>
      </c>
      <c r="S183">
        <f>AVERAGE(K178:K183)</f>
        <v>10201289.833333334</v>
      </c>
      <c r="T183">
        <f>AVERAGE(L178:L183)</f>
        <v>6820687.833333333</v>
      </c>
      <c r="U183">
        <f>AVERAGE(M178:M183)</f>
        <v>3950147.8333333335</v>
      </c>
      <c r="V183">
        <f>AVERAGE(N178:N183)</f>
        <v>2074960.1666666667</v>
      </c>
      <c r="W183">
        <f>AVERAGE(O178:O183)</f>
        <v>16431532</v>
      </c>
      <c r="X183">
        <f>AVERAGE(P178:P183)</f>
        <v>9327036.666666666</v>
      </c>
      <c r="Y183">
        <f t="shared" si="43"/>
        <v>48805654.333333336</v>
      </c>
      <c r="AA183">
        <f t="shared" si="44"/>
        <v>202011</v>
      </c>
      <c r="AB183" s="7">
        <f t="shared" si="45"/>
        <v>0.20901860599307745</v>
      </c>
      <c r="AC183" s="7">
        <f t="shared" si="32"/>
        <v>0.13975200059299139</v>
      </c>
      <c r="AD183" s="7">
        <f t="shared" si="33"/>
        <v>8.0936274439731407E-2</v>
      </c>
      <c r="AE183" s="7">
        <f t="shared" si="34"/>
        <v>4.2514749469294753E-2</v>
      </c>
      <c r="AF183" s="7">
        <f t="shared" si="35"/>
        <v>0.33667271189062975</v>
      </c>
      <c r="AG183" s="7">
        <f t="shared" si="36"/>
        <v>0.19110565761427517</v>
      </c>
    </row>
    <row r="184" spans="1:33" x14ac:dyDescent="0.35">
      <c r="A184" s="2">
        <v>202012</v>
      </c>
      <c r="B184" s="4">
        <v>34922180</v>
      </c>
      <c r="C184" s="4">
        <v>6189905</v>
      </c>
      <c r="D184" s="4">
        <v>2056635</v>
      </c>
      <c r="E184" s="4">
        <v>1164008</v>
      </c>
      <c r="F184" s="4">
        <v>42592</v>
      </c>
      <c r="G184" s="4">
        <v>3089694</v>
      </c>
      <c r="H184" s="4">
        <v>47465014</v>
      </c>
      <c r="J184">
        <f t="shared" si="37"/>
        <v>202012</v>
      </c>
      <c r="K184">
        <f t="shared" si="38"/>
        <v>34922180</v>
      </c>
      <c r="L184">
        <f t="shared" si="39"/>
        <v>6189905</v>
      </c>
      <c r="M184">
        <f t="shared" si="40"/>
        <v>2056635</v>
      </c>
      <c r="N184">
        <f t="shared" si="41"/>
        <v>1164008</v>
      </c>
      <c r="O184">
        <f t="shared" si="42"/>
        <v>42592</v>
      </c>
      <c r="P184">
        <f t="shared" si="42"/>
        <v>3089694</v>
      </c>
      <c r="R184">
        <f t="shared" si="31"/>
        <v>202012</v>
      </c>
      <c r="S184">
        <f>AVERAGE(K179:K184)</f>
        <v>15950128.5</v>
      </c>
      <c r="T184">
        <f>AVERAGE(L179:L184)</f>
        <v>7838922.666666667</v>
      </c>
      <c r="U184">
        <f>AVERAGE(M179:M184)</f>
        <v>4292657.5</v>
      </c>
      <c r="V184">
        <f>AVERAGE(N179:N184)</f>
        <v>2266522.3333333335</v>
      </c>
      <c r="W184">
        <f>AVERAGE(O179:O184)</f>
        <v>16259237.666666666</v>
      </c>
      <c r="X184">
        <f>AVERAGE(P179:P184)</f>
        <v>9674503.5</v>
      </c>
      <c r="Y184">
        <f t="shared" si="43"/>
        <v>56281972.166666664</v>
      </c>
      <c r="AA184">
        <f t="shared" si="44"/>
        <v>202012</v>
      </c>
      <c r="AB184" s="7">
        <f t="shared" si="45"/>
        <v>0.28339675896159444</v>
      </c>
      <c r="AC184" s="7">
        <f t="shared" si="32"/>
        <v>0.13927945956572779</v>
      </c>
      <c r="AD184" s="7">
        <f t="shared" si="33"/>
        <v>7.6270559377134839E-2</v>
      </c>
      <c r="AE184" s="7">
        <f t="shared" si="34"/>
        <v>4.0270840663179444E-2</v>
      </c>
      <c r="AF184" s="7">
        <f t="shared" si="35"/>
        <v>0.28888891132880906</v>
      </c>
      <c r="AG184" s="7">
        <f t="shared" si="36"/>
        <v>0.17189347010355446</v>
      </c>
    </row>
    <row r="185" spans="1:33" x14ac:dyDescent="0.35">
      <c r="A185" s="2" t="s">
        <v>15</v>
      </c>
      <c r="B185" s="4">
        <v>33659646721</v>
      </c>
      <c r="C185" s="4">
        <v>43010428360</v>
      </c>
      <c r="D185" s="4">
        <v>18780994916</v>
      </c>
      <c r="E185" s="4">
        <v>20592662830</v>
      </c>
      <c r="F185" s="4">
        <v>15502722395</v>
      </c>
      <c r="G185" s="4">
        <v>13128392243</v>
      </c>
      <c r="H185" s="4">
        <v>144674847465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>
      <selection activeCell="E12" sqref="E12"/>
    </sheetView>
  </sheetViews>
  <sheetFormatPr defaultRowHeight="14.5" x14ac:dyDescent="0.35"/>
  <sheetData>
    <row r="1" spans="1:7" x14ac:dyDescent="0.35">
      <c r="A1" t="s">
        <v>22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>
        <v>200601</v>
      </c>
      <c r="B2">
        <v>0.15212326589545211</v>
      </c>
      <c r="C2">
        <v>0.23189711713787581</v>
      </c>
      <c r="D2">
        <v>0.27455175859713055</v>
      </c>
      <c r="E2">
        <v>0.23019516535878051</v>
      </c>
      <c r="F2">
        <v>0.11123269301076102</v>
      </c>
      <c r="G2">
        <v>0</v>
      </c>
    </row>
    <row r="3" spans="1:7" x14ac:dyDescent="0.35">
      <c r="A3">
        <v>200602</v>
      </c>
      <c r="B3">
        <v>7.648862938364942E-2</v>
      </c>
      <c r="C3">
        <v>0.34404885587619699</v>
      </c>
      <c r="D3">
        <v>0.23936667273953524</v>
      </c>
      <c r="E3">
        <v>0.13261109502905064</v>
      </c>
      <c r="F3">
        <v>0.15646079379146807</v>
      </c>
      <c r="G3">
        <v>5.1023953180099647E-2</v>
      </c>
    </row>
    <row r="4" spans="1:7" x14ac:dyDescent="0.35">
      <c r="A4">
        <v>200603</v>
      </c>
      <c r="B4">
        <v>0.18358391679984676</v>
      </c>
      <c r="C4">
        <v>0.28309631977812011</v>
      </c>
      <c r="D4">
        <v>0.22579383730745967</v>
      </c>
      <c r="E4">
        <v>0.10086336524063157</v>
      </c>
      <c r="F4">
        <v>0.11554536815260642</v>
      </c>
      <c r="G4">
        <v>9.1117192721335463E-2</v>
      </c>
    </row>
    <row r="5" spans="1:7" x14ac:dyDescent="0.35">
      <c r="A5">
        <v>200604</v>
      </c>
      <c r="B5">
        <v>6.912677975024091E-2</v>
      </c>
      <c r="C5">
        <v>0.22319667714444991</v>
      </c>
      <c r="D5">
        <v>0.3318953729753753</v>
      </c>
      <c r="E5">
        <v>0.21119256548905008</v>
      </c>
      <c r="F5">
        <v>0.10181669618473942</v>
      </c>
      <c r="G5">
        <v>6.2771908456144429E-2</v>
      </c>
    </row>
    <row r="6" spans="1:7" x14ac:dyDescent="0.35">
      <c r="A6">
        <v>200605</v>
      </c>
      <c r="B6">
        <v>0.33740222986942492</v>
      </c>
      <c r="C6">
        <v>0.25113156011025528</v>
      </c>
      <c r="D6">
        <v>9.7114661048103304E-2</v>
      </c>
      <c r="E6">
        <v>8.342444283505436E-2</v>
      </c>
      <c r="F6">
        <v>6.125988080960422E-2</v>
      </c>
      <c r="G6">
        <v>0.16966722532755793</v>
      </c>
    </row>
    <row r="7" spans="1:7" x14ac:dyDescent="0.35">
      <c r="A7">
        <v>200606</v>
      </c>
      <c r="B7">
        <v>0.15929728898979981</v>
      </c>
      <c r="C7">
        <v>0.33490674023058598</v>
      </c>
      <c r="D7">
        <v>0.22997474491338082</v>
      </c>
      <c r="E7">
        <v>8.0503207347408678E-2</v>
      </c>
      <c r="F7">
        <v>8.9617486568999857E-2</v>
      </c>
      <c r="G7">
        <v>0.10570053194982504</v>
      </c>
    </row>
    <row r="8" spans="1:7" x14ac:dyDescent="0.35">
      <c r="A8">
        <v>200607</v>
      </c>
      <c r="B8">
        <v>0.14253388519923127</v>
      </c>
      <c r="C8">
        <v>0.39644259648204661</v>
      </c>
      <c r="D8">
        <v>0.23493057111795487</v>
      </c>
      <c r="E8">
        <v>5.0864737409781625E-2</v>
      </c>
      <c r="F8">
        <v>6.9662593004992987E-2</v>
      </c>
      <c r="G8">
        <v>0.10556561678599254</v>
      </c>
    </row>
    <row r="9" spans="1:7" x14ac:dyDescent="0.35">
      <c r="A9">
        <v>200608</v>
      </c>
      <c r="B9">
        <v>0.1366473360723402</v>
      </c>
      <c r="C9">
        <v>0.3533196287228903</v>
      </c>
      <c r="D9">
        <v>0.25418975258570065</v>
      </c>
      <c r="E9">
        <v>0.10103887933491525</v>
      </c>
      <c r="F9">
        <v>4.9741929832323603E-2</v>
      </c>
      <c r="G9">
        <v>0.10506247345182997</v>
      </c>
    </row>
    <row r="10" spans="1:7" x14ac:dyDescent="0.35">
      <c r="A10">
        <v>200609</v>
      </c>
      <c r="B10">
        <v>0.13364142082090899</v>
      </c>
      <c r="C10">
        <v>0.34218989271529876</v>
      </c>
      <c r="D10">
        <v>0.24122275062719475</v>
      </c>
      <c r="E10">
        <v>0.14546063839381837</v>
      </c>
      <c r="F10">
        <v>3.4816956690146943E-2</v>
      </c>
      <c r="G10">
        <v>0.10266834075263225</v>
      </c>
    </row>
    <row r="11" spans="1:7" x14ac:dyDescent="0.35">
      <c r="A11">
        <v>200610</v>
      </c>
      <c r="B11">
        <v>0.1364997743622349</v>
      </c>
      <c r="C11">
        <v>0.3127305108384234</v>
      </c>
      <c r="D11">
        <v>0.2120247411662429</v>
      </c>
      <c r="E11">
        <v>0.17894602336209106</v>
      </c>
      <c r="F11">
        <v>5.8952143633485443E-2</v>
      </c>
      <c r="G11">
        <v>0.10084680663752248</v>
      </c>
    </row>
    <row r="12" spans="1:7" x14ac:dyDescent="0.35">
      <c r="A12">
        <v>200611</v>
      </c>
      <c r="B12">
        <v>9.223625611628361E-2</v>
      </c>
      <c r="C12">
        <v>0.33961650772052054</v>
      </c>
      <c r="D12">
        <v>0.26280930116272266</v>
      </c>
      <c r="E12">
        <v>0.18462473444611485</v>
      </c>
      <c r="F12">
        <v>5.2419763947541935E-2</v>
      </c>
      <c r="G12">
        <v>6.8293436606816277E-2</v>
      </c>
    </row>
    <row r="13" spans="1:7" x14ac:dyDescent="0.35">
      <c r="A13">
        <v>200612</v>
      </c>
      <c r="B13">
        <v>0.10240818830151779</v>
      </c>
      <c r="C13">
        <v>0.30840294464131984</v>
      </c>
      <c r="D13">
        <v>0.18150718234479671</v>
      </c>
      <c r="E13">
        <v>0.27866214598985878</v>
      </c>
      <c r="F13">
        <v>5.1861161460722338E-2</v>
      </c>
      <c r="G13">
        <v>7.71583772617844E-2</v>
      </c>
    </row>
    <row r="14" spans="1:7" x14ac:dyDescent="0.35">
      <c r="A14">
        <v>200701</v>
      </c>
      <c r="B14">
        <v>0.10248135739493001</v>
      </c>
      <c r="C14">
        <v>0.2312824372431263</v>
      </c>
      <c r="D14">
        <v>0.16930416703156542</v>
      </c>
      <c r="E14">
        <v>0.35160363097160996</v>
      </c>
      <c r="F14">
        <v>6.370181380701001E-2</v>
      </c>
      <c r="G14">
        <v>8.1626593551758331E-2</v>
      </c>
    </row>
    <row r="15" spans="1:7" x14ac:dyDescent="0.35">
      <c r="A15">
        <v>200702</v>
      </c>
      <c r="B15">
        <v>0.13802475360979213</v>
      </c>
      <c r="C15">
        <v>0.21861920445844643</v>
      </c>
      <c r="D15">
        <v>0.14669369410180164</v>
      </c>
      <c r="E15">
        <v>0.33052218993715921</v>
      </c>
      <c r="F15">
        <v>7.0767083706445064E-2</v>
      </c>
      <c r="G15">
        <v>9.5373074186355516E-2</v>
      </c>
    </row>
    <row r="16" spans="1:7" x14ac:dyDescent="0.35">
      <c r="A16">
        <v>200703</v>
      </c>
      <c r="B16">
        <v>0.16540306673483673</v>
      </c>
      <c r="C16">
        <v>0.2012698958306692</v>
      </c>
      <c r="D16">
        <v>0.19424541028211878</v>
      </c>
      <c r="E16">
        <v>0.2747720497132905</v>
      </c>
      <c r="F16">
        <v>7.2634116298512658E-2</v>
      </c>
      <c r="G16">
        <v>9.1675461140572137E-2</v>
      </c>
    </row>
    <row r="17" spans="1:7" x14ac:dyDescent="0.35">
      <c r="A17">
        <v>200704</v>
      </c>
      <c r="B17">
        <v>0.17920487090589746</v>
      </c>
      <c r="C17">
        <v>0.20989477907413254</v>
      </c>
      <c r="D17">
        <v>0.2096237923716551</v>
      </c>
      <c r="E17">
        <v>0.22413137478874809</v>
      </c>
      <c r="F17">
        <v>4.8625076802652323E-2</v>
      </c>
      <c r="G17">
        <v>0.12852010605691444</v>
      </c>
    </row>
    <row r="18" spans="1:7" x14ac:dyDescent="0.35">
      <c r="A18">
        <v>200705</v>
      </c>
      <c r="B18">
        <v>0.13033897294520055</v>
      </c>
      <c r="C18">
        <v>0.34814157432257231</v>
      </c>
      <c r="D18">
        <v>0.1452403120923049</v>
      </c>
      <c r="E18">
        <v>0.21799121075352379</v>
      </c>
      <c r="F18">
        <v>5.262607955922334E-2</v>
      </c>
      <c r="G18">
        <v>0.10566185032717509</v>
      </c>
    </row>
    <row r="19" spans="1:7" x14ac:dyDescent="0.35">
      <c r="A19">
        <v>200706</v>
      </c>
      <c r="B19">
        <v>0.17314938579040098</v>
      </c>
      <c r="C19">
        <v>0.36952884009146647</v>
      </c>
      <c r="D19">
        <v>0.1736555035084725</v>
      </c>
      <c r="E19">
        <v>0.10837589720219334</v>
      </c>
      <c r="F19">
        <v>6.3272909153864298E-2</v>
      </c>
      <c r="G19">
        <v>0.1120174642536024</v>
      </c>
    </row>
    <row r="20" spans="1:7" x14ac:dyDescent="0.35">
      <c r="A20">
        <v>200707</v>
      </c>
      <c r="B20">
        <v>0.21643602525667413</v>
      </c>
      <c r="C20">
        <v>0.40957551926153279</v>
      </c>
      <c r="D20">
        <v>0.15799656769810808</v>
      </c>
      <c r="E20">
        <v>6.9739029606796427E-2</v>
      </c>
      <c r="F20">
        <v>5.1708442494851362E-2</v>
      </c>
      <c r="G20">
        <v>9.4544415682037197E-2</v>
      </c>
    </row>
    <row r="21" spans="1:7" x14ac:dyDescent="0.35">
      <c r="A21">
        <v>200708</v>
      </c>
      <c r="B21">
        <v>0.21428344615074635</v>
      </c>
      <c r="C21">
        <v>0.40405182621775421</v>
      </c>
      <c r="D21">
        <v>0.16974768167900722</v>
      </c>
      <c r="E21">
        <v>4.2473617858446756E-2</v>
      </c>
      <c r="F21">
        <v>5.2589163743648429E-2</v>
      </c>
      <c r="G21">
        <v>0.11685426435039704</v>
      </c>
    </row>
    <row r="22" spans="1:7" x14ac:dyDescent="0.35">
      <c r="A22">
        <v>200709</v>
      </c>
      <c r="B22">
        <v>0.19707842643104276</v>
      </c>
      <c r="C22">
        <v>0.4286491631004955</v>
      </c>
      <c r="D22">
        <v>0.15565382010166365</v>
      </c>
      <c r="E22">
        <v>4.3080353757165797E-2</v>
      </c>
      <c r="F22">
        <v>6.1798359562884382E-2</v>
      </c>
      <c r="G22">
        <v>0.11373987704674779</v>
      </c>
    </row>
    <row r="23" spans="1:7" x14ac:dyDescent="0.35">
      <c r="A23">
        <v>200710</v>
      </c>
      <c r="B23">
        <v>0.18905537671542849</v>
      </c>
      <c r="C23">
        <v>0.43675162659790034</v>
      </c>
      <c r="D23">
        <v>0.15106177104375984</v>
      </c>
      <c r="E23">
        <v>7.3059152464433202E-2</v>
      </c>
      <c r="F23">
        <v>7.435430379649767E-2</v>
      </c>
      <c r="G23">
        <v>7.5717769381980354E-2</v>
      </c>
    </row>
    <row r="24" spans="1:7" x14ac:dyDescent="0.35">
      <c r="A24">
        <v>200711</v>
      </c>
      <c r="B24">
        <v>0.23105313465773225</v>
      </c>
      <c r="C24">
        <v>0.2886219764235336</v>
      </c>
      <c r="D24">
        <v>0.18560192955688781</v>
      </c>
      <c r="E24">
        <v>0.12868801260349591</v>
      </c>
      <c r="F24">
        <v>8.1254891771821255E-2</v>
      </c>
      <c r="G24">
        <v>8.4780054986529269E-2</v>
      </c>
    </row>
    <row r="25" spans="1:7" x14ac:dyDescent="0.35">
      <c r="A25">
        <v>200712</v>
      </c>
      <c r="B25">
        <v>0.15728281169329456</v>
      </c>
      <c r="C25">
        <v>0.293241705987969</v>
      </c>
      <c r="D25">
        <v>0.19907323342798261</v>
      </c>
      <c r="E25">
        <v>0.15228752382275906</v>
      </c>
      <c r="F25">
        <v>0.13391256346831371</v>
      </c>
      <c r="G25">
        <v>6.4202161599680896E-2</v>
      </c>
    </row>
    <row r="26" spans="1:7" x14ac:dyDescent="0.35">
      <c r="A26">
        <v>200801</v>
      </c>
      <c r="B26">
        <v>0.13182094588144802</v>
      </c>
      <c r="C26">
        <v>0.22251121738204446</v>
      </c>
      <c r="D26">
        <v>0.22032821278770182</v>
      </c>
      <c r="E26">
        <v>0.17508779476917585</v>
      </c>
      <c r="F26">
        <v>0.1724852865047985</v>
      </c>
      <c r="G26">
        <v>7.7766542674831324E-2</v>
      </c>
    </row>
    <row r="27" spans="1:7" x14ac:dyDescent="0.35">
      <c r="A27">
        <v>200802</v>
      </c>
      <c r="B27">
        <v>9.4142297848997511E-2</v>
      </c>
      <c r="C27">
        <v>0.26835184735931389</v>
      </c>
      <c r="D27">
        <v>0.20588385694221598</v>
      </c>
      <c r="E27">
        <v>0.21367620401626333</v>
      </c>
      <c r="F27">
        <v>0.17154444060516955</v>
      </c>
      <c r="G27">
        <v>4.6401353228039677E-2</v>
      </c>
    </row>
    <row r="28" spans="1:7" x14ac:dyDescent="0.35">
      <c r="A28">
        <v>200803</v>
      </c>
      <c r="B28">
        <v>7.8371371024801864E-2</v>
      </c>
      <c r="C28">
        <v>0.31691993570629023</v>
      </c>
      <c r="D28">
        <v>0.18795808780950979</v>
      </c>
      <c r="E28">
        <v>0.18568052950828809</v>
      </c>
      <c r="F28">
        <v>0.16492710717121503</v>
      </c>
      <c r="G28">
        <v>6.6142968779894964E-2</v>
      </c>
    </row>
    <row r="29" spans="1:7" x14ac:dyDescent="0.35">
      <c r="A29">
        <v>200804</v>
      </c>
      <c r="B29">
        <v>8.8876971479685624E-2</v>
      </c>
      <c r="C29">
        <v>0.31787034938837855</v>
      </c>
      <c r="D29">
        <v>0.19136270386775836</v>
      </c>
      <c r="E29">
        <v>0.14857386275870968</v>
      </c>
      <c r="F29">
        <v>0.18001444988273757</v>
      </c>
      <c r="G29">
        <v>7.3301662622730177E-2</v>
      </c>
    </row>
    <row r="30" spans="1:7" x14ac:dyDescent="0.35">
      <c r="A30">
        <v>200805</v>
      </c>
      <c r="B30">
        <v>6.7937941177195538E-2</v>
      </c>
      <c r="C30">
        <v>0.42275729299800863</v>
      </c>
      <c r="D30">
        <v>0.18975297254495152</v>
      </c>
      <c r="E30">
        <v>8.2058603839739702E-2</v>
      </c>
      <c r="F30">
        <v>0.16052042467615607</v>
      </c>
      <c r="G30">
        <v>7.6972764763948501E-2</v>
      </c>
    </row>
    <row r="31" spans="1:7" x14ac:dyDescent="0.35">
      <c r="A31">
        <v>200806</v>
      </c>
      <c r="B31">
        <v>9.6357701415428335E-2</v>
      </c>
      <c r="C31">
        <v>0.46641576904921256</v>
      </c>
      <c r="D31">
        <v>0.20895447610867024</v>
      </c>
      <c r="E31">
        <v>4.5271884161478086E-2</v>
      </c>
      <c r="F31">
        <v>8.3706526157182312E-2</v>
      </c>
      <c r="G31">
        <v>9.9293643108028476E-2</v>
      </c>
    </row>
    <row r="32" spans="1:7" x14ac:dyDescent="0.35">
      <c r="A32">
        <v>200807</v>
      </c>
      <c r="B32">
        <v>0.2303928332066307</v>
      </c>
      <c r="C32">
        <v>0.42036060755124893</v>
      </c>
      <c r="D32">
        <v>0.17782917444597335</v>
      </c>
      <c r="E32">
        <v>3.7614764386109945E-2</v>
      </c>
      <c r="F32">
        <v>5.416652922288754E-2</v>
      </c>
      <c r="G32">
        <v>7.9636091187149538E-2</v>
      </c>
    </row>
    <row r="33" spans="1:7" x14ac:dyDescent="0.35">
      <c r="A33">
        <v>200808</v>
      </c>
      <c r="B33">
        <v>0.23482139704145757</v>
      </c>
      <c r="C33">
        <v>0.40130944058310186</v>
      </c>
      <c r="D33">
        <v>0.21257238200268827</v>
      </c>
      <c r="E33">
        <v>2.0252574922921995E-2</v>
      </c>
      <c r="F33">
        <v>6.9798244868756076E-2</v>
      </c>
      <c r="G33">
        <v>6.1245960581074198E-2</v>
      </c>
    </row>
    <row r="34" spans="1:7" x14ac:dyDescent="0.35">
      <c r="A34">
        <v>200809</v>
      </c>
      <c r="B34">
        <v>0.2432643723022323</v>
      </c>
      <c r="C34">
        <v>0.36624137720259603</v>
      </c>
      <c r="D34">
        <v>0.21694036822505167</v>
      </c>
      <c r="E34">
        <v>3.7245725792927703E-2</v>
      </c>
      <c r="F34">
        <v>5.7477752427234165E-2</v>
      </c>
      <c r="G34">
        <v>7.8830404049958169E-2</v>
      </c>
    </row>
    <row r="35" spans="1:7" x14ac:dyDescent="0.35">
      <c r="A35">
        <v>200810</v>
      </c>
      <c r="B35">
        <v>0.22806084539936877</v>
      </c>
      <c r="C35">
        <v>0.35604926623494032</v>
      </c>
      <c r="D35">
        <v>0.19367183379718655</v>
      </c>
      <c r="E35">
        <v>6.2577201356058265E-2</v>
      </c>
      <c r="F35">
        <v>7.9318060831083198E-2</v>
      </c>
      <c r="G35">
        <v>8.0322792381362737E-2</v>
      </c>
    </row>
    <row r="36" spans="1:7" x14ac:dyDescent="0.35">
      <c r="A36">
        <v>200811</v>
      </c>
      <c r="B36">
        <v>0.25407538782357819</v>
      </c>
      <c r="C36">
        <v>0.25700401827660913</v>
      </c>
      <c r="D36">
        <v>0.19919544813765341</v>
      </c>
      <c r="E36">
        <v>0.14263179447514238</v>
      </c>
      <c r="F36">
        <v>7.8330465031991675E-2</v>
      </c>
      <c r="G36">
        <v>6.8762886255025191E-2</v>
      </c>
    </row>
    <row r="37" spans="1:7" x14ac:dyDescent="0.35">
      <c r="A37">
        <v>200812</v>
      </c>
      <c r="B37">
        <v>0.2315309316256986</v>
      </c>
      <c r="C37">
        <v>0.19119578337063506</v>
      </c>
      <c r="D37">
        <v>0.19396378084892271</v>
      </c>
      <c r="E37">
        <v>0.23335603325119567</v>
      </c>
      <c r="F37">
        <v>7.7635407612144713E-2</v>
      </c>
      <c r="G37">
        <v>7.2318063291403265E-2</v>
      </c>
    </row>
    <row r="38" spans="1:7" x14ac:dyDescent="0.35">
      <c r="A38">
        <v>200901</v>
      </c>
      <c r="B38">
        <v>8.0953112193295262E-2</v>
      </c>
      <c r="C38">
        <v>0.22199604633913775</v>
      </c>
      <c r="D38">
        <v>0.19690480150421941</v>
      </c>
      <c r="E38">
        <v>0.26300389327691287</v>
      </c>
      <c r="F38">
        <v>0.13248908695415126</v>
      </c>
      <c r="G38">
        <v>0.10465305973228348</v>
      </c>
    </row>
    <row r="39" spans="1:7" x14ac:dyDescent="0.35">
      <c r="A39">
        <v>200902</v>
      </c>
      <c r="B39">
        <v>7.4603198587230801E-2</v>
      </c>
      <c r="C39">
        <v>0.21750655635036456</v>
      </c>
      <c r="D39">
        <v>0.16394552003347754</v>
      </c>
      <c r="E39">
        <v>0.27639673973151574</v>
      </c>
      <c r="F39">
        <v>0.1489797996866197</v>
      </c>
      <c r="G39">
        <v>0.11856818561079162</v>
      </c>
    </row>
    <row r="40" spans="1:7" x14ac:dyDescent="0.35">
      <c r="A40">
        <v>200903</v>
      </c>
      <c r="B40">
        <v>8.9957707097466713E-2</v>
      </c>
      <c r="C40">
        <v>0.25053733229927949</v>
      </c>
      <c r="D40">
        <v>0.16030550814825945</v>
      </c>
      <c r="E40">
        <v>0.23585272385265968</v>
      </c>
      <c r="F40">
        <v>0.17320284869437388</v>
      </c>
      <c r="G40">
        <v>9.0143879907960939E-2</v>
      </c>
    </row>
    <row r="41" spans="1:7" x14ac:dyDescent="0.35">
      <c r="A41">
        <v>200904</v>
      </c>
      <c r="B41">
        <v>0.12193720694126588</v>
      </c>
      <c r="C41">
        <v>0.2429024837976472</v>
      </c>
      <c r="D41">
        <v>0.17499904184321902</v>
      </c>
      <c r="E41">
        <v>0.24103263707860983</v>
      </c>
      <c r="F41">
        <v>0.11612447013830419</v>
      </c>
      <c r="G41">
        <v>0.1030041602009539</v>
      </c>
    </row>
    <row r="42" spans="1:7" x14ac:dyDescent="0.35">
      <c r="A42">
        <v>200905</v>
      </c>
      <c r="B42">
        <v>0.13847918619205735</v>
      </c>
      <c r="C42">
        <v>0.32188487782039371</v>
      </c>
      <c r="D42">
        <v>0.13581410364498345</v>
      </c>
      <c r="E42">
        <v>0.14641762512647499</v>
      </c>
      <c r="F42">
        <v>0.12851043039109333</v>
      </c>
      <c r="G42">
        <v>0.12889377682499706</v>
      </c>
    </row>
    <row r="43" spans="1:7" x14ac:dyDescent="0.35">
      <c r="A43">
        <v>200906</v>
      </c>
      <c r="B43">
        <v>0.23550256053889285</v>
      </c>
      <c r="C43">
        <v>0.28643834103010901</v>
      </c>
      <c r="D43">
        <v>0.16818839002665814</v>
      </c>
      <c r="E43">
        <v>6.0114607179771878E-2</v>
      </c>
      <c r="F43">
        <v>0.13316165283060213</v>
      </c>
      <c r="G43">
        <v>0.11659444839396592</v>
      </c>
    </row>
    <row r="44" spans="1:7" x14ac:dyDescent="0.35">
      <c r="A44">
        <v>200907</v>
      </c>
      <c r="B44">
        <v>0.2199961592240931</v>
      </c>
      <c r="C44">
        <v>0.36175782296767323</v>
      </c>
      <c r="D44">
        <v>0.18027513472194823</v>
      </c>
      <c r="E44">
        <v>7.1101796807411619E-2</v>
      </c>
      <c r="F44">
        <v>8.2861937864101232E-2</v>
      </c>
      <c r="G44">
        <v>8.4007148414772581E-2</v>
      </c>
    </row>
    <row r="45" spans="1:7" x14ac:dyDescent="0.35">
      <c r="A45">
        <v>200908</v>
      </c>
      <c r="B45">
        <v>0.25277430166342046</v>
      </c>
      <c r="C45">
        <v>0.32015204808873809</v>
      </c>
      <c r="D45">
        <v>0.1684541356500904</v>
      </c>
      <c r="E45">
        <v>7.7265446128071361E-2</v>
      </c>
      <c r="F45">
        <v>8.9712778324723991E-2</v>
      </c>
      <c r="G45">
        <v>9.1641290144955562E-2</v>
      </c>
    </row>
    <row r="46" spans="1:7" x14ac:dyDescent="0.35">
      <c r="A46">
        <v>200909</v>
      </c>
      <c r="B46">
        <v>0.24780768166466174</v>
      </c>
      <c r="C46">
        <v>0.30764387256147041</v>
      </c>
      <c r="D46">
        <v>0.16092015479200375</v>
      </c>
      <c r="E46">
        <v>8.5490038321562808E-2</v>
      </c>
      <c r="F46">
        <v>0.10836396071711288</v>
      </c>
      <c r="G46">
        <v>8.9774291943188325E-2</v>
      </c>
    </row>
    <row r="47" spans="1:7" x14ac:dyDescent="0.35">
      <c r="A47">
        <v>200910</v>
      </c>
      <c r="B47">
        <v>0.21575465104177466</v>
      </c>
      <c r="C47">
        <v>0.32685766726579174</v>
      </c>
      <c r="D47">
        <v>0.18555016081448139</v>
      </c>
      <c r="E47">
        <v>6.8282025689672024E-2</v>
      </c>
      <c r="F47">
        <v>0.11780519744002788</v>
      </c>
      <c r="G47">
        <v>8.575029774825231E-2</v>
      </c>
    </row>
    <row r="48" spans="1:7" x14ac:dyDescent="0.35">
      <c r="A48">
        <v>200911</v>
      </c>
      <c r="B48">
        <v>0.19958374632707385</v>
      </c>
      <c r="C48">
        <v>0.22275649029937403</v>
      </c>
      <c r="D48">
        <v>0.19252493884032026</v>
      </c>
      <c r="E48">
        <v>0.21435688356602101</v>
      </c>
      <c r="F48">
        <v>0.10326361577534784</v>
      </c>
      <c r="G48">
        <v>6.7514325191863095E-2</v>
      </c>
    </row>
    <row r="49" spans="1:7" x14ac:dyDescent="0.35">
      <c r="A49">
        <v>200912</v>
      </c>
      <c r="B49">
        <v>0.23154949310207162</v>
      </c>
      <c r="C49">
        <v>0.27479193485499487</v>
      </c>
      <c r="D49">
        <v>0.10844159553267842</v>
      </c>
      <c r="E49">
        <v>0.22752483265266213</v>
      </c>
      <c r="F49">
        <v>9.3232384142282021E-2</v>
      </c>
      <c r="G49">
        <v>6.4459759715311066E-2</v>
      </c>
    </row>
    <row r="50" spans="1:7" x14ac:dyDescent="0.35">
      <c r="A50">
        <v>201001</v>
      </c>
      <c r="B50">
        <v>0.27399574574440833</v>
      </c>
      <c r="C50">
        <v>0.19514518367852601</v>
      </c>
      <c r="D50">
        <v>9.5605102470344761E-2</v>
      </c>
      <c r="E50">
        <v>0.22859182601886596</v>
      </c>
      <c r="F50">
        <v>0.12707598956627889</v>
      </c>
      <c r="G50">
        <v>7.9586152521576164E-2</v>
      </c>
    </row>
    <row r="51" spans="1:7" x14ac:dyDescent="0.35">
      <c r="A51">
        <v>201002</v>
      </c>
      <c r="B51">
        <v>0.23214556932349345</v>
      </c>
      <c r="C51">
        <v>0.21528706315720686</v>
      </c>
      <c r="D51">
        <v>8.5180766882436115E-2</v>
      </c>
      <c r="E51">
        <v>0.24295062291969033</v>
      </c>
      <c r="F51">
        <v>0.1338768087964062</v>
      </c>
      <c r="G51">
        <v>9.0559168920766986E-2</v>
      </c>
    </row>
    <row r="52" spans="1:7" x14ac:dyDescent="0.35">
      <c r="A52">
        <v>201003</v>
      </c>
      <c r="B52">
        <v>0.21335648625823164</v>
      </c>
      <c r="C52">
        <v>0.29525837830430507</v>
      </c>
      <c r="D52">
        <v>8.366497102277623E-2</v>
      </c>
      <c r="E52">
        <v>0.24932742263602772</v>
      </c>
      <c r="F52">
        <v>7.7558255953642297E-2</v>
      </c>
      <c r="G52">
        <v>8.0834485825017191E-2</v>
      </c>
    </row>
    <row r="53" spans="1:7" x14ac:dyDescent="0.35">
      <c r="A53">
        <v>201004</v>
      </c>
      <c r="B53">
        <v>0.24768166229834204</v>
      </c>
      <c r="C53">
        <v>0.27710159873171586</v>
      </c>
      <c r="D53">
        <v>5.9504453275526864E-2</v>
      </c>
      <c r="E53">
        <v>0.25907568177116103</v>
      </c>
      <c r="F53">
        <v>9.2418099820729946E-2</v>
      </c>
      <c r="G53">
        <v>6.4218504102524152E-2</v>
      </c>
    </row>
    <row r="54" spans="1:7" x14ac:dyDescent="0.35">
      <c r="A54">
        <v>201005</v>
      </c>
      <c r="B54">
        <v>0.32742515031824476</v>
      </c>
      <c r="C54">
        <v>0.31010770977539909</v>
      </c>
      <c r="D54">
        <v>7.3094782503232814E-2</v>
      </c>
      <c r="E54">
        <v>0.13175826479525513</v>
      </c>
      <c r="F54">
        <v>9.8521735773223859E-2</v>
      </c>
      <c r="G54">
        <v>5.909235683464438E-2</v>
      </c>
    </row>
    <row r="55" spans="1:7" x14ac:dyDescent="0.35">
      <c r="A55">
        <v>201006</v>
      </c>
      <c r="B55">
        <v>0.21600801685925861</v>
      </c>
      <c r="C55">
        <v>0.35525758910546779</v>
      </c>
      <c r="D55">
        <v>0.12199753351767101</v>
      </c>
      <c r="E55">
        <v>0.14457543330393693</v>
      </c>
      <c r="F55">
        <v>0.10735203195767085</v>
      </c>
      <c r="G55">
        <v>5.4809395255994861E-2</v>
      </c>
    </row>
    <row r="56" spans="1:7" x14ac:dyDescent="0.35">
      <c r="A56">
        <v>201007</v>
      </c>
      <c r="B56">
        <v>0.18003165887419653</v>
      </c>
      <c r="C56">
        <v>0.38904272456650385</v>
      </c>
      <c r="D56">
        <v>0.12083925578711759</v>
      </c>
      <c r="E56">
        <v>0.12712763041401492</v>
      </c>
      <c r="F56">
        <v>6.735210504935453E-2</v>
      </c>
      <c r="G56">
        <v>0.11560662530881254</v>
      </c>
    </row>
    <row r="57" spans="1:7" x14ac:dyDescent="0.35">
      <c r="A57">
        <v>201008</v>
      </c>
      <c r="B57">
        <v>0.19636501967130518</v>
      </c>
      <c r="C57">
        <v>0.37277706921617204</v>
      </c>
      <c r="D57">
        <v>0.14984015691903074</v>
      </c>
      <c r="E57">
        <v>0.13347724028777838</v>
      </c>
      <c r="F57">
        <v>5.3466914158393365E-2</v>
      </c>
      <c r="G57">
        <v>9.4073599747320449E-2</v>
      </c>
    </row>
    <row r="58" spans="1:7" x14ac:dyDescent="0.35">
      <c r="A58">
        <v>201009</v>
      </c>
      <c r="B58">
        <v>0.20948831785755423</v>
      </c>
      <c r="C58">
        <v>0.29000914452765492</v>
      </c>
      <c r="D58">
        <v>0.15949753112601639</v>
      </c>
      <c r="E58">
        <v>0.1304009514727868</v>
      </c>
      <c r="F58">
        <v>9.2462959389150487E-2</v>
      </c>
      <c r="G58">
        <v>0.11814109562683717</v>
      </c>
    </row>
    <row r="59" spans="1:7" x14ac:dyDescent="0.35">
      <c r="A59">
        <v>201010</v>
      </c>
      <c r="B59">
        <v>0.18692781082141874</v>
      </c>
      <c r="C59">
        <v>0.2800229509562458</v>
      </c>
      <c r="D59">
        <v>0.13859831128349187</v>
      </c>
      <c r="E59">
        <v>0.14651587124120441</v>
      </c>
      <c r="F59">
        <v>0.12621307648198341</v>
      </c>
      <c r="G59">
        <v>0.1217219792156559</v>
      </c>
    </row>
    <row r="60" spans="1:7" x14ac:dyDescent="0.35">
      <c r="A60">
        <v>201011</v>
      </c>
      <c r="B60">
        <v>0.11001564340948816</v>
      </c>
      <c r="C60">
        <v>0.31577037760793031</v>
      </c>
      <c r="D60">
        <v>0.1424990389679946</v>
      </c>
      <c r="E60">
        <v>0.17849132331750281</v>
      </c>
      <c r="F60">
        <v>0.1250042567604423</v>
      </c>
      <c r="G60">
        <v>0.12821935993664182</v>
      </c>
    </row>
    <row r="61" spans="1:7" x14ac:dyDescent="0.35">
      <c r="A61">
        <v>201012</v>
      </c>
      <c r="B61">
        <v>7.8496527278954134E-2</v>
      </c>
      <c r="C61">
        <v>0.30870758888178562</v>
      </c>
      <c r="D61">
        <v>0.14191700646270344</v>
      </c>
      <c r="E61">
        <v>0.16025167595176812</v>
      </c>
      <c r="F61">
        <v>0.13178952190201929</v>
      </c>
      <c r="G61">
        <v>0.17883767952276949</v>
      </c>
    </row>
    <row r="62" spans="1:7" x14ac:dyDescent="0.35">
      <c r="A62">
        <v>201101</v>
      </c>
      <c r="B62">
        <v>0.11328883896389359</v>
      </c>
      <c r="C62">
        <v>0.24369675856084039</v>
      </c>
      <c r="D62">
        <v>0.1595209214022914</v>
      </c>
      <c r="E62">
        <v>0.18930494044286444</v>
      </c>
      <c r="F62">
        <v>0.17501435400088963</v>
      </c>
      <c r="G62">
        <v>0.11917418662922051</v>
      </c>
    </row>
    <row r="63" spans="1:7" x14ac:dyDescent="0.35">
      <c r="A63">
        <v>201102</v>
      </c>
      <c r="B63">
        <v>0.10788884272860792</v>
      </c>
      <c r="C63">
        <v>0.26752775520066385</v>
      </c>
      <c r="D63">
        <v>0.16450063588679847</v>
      </c>
      <c r="E63">
        <v>0.16928541957898441</v>
      </c>
      <c r="F63">
        <v>0.15198746284074646</v>
      </c>
      <c r="G63">
        <v>0.13880988376419884</v>
      </c>
    </row>
    <row r="64" spans="1:7" x14ac:dyDescent="0.35">
      <c r="A64">
        <v>201103</v>
      </c>
      <c r="B64">
        <v>0.1301020378731983</v>
      </c>
      <c r="C64">
        <v>0.29268869688680593</v>
      </c>
      <c r="D64">
        <v>0.15083399977860365</v>
      </c>
      <c r="E64">
        <v>0.16189456066073588</v>
      </c>
      <c r="F64">
        <v>0.10008192730244313</v>
      </c>
      <c r="G64">
        <v>0.16439877749821316</v>
      </c>
    </row>
    <row r="65" spans="1:7" x14ac:dyDescent="0.35">
      <c r="A65">
        <v>201104</v>
      </c>
      <c r="B65">
        <v>0.14699809842713579</v>
      </c>
      <c r="C65">
        <v>0.32963194346372648</v>
      </c>
      <c r="D65">
        <v>0.16428837296237758</v>
      </c>
      <c r="E65">
        <v>0.13706270392719533</v>
      </c>
      <c r="F65">
        <v>6.0243065085353292E-2</v>
      </c>
      <c r="G65">
        <v>0.16177581613421152</v>
      </c>
    </row>
    <row r="66" spans="1:7" x14ac:dyDescent="0.35">
      <c r="A66">
        <v>201105</v>
      </c>
      <c r="B66">
        <v>0.16058745751939207</v>
      </c>
      <c r="C66">
        <v>0.31132169764611106</v>
      </c>
      <c r="D66">
        <v>0.22694333652680232</v>
      </c>
      <c r="E66">
        <v>8.1869656718306608E-2</v>
      </c>
      <c r="F66">
        <v>7.1987056025980073E-2</v>
      </c>
      <c r="G66">
        <v>0.14729079556340771</v>
      </c>
    </row>
    <row r="67" spans="1:7" x14ac:dyDescent="0.35">
      <c r="A67">
        <v>201106</v>
      </c>
      <c r="B67">
        <v>0.28630168258355271</v>
      </c>
      <c r="C67">
        <v>0.26200467095726976</v>
      </c>
      <c r="D67">
        <v>0.204332810288161</v>
      </c>
      <c r="E67">
        <v>5.0821075587145943E-2</v>
      </c>
      <c r="F67">
        <v>6.8152409069021938E-2</v>
      </c>
      <c r="G67">
        <v>0.1283873515148487</v>
      </c>
    </row>
    <row r="68" spans="1:7" x14ac:dyDescent="0.35">
      <c r="A68">
        <v>201107</v>
      </c>
      <c r="B68">
        <v>0.27300899255380839</v>
      </c>
      <c r="C68">
        <v>0.32661527598244827</v>
      </c>
      <c r="D68">
        <v>0.20603109467758662</v>
      </c>
      <c r="E68">
        <v>4.3074143272097187E-2</v>
      </c>
      <c r="F68">
        <v>4.5952821094194719E-2</v>
      </c>
      <c r="G68">
        <v>0.10531767241986485</v>
      </c>
    </row>
    <row r="69" spans="1:7" x14ac:dyDescent="0.35">
      <c r="A69">
        <v>201108</v>
      </c>
      <c r="B69">
        <v>0.25070199271253596</v>
      </c>
      <c r="C69">
        <v>0.33427870792270709</v>
      </c>
      <c r="D69">
        <v>0.1772745432276561</v>
      </c>
      <c r="E69">
        <v>7.1919830013548569E-2</v>
      </c>
      <c r="F69">
        <v>7.2898903512645802E-2</v>
      </c>
      <c r="G69">
        <v>9.2926022610906475E-2</v>
      </c>
    </row>
    <row r="70" spans="1:7" x14ac:dyDescent="0.35">
      <c r="A70">
        <v>201109</v>
      </c>
      <c r="B70">
        <v>0.24731085945738035</v>
      </c>
      <c r="C70">
        <v>0.30814174369178648</v>
      </c>
      <c r="D70">
        <v>0.1765137650408492</v>
      </c>
      <c r="E70">
        <v>0.10128824716038122</v>
      </c>
      <c r="F70">
        <v>9.0021254737266049E-2</v>
      </c>
      <c r="G70">
        <v>7.6724129912336694E-2</v>
      </c>
    </row>
    <row r="71" spans="1:7" x14ac:dyDescent="0.35">
      <c r="A71">
        <v>201110</v>
      </c>
      <c r="B71">
        <v>0.2407172565095585</v>
      </c>
      <c r="C71">
        <v>0.31332927820505435</v>
      </c>
      <c r="D71">
        <v>0.16729962947551094</v>
      </c>
      <c r="E71">
        <v>9.943942057035042E-2</v>
      </c>
      <c r="F71">
        <v>0.1070770214269653</v>
      </c>
      <c r="G71">
        <v>7.2137393812560693E-2</v>
      </c>
    </row>
    <row r="72" spans="1:7" x14ac:dyDescent="0.35">
      <c r="A72">
        <v>201111</v>
      </c>
      <c r="B72">
        <v>0.22499356410744714</v>
      </c>
      <c r="C72">
        <v>0.29178284663279003</v>
      </c>
      <c r="D72">
        <v>0.12347593449843006</v>
      </c>
      <c r="E72">
        <v>0.18873636701523105</v>
      </c>
      <c r="F72">
        <v>9.7243960359778517E-2</v>
      </c>
      <c r="G72">
        <v>7.3767327386323217E-2</v>
      </c>
    </row>
    <row r="73" spans="1:7" x14ac:dyDescent="0.35">
      <c r="A73">
        <v>201112</v>
      </c>
      <c r="B73">
        <v>0.19162684002460031</v>
      </c>
      <c r="C73">
        <v>0.28612354781069921</v>
      </c>
      <c r="D73">
        <v>0.11477709903628529</v>
      </c>
      <c r="E73">
        <v>0.23245229015132413</v>
      </c>
      <c r="F73">
        <v>9.9530046735016489E-2</v>
      </c>
      <c r="G73">
        <v>7.5490176242074589E-2</v>
      </c>
    </row>
    <row r="74" spans="1:7" x14ac:dyDescent="0.35">
      <c r="A74">
        <v>201201</v>
      </c>
      <c r="B74">
        <v>0.19683685029043552</v>
      </c>
      <c r="C74">
        <v>0.2010421476297721</v>
      </c>
      <c r="D74">
        <v>8.7668457885245132E-2</v>
      </c>
      <c r="E74">
        <v>0.26965514755660774</v>
      </c>
      <c r="F74">
        <v>0.13821795865983419</v>
      </c>
      <c r="G74">
        <v>0.10657943797810526</v>
      </c>
    </row>
    <row r="75" spans="1:7" x14ac:dyDescent="0.35">
      <c r="A75">
        <v>201202</v>
      </c>
      <c r="B75">
        <v>0.21927428188558409</v>
      </c>
      <c r="C75">
        <v>0.17985578663957258</v>
      </c>
      <c r="D75">
        <v>6.9747582955738338E-2</v>
      </c>
      <c r="E75">
        <v>0.26964736647112841</v>
      </c>
      <c r="F75">
        <v>0.12414260085371001</v>
      </c>
      <c r="G75">
        <v>0.13733238119426663</v>
      </c>
    </row>
    <row r="76" spans="1:7" x14ac:dyDescent="0.35">
      <c r="A76">
        <v>201203</v>
      </c>
      <c r="B76">
        <v>0.18055824691773209</v>
      </c>
      <c r="C76">
        <v>0.24488039000254813</v>
      </c>
      <c r="D76">
        <v>0.10294418411769783</v>
      </c>
      <c r="E76">
        <v>0.19891519047207218</v>
      </c>
      <c r="F76">
        <v>9.7154228642446661E-2</v>
      </c>
      <c r="G76">
        <v>0.17554775984750326</v>
      </c>
    </row>
    <row r="77" spans="1:7" x14ac:dyDescent="0.35">
      <c r="A77">
        <v>201204</v>
      </c>
      <c r="B77">
        <v>0.17884653310114751</v>
      </c>
      <c r="C77">
        <v>0.23158402244460535</v>
      </c>
      <c r="D77">
        <v>0.13164953555918202</v>
      </c>
      <c r="E77">
        <v>0.21080944220456738</v>
      </c>
      <c r="F77">
        <v>5.2140801455206644E-2</v>
      </c>
      <c r="G77">
        <v>0.19496966523529108</v>
      </c>
    </row>
    <row r="78" spans="1:7" x14ac:dyDescent="0.35">
      <c r="A78">
        <v>201205</v>
      </c>
      <c r="B78">
        <v>0.30540361225857515</v>
      </c>
      <c r="C78">
        <v>0.20866188773187128</v>
      </c>
      <c r="D78">
        <v>0.11530056390788528</v>
      </c>
      <c r="E78">
        <v>0.11945758906377875</v>
      </c>
      <c r="F78">
        <v>5.9222510259292642E-2</v>
      </c>
      <c r="G78">
        <v>0.19195383677859684</v>
      </c>
    </row>
    <row r="79" spans="1:7" x14ac:dyDescent="0.35">
      <c r="A79">
        <v>201206</v>
      </c>
      <c r="B79">
        <v>0.20455501880958363</v>
      </c>
      <c r="C79">
        <v>0.27673185472662304</v>
      </c>
      <c r="D79">
        <v>0.18930424075604388</v>
      </c>
      <c r="E79">
        <v>7.726316353252316E-2</v>
      </c>
      <c r="F79">
        <v>7.1129086131375974E-2</v>
      </c>
      <c r="G79">
        <v>0.18101663604385027</v>
      </c>
    </row>
    <row r="80" spans="1:7" x14ac:dyDescent="0.35">
      <c r="A80">
        <v>201207</v>
      </c>
      <c r="B80">
        <v>0.23225236170274871</v>
      </c>
      <c r="C80">
        <v>0.32533573321902876</v>
      </c>
      <c r="D80">
        <v>0.17171847145125158</v>
      </c>
      <c r="E80">
        <v>7.0213503062382623E-2</v>
      </c>
      <c r="F80">
        <v>4.4736340855389446E-2</v>
      </c>
      <c r="G80">
        <v>0.15574358970919885</v>
      </c>
    </row>
    <row r="81" spans="1:7" x14ac:dyDescent="0.35">
      <c r="A81">
        <v>201208</v>
      </c>
      <c r="B81">
        <v>0.23840555469030944</v>
      </c>
      <c r="C81">
        <v>0.32508658798764645</v>
      </c>
      <c r="D81">
        <v>0.18798430464892393</v>
      </c>
      <c r="E81">
        <v>5.8319862476722238E-2</v>
      </c>
      <c r="F81">
        <v>4.5024640195402928E-2</v>
      </c>
      <c r="G81">
        <v>0.14517905000099487</v>
      </c>
    </row>
    <row r="82" spans="1:7" x14ac:dyDescent="0.35">
      <c r="A82">
        <v>201209</v>
      </c>
      <c r="B82">
        <v>0.27897762599348541</v>
      </c>
      <c r="C82">
        <v>0.30165671667086369</v>
      </c>
      <c r="D82">
        <v>0.17637433339347452</v>
      </c>
      <c r="E82">
        <v>7.9658327537236243E-2</v>
      </c>
      <c r="F82">
        <v>7.444349970199908E-2</v>
      </c>
      <c r="G82">
        <v>8.8889496702941079E-2</v>
      </c>
    </row>
    <row r="83" spans="1:7" x14ac:dyDescent="0.35">
      <c r="A83">
        <v>201210</v>
      </c>
      <c r="B83">
        <v>0.2549260615144206</v>
      </c>
      <c r="C83">
        <v>0.27975043148555073</v>
      </c>
      <c r="D83">
        <v>0.15669780513662571</v>
      </c>
      <c r="E83">
        <v>7.0474671772184458E-2</v>
      </c>
      <c r="F83">
        <v>0.11336917268800996</v>
      </c>
      <c r="G83">
        <v>0.1247818574032085</v>
      </c>
    </row>
    <row r="84" spans="1:7" x14ac:dyDescent="0.35">
      <c r="A84">
        <v>201211</v>
      </c>
      <c r="B84">
        <v>0.1789517109871854</v>
      </c>
      <c r="C84">
        <v>0.27678669822455726</v>
      </c>
      <c r="D84">
        <v>0.12368781922328176</v>
      </c>
      <c r="E84">
        <v>0.2029499243667075</v>
      </c>
      <c r="F84">
        <v>0.10037436068623762</v>
      </c>
      <c r="G84">
        <v>0.11724948651203046</v>
      </c>
    </row>
    <row r="85" spans="1:7" x14ac:dyDescent="0.35">
      <c r="A85">
        <v>201212</v>
      </c>
      <c r="B85">
        <v>0.19783389025863621</v>
      </c>
      <c r="C85">
        <v>0.26412230777841339</v>
      </c>
      <c r="D85">
        <v>7.2510031447316076E-2</v>
      </c>
      <c r="E85">
        <v>0.2287361631924906</v>
      </c>
      <c r="F85">
        <v>9.7078003468254653E-2</v>
      </c>
      <c r="G85">
        <v>0.13971960385488902</v>
      </c>
    </row>
    <row r="86" spans="1:7" x14ac:dyDescent="0.35">
      <c r="A86">
        <v>201301</v>
      </c>
      <c r="B86">
        <v>0.14819159886106703</v>
      </c>
      <c r="C86">
        <v>0.20224993739168734</v>
      </c>
      <c r="D86">
        <v>0.10059481880020542</v>
      </c>
      <c r="E86">
        <v>0.24606421409668697</v>
      </c>
      <c r="F86">
        <v>0.15153741763121187</v>
      </c>
      <c r="G86">
        <v>0.15136201321914147</v>
      </c>
    </row>
    <row r="87" spans="1:7" x14ac:dyDescent="0.35">
      <c r="A87">
        <v>201302</v>
      </c>
      <c r="B87">
        <v>0.13905502750673973</v>
      </c>
      <c r="C87">
        <v>0.19911881147513347</v>
      </c>
      <c r="D87">
        <v>0.12586731373462454</v>
      </c>
      <c r="E87">
        <v>0.24697891184236112</v>
      </c>
      <c r="F87">
        <v>0.14118867204218341</v>
      </c>
      <c r="G87">
        <v>0.14779126339895762</v>
      </c>
    </row>
    <row r="88" spans="1:7" x14ac:dyDescent="0.35">
      <c r="A88">
        <v>201303</v>
      </c>
      <c r="B88">
        <v>0.13674054592451987</v>
      </c>
      <c r="C88">
        <v>0.25183063630738534</v>
      </c>
      <c r="D88">
        <v>0.11267546840009042</v>
      </c>
      <c r="E88">
        <v>0.22563169078101394</v>
      </c>
      <c r="F88">
        <v>0.10650921932640844</v>
      </c>
      <c r="G88">
        <v>0.166612439260582</v>
      </c>
    </row>
    <row r="89" spans="1:7" x14ac:dyDescent="0.35">
      <c r="A89">
        <v>201304</v>
      </c>
      <c r="B89">
        <v>0.15522760177929626</v>
      </c>
      <c r="C89">
        <v>0.25904202726311937</v>
      </c>
      <c r="D89">
        <v>0.1112829652598207</v>
      </c>
      <c r="E89">
        <v>0.25641588415228189</v>
      </c>
      <c r="F89">
        <v>8.5442946041365639E-2</v>
      </c>
      <c r="G89">
        <v>0.13258857550411624</v>
      </c>
    </row>
    <row r="90" spans="1:7" x14ac:dyDescent="0.35">
      <c r="A90">
        <v>201305</v>
      </c>
      <c r="B90">
        <v>0.23281153377752747</v>
      </c>
      <c r="C90">
        <v>0.27350872856129349</v>
      </c>
      <c r="D90">
        <v>0.14099256032343255</v>
      </c>
      <c r="E90">
        <v>0.11091929211228868</v>
      </c>
      <c r="F90">
        <v>8.4316005180003373E-2</v>
      </c>
      <c r="G90">
        <v>0.15745188004545449</v>
      </c>
    </row>
    <row r="91" spans="1:7" x14ac:dyDescent="0.35">
      <c r="A91">
        <v>201306</v>
      </c>
      <c r="B91">
        <v>0.302180586317429</v>
      </c>
      <c r="C91">
        <v>0.22168440229303629</v>
      </c>
      <c r="D91">
        <v>0.16434592980788179</v>
      </c>
      <c r="E91">
        <v>9.1606726986131981E-2</v>
      </c>
      <c r="F91">
        <v>9.9858283176716078E-2</v>
      </c>
      <c r="G91">
        <v>0.12032407141880491</v>
      </c>
    </row>
    <row r="92" spans="1:7" x14ac:dyDescent="0.35">
      <c r="A92">
        <v>201307</v>
      </c>
      <c r="B92">
        <v>0.29502337664129907</v>
      </c>
      <c r="C92">
        <v>0.27816928574343464</v>
      </c>
      <c r="D92">
        <v>0.151972905088129</v>
      </c>
      <c r="E92">
        <v>8.0424720600232161E-2</v>
      </c>
      <c r="F92">
        <v>9.6637422399121584E-2</v>
      </c>
      <c r="G92">
        <v>9.7772289527783496E-2</v>
      </c>
    </row>
    <row r="93" spans="1:7" x14ac:dyDescent="0.35">
      <c r="A93">
        <v>201308</v>
      </c>
      <c r="B93">
        <v>0.30231902901782132</v>
      </c>
      <c r="C93">
        <v>0.28712726497689994</v>
      </c>
      <c r="D93">
        <v>0.1490055651198606</v>
      </c>
      <c r="E93">
        <v>8.6563263976002128E-2</v>
      </c>
      <c r="F93">
        <v>9.2741300326187118E-2</v>
      </c>
      <c r="G93">
        <v>8.2243576583228936E-2</v>
      </c>
    </row>
    <row r="94" spans="1:7" x14ac:dyDescent="0.35">
      <c r="A94">
        <v>201309</v>
      </c>
      <c r="B94">
        <v>0.31616010475561157</v>
      </c>
      <c r="C94">
        <v>0.24964902592933741</v>
      </c>
      <c r="D94">
        <v>0.15743064650469069</v>
      </c>
      <c r="E94">
        <v>8.6657019950506675E-2</v>
      </c>
      <c r="F94">
        <v>0.12506272825704789</v>
      </c>
      <c r="G94">
        <v>6.5040474602805806E-2</v>
      </c>
    </row>
    <row r="95" spans="1:7" x14ac:dyDescent="0.35">
      <c r="A95">
        <v>201310</v>
      </c>
      <c r="B95">
        <v>0.29428081768750952</v>
      </c>
      <c r="C95">
        <v>0.23787355721836817</v>
      </c>
      <c r="D95">
        <v>0.16150610511818983</v>
      </c>
      <c r="E95">
        <v>9.0947716128792586E-2</v>
      </c>
      <c r="F95">
        <v>0.11248657603085509</v>
      </c>
      <c r="G95">
        <v>0.10290522781628482</v>
      </c>
    </row>
    <row r="96" spans="1:7" x14ac:dyDescent="0.35">
      <c r="A96">
        <v>201311</v>
      </c>
      <c r="B96">
        <v>0.23265599474415974</v>
      </c>
      <c r="C96">
        <v>0.29485027992763635</v>
      </c>
      <c r="D96">
        <v>0.17025491756562955</v>
      </c>
      <c r="E96">
        <v>9.0204244228751465E-2</v>
      </c>
      <c r="F96">
        <v>0.12167672662172434</v>
      </c>
      <c r="G96">
        <v>9.0357836912098574E-2</v>
      </c>
    </row>
    <row r="97" spans="1:7" x14ac:dyDescent="0.35">
      <c r="A97">
        <v>201312</v>
      </c>
      <c r="B97">
        <v>0.18981138491903998</v>
      </c>
      <c r="C97">
        <v>0.33632566396891522</v>
      </c>
      <c r="D97">
        <v>0.16545880068216948</v>
      </c>
      <c r="E97">
        <v>0.11776198147548755</v>
      </c>
      <c r="F97">
        <v>0.10692922620354413</v>
      </c>
      <c r="G97">
        <v>8.3712942750843664E-2</v>
      </c>
    </row>
    <row r="98" spans="1:7" x14ac:dyDescent="0.35">
      <c r="A98">
        <v>201401</v>
      </c>
      <c r="B98">
        <v>0.17106712048600811</v>
      </c>
      <c r="C98">
        <v>0.30421577746742529</v>
      </c>
      <c r="D98">
        <v>0.18656879426978806</v>
      </c>
      <c r="E98">
        <v>0.14926063901414055</v>
      </c>
      <c r="F98">
        <v>8.7591221315378956E-2</v>
      </c>
      <c r="G98">
        <v>0.10129644744725901</v>
      </c>
    </row>
    <row r="99" spans="1:7" x14ac:dyDescent="0.35">
      <c r="A99">
        <v>201402</v>
      </c>
      <c r="B99">
        <v>0.16453190193134293</v>
      </c>
      <c r="C99">
        <v>0.33260116132687267</v>
      </c>
      <c r="D99">
        <v>0.14032446501368201</v>
      </c>
      <c r="E99">
        <v>0.17317419989366045</v>
      </c>
      <c r="F99">
        <v>8.1922152707974205E-2</v>
      </c>
      <c r="G99">
        <v>0.1074461191264677</v>
      </c>
    </row>
    <row r="100" spans="1:7" x14ac:dyDescent="0.35">
      <c r="A100">
        <v>201403</v>
      </c>
      <c r="B100">
        <v>0.18141400817696632</v>
      </c>
      <c r="C100">
        <v>0.35496190850485565</v>
      </c>
      <c r="D100">
        <v>0.14575498022624667</v>
      </c>
      <c r="E100">
        <v>0.19304021868845708</v>
      </c>
      <c r="F100">
        <v>3.8252774212903407E-2</v>
      </c>
      <c r="G100">
        <v>8.6576110190570807E-2</v>
      </c>
    </row>
    <row r="101" spans="1:7" x14ac:dyDescent="0.35">
      <c r="A101">
        <v>201404</v>
      </c>
      <c r="B101">
        <v>0.24115121093305023</v>
      </c>
      <c r="C101">
        <v>0.38086728066335751</v>
      </c>
      <c r="D101">
        <v>0.14553744262678764</v>
      </c>
      <c r="E101">
        <v>0.18005472218916382</v>
      </c>
      <c r="F101">
        <v>3.8388650627003501E-2</v>
      </c>
      <c r="G101">
        <v>1.4000692960637232E-2</v>
      </c>
    </row>
    <row r="102" spans="1:7" x14ac:dyDescent="0.35">
      <c r="A102">
        <v>201405</v>
      </c>
      <c r="B102">
        <v>0.32283451004191122</v>
      </c>
      <c r="C102">
        <v>0.30641509979678994</v>
      </c>
      <c r="D102">
        <v>0.15921107050364924</v>
      </c>
      <c r="E102">
        <v>0.16071166014073024</v>
      </c>
      <c r="F102">
        <v>3.7144547451963071E-2</v>
      </c>
      <c r="G102">
        <v>1.3683112064956033E-2</v>
      </c>
    </row>
    <row r="103" spans="1:7" x14ac:dyDescent="0.35">
      <c r="A103">
        <v>201406</v>
      </c>
      <c r="B103">
        <v>0.35936271380526152</v>
      </c>
      <c r="C103">
        <v>0.2666341484831582</v>
      </c>
      <c r="D103">
        <v>0.15456346825203834</v>
      </c>
      <c r="E103">
        <v>0.16756559934238388</v>
      </c>
      <c r="F103">
        <v>3.6968580455266173E-2</v>
      </c>
      <c r="G103">
        <v>1.4905489661891799E-2</v>
      </c>
    </row>
    <row r="104" spans="1:7" x14ac:dyDescent="0.35">
      <c r="A104">
        <v>201407</v>
      </c>
      <c r="B104">
        <v>0.34212392067697539</v>
      </c>
      <c r="C104">
        <v>0.30455413839043161</v>
      </c>
      <c r="D104">
        <v>0.14389238966685655</v>
      </c>
      <c r="E104">
        <v>0.1510352426699931</v>
      </c>
      <c r="F104">
        <v>2.6901557631434331E-2</v>
      </c>
      <c r="G104">
        <v>3.1492750964308945E-2</v>
      </c>
    </row>
    <row r="105" spans="1:7" x14ac:dyDescent="0.35">
      <c r="A105">
        <v>201408</v>
      </c>
      <c r="B105">
        <v>0.36592843605961112</v>
      </c>
      <c r="C105">
        <v>0.27299783668374084</v>
      </c>
      <c r="D105">
        <v>0.16017125464633189</v>
      </c>
      <c r="E105">
        <v>0.13473207321244335</v>
      </c>
      <c r="F105">
        <v>2.5216705399801198E-2</v>
      </c>
      <c r="G105">
        <v>4.0953693998071562E-2</v>
      </c>
    </row>
    <row r="106" spans="1:7" x14ac:dyDescent="0.35">
      <c r="A106">
        <v>201409</v>
      </c>
      <c r="B106">
        <v>0.40040451334966254</v>
      </c>
      <c r="C106">
        <v>0.23659810436773848</v>
      </c>
      <c r="D106">
        <v>0.16058878674963301</v>
      </c>
      <c r="E106">
        <v>0.12058966310822133</v>
      </c>
      <c r="F106">
        <v>2.7865101614992446E-2</v>
      </c>
      <c r="G106">
        <v>5.3953830809752315E-2</v>
      </c>
    </row>
    <row r="107" spans="1:7" x14ac:dyDescent="0.35">
      <c r="A107">
        <v>201410</v>
      </c>
      <c r="B107">
        <v>0.35033462918088942</v>
      </c>
      <c r="C107">
        <v>0.22443834897757683</v>
      </c>
      <c r="D107">
        <v>0.14330622515583838</v>
      </c>
      <c r="E107">
        <v>0.12888364440277369</v>
      </c>
      <c r="F107">
        <v>6.4464843838217933E-2</v>
      </c>
      <c r="G107">
        <v>8.8572308444703748E-2</v>
      </c>
    </row>
    <row r="108" spans="1:7" x14ac:dyDescent="0.35">
      <c r="A108">
        <v>201411</v>
      </c>
      <c r="B108">
        <v>0.23129165804059842</v>
      </c>
      <c r="C108">
        <v>0.27206922945867418</v>
      </c>
      <c r="D108">
        <v>0.12629275869757459</v>
      </c>
      <c r="E108">
        <v>0.1500700479840387</v>
      </c>
      <c r="F108">
        <v>6.5771018186492822E-2</v>
      </c>
      <c r="G108">
        <v>0.15450528763262114</v>
      </c>
    </row>
    <row r="109" spans="1:7" x14ac:dyDescent="0.35">
      <c r="A109">
        <v>201412</v>
      </c>
      <c r="B109">
        <v>0.15882058756979167</v>
      </c>
      <c r="C109">
        <v>0.29864601819688624</v>
      </c>
      <c r="D109">
        <v>9.2887343126107483E-2</v>
      </c>
      <c r="E109">
        <v>0.23701408228225096</v>
      </c>
      <c r="F109">
        <v>6.4535428501355283E-2</v>
      </c>
      <c r="G109">
        <v>0.14809654032360842</v>
      </c>
    </row>
    <row r="110" spans="1:7" x14ac:dyDescent="0.35">
      <c r="A110">
        <v>201501</v>
      </c>
      <c r="B110">
        <v>0.16348300477850264</v>
      </c>
      <c r="C110">
        <v>0.26591231140686333</v>
      </c>
      <c r="D110">
        <v>8.3672390465072841E-2</v>
      </c>
      <c r="E110">
        <v>0.26869092144919593</v>
      </c>
      <c r="F110">
        <v>6.7379766779648839E-2</v>
      </c>
      <c r="G110">
        <v>0.15086160512071656</v>
      </c>
    </row>
    <row r="111" spans="1:7" x14ac:dyDescent="0.35">
      <c r="A111">
        <v>201502</v>
      </c>
      <c r="B111">
        <v>0.12741359386786796</v>
      </c>
      <c r="C111">
        <v>0.27879052831295753</v>
      </c>
      <c r="D111">
        <v>8.1180777036374815E-2</v>
      </c>
      <c r="E111">
        <v>0.29081052717658173</v>
      </c>
      <c r="F111">
        <v>8.1967151353307802E-2</v>
      </c>
      <c r="G111">
        <v>0.13983742225291002</v>
      </c>
    </row>
    <row r="112" spans="1:7" x14ac:dyDescent="0.35">
      <c r="A112">
        <v>201503</v>
      </c>
      <c r="B112">
        <v>0.11098833918972399</v>
      </c>
      <c r="C112">
        <v>0.28595139538386849</v>
      </c>
      <c r="D112">
        <v>9.7411478461360126E-2</v>
      </c>
      <c r="E112">
        <v>0.30190076797879051</v>
      </c>
      <c r="F112">
        <v>8.1382063715374958E-2</v>
      </c>
      <c r="G112">
        <v>0.12236595527088183</v>
      </c>
    </row>
    <row r="113" spans="1:7" x14ac:dyDescent="0.35">
      <c r="A113">
        <v>201504</v>
      </c>
      <c r="B113">
        <v>0.17116412586637816</v>
      </c>
      <c r="C113">
        <v>0.29478217464154605</v>
      </c>
      <c r="D113">
        <v>9.3015142149624891E-2</v>
      </c>
      <c r="E113">
        <v>0.30756890320622754</v>
      </c>
      <c r="F113">
        <v>4.3648494980476522E-2</v>
      </c>
      <c r="G113">
        <v>8.9821159155746733E-2</v>
      </c>
    </row>
    <row r="114" spans="1:7" x14ac:dyDescent="0.35">
      <c r="A114">
        <v>201505</v>
      </c>
      <c r="B114">
        <v>0.29106131138828245</v>
      </c>
      <c r="C114">
        <v>0.23633972585132465</v>
      </c>
      <c r="D114">
        <v>0.11779186346815215</v>
      </c>
      <c r="E114">
        <v>0.27506555787738213</v>
      </c>
      <c r="F114">
        <v>6.1105655079641774E-2</v>
      </c>
      <c r="G114">
        <v>1.8635886335216949E-2</v>
      </c>
    </row>
    <row r="115" spans="1:7" x14ac:dyDescent="0.35">
      <c r="A115">
        <v>201506</v>
      </c>
      <c r="B115">
        <v>0.39497626089594573</v>
      </c>
      <c r="C115">
        <v>0.22578417077980312</v>
      </c>
      <c r="D115">
        <v>0.14606112086354497</v>
      </c>
      <c r="E115">
        <v>0.1400603992018393</v>
      </c>
      <c r="F115">
        <v>7.5717058975250925E-2</v>
      </c>
      <c r="G115">
        <v>1.7400989283615921E-2</v>
      </c>
    </row>
    <row r="116" spans="1:7" x14ac:dyDescent="0.35">
      <c r="A116">
        <v>201507</v>
      </c>
      <c r="B116">
        <v>0.40446545758133867</v>
      </c>
      <c r="C116">
        <v>0.2451569873060625</v>
      </c>
      <c r="D116">
        <v>0.15516019965150324</v>
      </c>
      <c r="E116">
        <v>0.12169351595261392</v>
      </c>
      <c r="F116">
        <v>6.4852228794131356E-2</v>
      </c>
      <c r="G116">
        <v>8.6716107143502297E-3</v>
      </c>
    </row>
    <row r="117" spans="1:7" x14ac:dyDescent="0.35">
      <c r="A117">
        <v>201508</v>
      </c>
      <c r="B117">
        <v>0.40942539712316184</v>
      </c>
      <c r="C117">
        <v>0.22496646966406933</v>
      </c>
      <c r="D117">
        <v>0.14341386370214318</v>
      </c>
      <c r="E117">
        <v>0.13369291538047076</v>
      </c>
      <c r="F117">
        <v>6.7440471954114692E-2</v>
      </c>
      <c r="G117">
        <v>2.1060882176040116E-2</v>
      </c>
    </row>
    <row r="118" spans="1:7" x14ac:dyDescent="0.35">
      <c r="A118">
        <v>201509</v>
      </c>
      <c r="B118">
        <v>0.39442029738370638</v>
      </c>
      <c r="C118">
        <v>0.23771080684072332</v>
      </c>
      <c r="D118">
        <v>0.13189457918760281</v>
      </c>
      <c r="E118">
        <v>0.11181996541223785</v>
      </c>
      <c r="F118">
        <v>8.7386040929770759E-2</v>
      </c>
      <c r="G118">
        <v>3.6768310245958932E-2</v>
      </c>
    </row>
    <row r="119" spans="1:7" x14ac:dyDescent="0.35">
      <c r="A119">
        <v>201510</v>
      </c>
      <c r="B119">
        <v>0.33589058585596243</v>
      </c>
      <c r="C119">
        <v>0.22928040781334438</v>
      </c>
      <c r="D119">
        <v>0.13454552825747296</v>
      </c>
      <c r="E119">
        <v>9.8611866585028587E-2</v>
      </c>
      <c r="F119">
        <v>0.11885506020167969</v>
      </c>
      <c r="G119">
        <v>8.2816551286511983E-2</v>
      </c>
    </row>
    <row r="120" spans="1:7" x14ac:dyDescent="0.35">
      <c r="A120">
        <v>201511</v>
      </c>
      <c r="B120">
        <v>0.27317661734772436</v>
      </c>
      <c r="C120">
        <v>0.23560481962269855</v>
      </c>
      <c r="D120">
        <v>0.11190399233878633</v>
      </c>
      <c r="E120">
        <v>0.13606852851331031</v>
      </c>
      <c r="F120">
        <v>0.10543725469105421</v>
      </c>
      <c r="G120">
        <v>0.13780878748642625</v>
      </c>
    </row>
    <row r="121" spans="1:7" x14ac:dyDescent="0.35">
      <c r="A121">
        <v>201512</v>
      </c>
      <c r="B121">
        <v>0.15684055162777893</v>
      </c>
      <c r="C121">
        <v>0.3565136586552155</v>
      </c>
      <c r="D121">
        <v>0.10759439898354757</v>
      </c>
      <c r="E121">
        <v>0.15308498438895571</v>
      </c>
      <c r="F121">
        <v>9.6218596940334633E-2</v>
      </c>
      <c r="G121">
        <v>0.12974780940416775</v>
      </c>
    </row>
    <row r="122" spans="1:7" x14ac:dyDescent="0.35">
      <c r="A122">
        <v>201601</v>
      </c>
      <c r="B122">
        <v>9.7796237500653513E-2</v>
      </c>
      <c r="C122">
        <v>0.36064489677097727</v>
      </c>
      <c r="D122">
        <v>0.10444200544805689</v>
      </c>
      <c r="E122">
        <v>0.15702035904291564</v>
      </c>
      <c r="F122">
        <v>0.11415970085455415</v>
      </c>
      <c r="G122">
        <v>0.16593680038284253</v>
      </c>
    </row>
    <row r="123" spans="1:7" x14ac:dyDescent="0.35">
      <c r="A123">
        <v>201602</v>
      </c>
      <c r="B123">
        <v>0.1386571050313731</v>
      </c>
      <c r="C123">
        <v>0.35924345469149854</v>
      </c>
      <c r="D123">
        <v>0.11251252795684716</v>
      </c>
      <c r="E123">
        <v>0.1243826306663163</v>
      </c>
      <c r="F123">
        <v>0.11209681728323521</v>
      </c>
      <c r="G123">
        <v>0.15310746437072967</v>
      </c>
    </row>
    <row r="124" spans="1:7" x14ac:dyDescent="0.35">
      <c r="A124">
        <v>201603</v>
      </c>
      <c r="B124">
        <v>0.18255085560564771</v>
      </c>
      <c r="C124">
        <v>0.35499933293419367</v>
      </c>
      <c r="D124">
        <v>0.10934133765505133</v>
      </c>
      <c r="E124">
        <v>0.11834461608925756</v>
      </c>
      <c r="F124">
        <v>8.1566479982971271E-2</v>
      </c>
      <c r="G124">
        <v>0.15319737773287834</v>
      </c>
    </row>
    <row r="125" spans="1:7" x14ac:dyDescent="0.35">
      <c r="A125">
        <v>201604</v>
      </c>
      <c r="B125">
        <v>0.1921772661242801</v>
      </c>
      <c r="C125">
        <v>0.41797677497037755</v>
      </c>
      <c r="D125">
        <v>0.13364295006604548</v>
      </c>
      <c r="E125">
        <v>0.11547043204816342</v>
      </c>
      <c r="F125">
        <v>3.8443675224714924E-2</v>
      </c>
      <c r="G125">
        <v>0.10228890156641846</v>
      </c>
    </row>
    <row r="126" spans="1:7" x14ac:dyDescent="0.35">
      <c r="A126">
        <v>201605</v>
      </c>
      <c r="B126">
        <v>0.26462766497921586</v>
      </c>
      <c r="C126">
        <v>0.42016899810697228</v>
      </c>
      <c r="D126">
        <v>0.13586889676664338</v>
      </c>
      <c r="E126">
        <v>7.8156234293000115E-2</v>
      </c>
      <c r="F126">
        <v>4.367365055701232E-2</v>
      </c>
      <c r="G126">
        <v>5.7504555297156118E-2</v>
      </c>
    </row>
    <row r="127" spans="1:7" x14ac:dyDescent="0.35">
      <c r="A127">
        <v>201606</v>
      </c>
      <c r="B127">
        <v>0.31470666001935049</v>
      </c>
      <c r="C127">
        <v>0.32972433046924704</v>
      </c>
      <c r="D127">
        <v>0.12983474442003587</v>
      </c>
      <c r="E127">
        <v>7.7111401131188945E-2</v>
      </c>
      <c r="F127">
        <v>7.2263706253394497E-2</v>
      </c>
      <c r="G127">
        <v>7.6359157706783212E-2</v>
      </c>
    </row>
    <row r="128" spans="1:7" x14ac:dyDescent="0.35">
      <c r="A128">
        <v>201607</v>
      </c>
      <c r="B128">
        <v>0.28107164928972461</v>
      </c>
      <c r="C128">
        <v>0.37066600885115186</v>
      </c>
      <c r="D128">
        <v>0.13227711492240599</v>
      </c>
      <c r="E128">
        <v>6.5458986308222E-2</v>
      </c>
      <c r="F128">
        <v>9.6060869143757902E-2</v>
      </c>
      <c r="G128">
        <v>5.4465371484737644E-2</v>
      </c>
    </row>
    <row r="129" spans="1:7" x14ac:dyDescent="0.35">
      <c r="A129">
        <v>201608</v>
      </c>
      <c r="B129">
        <v>0.26864203070637566</v>
      </c>
      <c r="C129">
        <v>0.37483522747942888</v>
      </c>
      <c r="D129">
        <v>0.13341335255004338</v>
      </c>
      <c r="E129">
        <v>5.9451515035803169E-2</v>
      </c>
      <c r="F129">
        <v>0.11266812758680134</v>
      </c>
      <c r="G129">
        <v>5.0989746641547574E-2</v>
      </c>
    </row>
    <row r="130" spans="1:7" x14ac:dyDescent="0.35">
      <c r="A130">
        <v>201609</v>
      </c>
      <c r="B130">
        <v>0.2265137709680945</v>
      </c>
      <c r="C130">
        <v>0.38114269842720144</v>
      </c>
      <c r="D130">
        <v>0.13539998500536451</v>
      </c>
      <c r="E130">
        <v>8.0435294732237206E-2</v>
      </c>
      <c r="F130">
        <v>0.13057554736063454</v>
      </c>
      <c r="G130">
        <v>4.5932703506467838E-2</v>
      </c>
    </row>
    <row r="131" spans="1:7" x14ac:dyDescent="0.35">
      <c r="A131">
        <v>201610</v>
      </c>
      <c r="B131">
        <v>0.23100225148418094</v>
      </c>
      <c r="C131">
        <v>0.32873006334644123</v>
      </c>
      <c r="D131">
        <v>0.12725529977379152</v>
      </c>
      <c r="E131">
        <v>8.5985230429926604E-2</v>
      </c>
      <c r="F131">
        <v>0.14543336016981551</v>
      </c>
      <c r="G131">
        <v>8.1593794795844207E-2</v>
      </c>
    </row>
    <row r="132" spans="1:7" x14ac:dyDescent="0.35">
      <c r="A132">
        <v>201611</v>
      </c>
      <c r="B132">
        <v>0.16783606069288223</v>
      </c>
      <c r="C132">
        <v>0.35495261165425873</v>
      </c>
      <c r="D132">
        <v>0.11679618560112942</v>
      </c>
      <c r="E132">
        <v>0.14733675145995379</v>
      </c>
      <c r="F132">
        <v>0.13784641757911573</v>
      </c>
      <c r="G132">
        <v>7.5231973012660255E-2</v>
      </c>
    </row>
    <row r="133" spans="1:7" x14ac:dyDescent="0.35">
      <c r="A133">
        <v>201612</v>
      </c>
      <c r="B133">
        <v>0.14949068024452847</v>
      </c>
      <c r="C133">
        <v>0.38492453399418974</v>
      </c>
      <c r="D133">
        <v>0.1096526577364281</v>
      </c>
      <c r="E133">
        <v>0.1704724136234364</v>
      </c>
      <c r="F133">
        <v>0.10108888566542133</v>
      </c>
      <c r="G133">
        <v>8.4370828735995856E-2</v>
      </c>
    </row>
    <row r="134" spans="1:7" x14ac:dyDescent="0.35">
      <c r="A134">
        <v>201701</v>
      </c>
      <c r="B134">
        <v>0.16128557787326056</v>
      </c>
      <c r="C134">
        <v>0.31641129238369425</v>
      </c>
      <c r="D134">
        <v>7.3519603576986003E-2</v>
      </c>
      <c r="E134">
        <v>0.22018408569534581</v>
      </c>
      <c r="F134">
        <v>0.12920752562807633</v>
      </c>
      <c r="G134">
        <v>9.9391914842636944E-2</v>
      </c>
    </row>
    <row r="135" spans="1:7" x14ac:dyDescent="0.35">
      <c r="A135">
        <v>201702</v>
      </c>
      <c r="B135">
        <v>0.11757247216995473</v>
      </c>
      <c r="C135">
        <v>0.32089026849386221</v>
      </c>
      <c r="D135">
        <v>5.9838958041263053E-2</v>
      </c>
      <c r="E135">
        <v>0.22876228818860009</v>
      </c>
      <c r="F135">
        <v>0.17362985699738237</v>
      </c>
      <c r="G135">
        <v>9.9306156108937491E-2</v>
      </c>
    </row>
    <row r="136" spans="1:7" x14ac:dyDescent="0.35">
      <c r="A136">
        <v>201703</v>
      </c>
      <c r="B136">
        <v>0.17915627660433289</v>
      </c>
      <c r="C136">
        <v>0.33271969201516216</v>
      </c>
      <c r="D136">
        <v>5.1257245021702376E-2</v>
      </c>
      <c r="E136">
        <v>0.19831374968554172</v>
      </c>
      <c r="F136">
        <v>0.15756037344111606</v>
      </c>
      <c r="G136">
        <v>8.099266323214481E-2</v>
      </c>
    </row>
    <row r="137" spans="1:7" x14ac:dyDescent="0.35">
      <c r="A137">
        <v>201704</v>
      </c>
      <c r="B137">
        <v>0.21605982489417552</v>
      </c>
      <c r="C137">
        <v>0.33799501021660622</v>
      </c>
      <c r="D137">
        <v>4.8933403313937071E-2</v>
      </c>
      <c r="E137">
        <v>0.20103260193171807</v>
      </c>
      <c r="F137">
        <v>0.14587575476843884</v>
      </c>
      <c r="G137">
        <v>5.0103404875124345E-2</v>
      </c>
    </row>
    <row r="138" spans="1:7" x14ac:dyDescent="0.35">
      <c r="A138">
        <v>201705</v>
      </c>
      <c r="B138">
        <v>0.2516851064141517</v>
      </c>
      <c r="C138">
        <v>0.31595101548561427</v>
      </c>
      <c r="D138">
        <v>6.6699338918922768E-2</v>
      </c>
      <c r="E138">
        <v>0.13956804982619817</v>
      </c>
      <c r="F138">
        <v>0.17784579868932515</v>
      </c>
      <c r="G138">
        <v>4.8250690665788014E-2</v>
      </c>
    </row>
    <row r="139" spans="1:7" x14ac:dyDescent="0.35">
      <c r="A139">
        <v>201706</v>
      </c>
      <c r="B139">
        <v>0.34194310464510236</v>
      </c>
      <c r="C139">
        <v>0.27076064051610538</v>
      </c>
      <c r="D139">
        <v>4.8942122673376769E-2</v>
      </c>
      <c r="E139">
        <v>9.7191996490664539E-2</v>
      </c>
      <c r="F139">
        <v>0.19779132704898938</v>
      </c>
      <c r="G139">
        <v>4.3370808625761571E-2</v>
      </c>
    </row>
    <row r="140" spans="1:7" x14ac:dyDescent="0.35">
      <c r="A140">
        <v>201707</v>
      </c>
      <c r="B140">
        <v>0.42057473790829925</v>
      </c>
      <c r="C140">
        <v>0.26625851218531271</v>
      </c>
      <c r="D140">
        <v>6.4962183444965238E-2</v>
      </c>
      <c r="E140">
        <v>7.7402442795772936E-2</v>
      </c>
      <c r="F140">
        <v>0.12919577475033095</v>
      </c>
      <c r="G140">
        <v>4.160634891531894E-2</v>
      </c>
    </row>
    <row r="141" spans="1:7" x14ac:dyDescent="0.35">
      <c r="A141">
        <v>201708</v>
      </c>
      <c r="B141">
        <v>0.44500414970224755</v>
      </c>
      <c r="C141">
        <v>0.26277738706553871</v>
      </c>
      <c r="D141">
        <v>6.9787496390312967E-2</v>
      </c>
      <c r="E141">
        <v>6.5457758501521759E-2</v>
      </c>
      <c r="F141">
        <v>0.10107374051290977</v>
      </c>
      <c r="G141">
        <v>5.5899467827469226E-2</v>
      </c>
    </row>
    <row r="142" spans="1:7" x14ac:dyDescent="0.35">
      <c r="A142">
        <v>201709</v>
      </c>
      <c r="B142">
        <v>0.39284983191723033</v>
      </c>
      <c r="C142">
        <v>0.2028268169526182</v>
      </c>
      <c r="D142">
        <v>6.7457554380875973E-2</v>
      </c>
      <c r="E142">
        <v>5.5798744247642418E-2</v>
      </c>
      <c r="F142">
        <v>0.21792137929590824</v>
      </c>
      <c r="G142">
        <v>6.3145673205724867E-2</v>
      </c>
    </row>
    <row r="143" spans="1:7" x14ac:dyDescent="0.35">
      <c r="A143">
        <v>201710</v>
      </c>
      <c r="B143">
        <v>0.35497589102908744</v>
      </c>
      <c r="C143">
        <v>0.19721215007743784</v>
      </c>
      <c r="D143">
        <v>6.142275623990117E-2</v>
      </c>
      <c r="E143">
        <v>5.4859216845912911E-2</v>
      </c>
      <c r="F143">
        <v>0.25076086757281257</v>
      </c>
      <c r="G143">
        <v>8.0769118234848059E-2</v>
      </c>
    </row>
    <row r="144" spans="1:7" x14ac:dyDescent="0.35">
      <c r="A144">
        <v>201711</v>
      </c>
      <c r="B144">
        <v>0.3681020546966034</v>
      </c>
      <c r="C144">
        <v>0.15628598576544722</v>
      </c>
      <c r="D144">
        <v>7.1934752788382614E-2</v>
      </c>
      <c r="E144">
        <v>0.11201255638602281</v>
      </c>
      <c r="F144">
        <v>0.21436970295310229</v>
      </c>
      <c r="G144">
        <v>7.7294947410441794E-2</v>
      </c>
    </row>
    <row r="145" spans="1:7" x14ac:dyDescent="0.35">
      <c r="A145">
        <v>201712</v>
      </c>
      <c r="B145">
        <v>0.2694811964895511</v>
      </c>
      <c r="C145">
        <v>0.24875300401394432</v>
      </c>
      <c r="D145">
        <v>9.7027905698105557E-2</v>
      </c>
      <c r="E145">
        <v>0.13174187285980976</v>
      </c>
      <c r="F145">
        <v>0.19118645521046804</v>
      </c>
      <c r="G145">
        <v>6.1809565728121275E-2</v>
      </c>
    </row>
    <row r="146" spans="1:7" x14ac:dyDescent="0.35">
      <c r="A146">
        <v>201801</v>
      </c>
      <c r="B146">
        <v>0.20048246785333254</v>
      </c>
      <c r="C146">
        <v>0.26190723182157716</v>
      </c>
      <c r="D146">
        <v>8.5722738755637434E-2</v>
      </c>
      <c r="E146">
        <v>0.15799560125795351</v>
      </c>
      <c r="F146">
        <v>0.2349924881706647</v>
      </c>
      <c r="G146">
        <v>5.889947214083463E-2</v>
      </c>
    </row>
    <row r="147" spans="1:7" x14ac:dyDescent="0.35">
      <c r="A147">
        <v>201802</v>
      </c>
      <c r="B147">
        <v>0.28497097031434887</v>
      </c>
      <c r="C147">
        <v>0.244340538296687</v>
      </c>
      <c r="D147">
        <v>8.2802328899080957E-2</v>
      </c>
      <c r="E147">
        <v>0.16050269616839574</v>
      </c>
      <c r="F147">
        <v>0.18092930064525808</v>
      </c>
      <c r="G147">
        <v>4.6454165676229175E-2</v>
      </c>
    </row>
    <row r="148" spans="1:7" x14ac:dyDescent="0.35">
      <c r="A148">
        <v>201803</v>
      </c>
      <c r="B148">
        <v>0.29612646759481653</v>
      </c>
      <c r="C148">
        <v>0.29429401723046572</v>
      </c>
      <c r="D148">
        <v>9.136177138616855E-2</v>
      </c>
      <c r="E148">
        <v>0.18742714427701312</v>
      </c>
      <c r="F148">
        <v>7.7287247940650658E-2</v>
      </c>
      <c r="G148">
        <v>5.3503351570885441E-2</v>
      </c>
    </row>
    <row r="149" spans="1:7" x14ac:dyDescent="0.35">
      <c r="A149">
        <v>201804</v>
      </c>
      <c r="B149">
        <v>0.36780659145872197</v>
      </c>
      <c r="C149">
        <v>0.25128657298899942</v>
      </c>
      <c r="D149">
        <v>9.3357525904182878E-2</v>
      </c>
      <c r="E149">
        <v>0.15493511701847706</v>
      </c>
      <c r="F149">
        <v>9.558073183186519E-2</v>
      </c>
      <c r="G149">
        <v>3.7033460797753416E-2</v>
      </c>
    </row>
    <row r="150" spans="1:7" x14ac:dyDescent="0.35">
      <c r="A150">
        <v>201805</v>
      </c>
      <c r="B150">
        <v>0.35968996494448591</v>
      </c>
      <c r="C150">
        <v>0.29922073525356263</v>
      </c>
      <c r="D150">
        <v>8.4595662454545403E-2</v>
      </c>
      <c r="E150">
        <v>0.10444820139790835</v>
      </c>
      <c r="F150">
        <v>0.10310117578741236</v>
      </c>
      <c r="G150">
        <v>4.8944260162085328E-2</v>
      </c>
    </row>
    <row r="151" spans="1:7" x14ac:dyDescent="0.35">
      <c r="A151">
        <v>201806</v>
      </c>
      <c r="B151">
        <v>0.46553148881167444</v>
      </c>
      <c r="C151">
        <v>0.21532829527250669</v>
      </c>
      <c r="D151">
        <v>7.24742748933975E-2</v>
      </c>
      <c r="E151">
        <v>8.0018908609143291E-2</v>
      </c>
      <c r="F151">
        <v>0.11817472930886989</v>
      </c>
      <c r="G151">
        <v>4.8472303104408254E-2</v>
      </c>
    </row>
    <row r="152" spans="1:7" x14ac:dyDescent="0.35">
      <c r="A152">
        <v>201807</v>
      </c>
      <c r="B152">
        <v>0.49227637026027626</v>
      </c>
      <c r="C152">
        <v>0.21950201031904579</v>
      </c>
      <c r="D152">
        <v>6.8569864028065516E-2</v>
      </c>
      <c r="E152">
        <v>6.4734663378576307E-2</v>
      </c>
      <c r="F152">
        <v>0.11080267314703492</v>
      </c>
      <c r="G152">
        <v>4.4114418867001251E-2</v>
      </c>
    </row>
    <row r="153" spans="1:7" x14ac:dyDescent="0.35">
      <c r="A153">
        <v>201808</v>
      </c>
      <c r="B153">
        <v>0.45739442750382447</v>
      </c>
      <c r="C153">
        <v>0.24474234596562258</v>
      </c>
      <c r="D153">
        <v>6.969727511741268E-2</v>
      </c>
      <c r="E153">
        <v>5.387972711763294E-2</v>
      </c>
      <c r="F153">
        <v>0.12441694563611186</v>
      </c>
      <c r="G153">
        <v>4.9869278659395479E-2</v>
      </c>
    </row>
    <row r="154" spans="1:7" x14ac:dyDescent="0.35">
      <c r="A154">
        <v>201809</v>
      </c>
      <c r="B154">
        <v>0.4536888229038688</v>
      </c>
      <c r="C154">
        <v>0.21556821847910845</v>
      </c>
      <c r="D154">
        <v>9.2163621810118182E-2</v>
      </c>
      <c r="E154">
        <v>3.4124923782701329E-2</v>
      </c>
      <c r="F154">
        <v>0.16253542135731672</v>
      </c>
      <c r="G154">
        <v>4.1918991666886542E-2</v>
      </c>
    </row>
    <row r="155" spans="1:7" x14ac:dyDescent="0.35">
      <c r="A155">
        <v>201810</v>
      </c>
      <c r="B155">
        <v>0.38130493055080028</v>
      </c>
      <c r="C155">
        <v>0.23111649685055352</v>
      </c>
      <c r="D155">
        <v>7.3906074252658563E-2</v>
      </c>
      <c r="E155">
        <v>9.2959588236174701E-2</v>
      </c>
      <c r="F155">
        <v>0.1822388724039507</v>
      </c>
      <c r="G155">
        <v>3.8474037705862295E-2</v>
      </c>
    </row>
    <row r="156" spans="1:7" x14ac:dyDescent="0.35">
      <c r="A156">
        <v>201811</v>
      </c>
      <c r="B156">
        <v>0.29381925010737031</v>
      </c>
      <c r="C156">
        <v>0.2832070579437137</v>
      </c>
      <c r="D156">
        <v>7.7392110071688808E-2</v>
      </c>
      <c r="E156">
        <v>0.14399810788080331</v>
      </c>
      <c r="F156">
        <v>0.16664090220446631</v>
      </c>
      <c r="G156">
        <v>3.4942571791957575E-2</v>
      </c>
    </row>
    <row r="157" spans="1:7" x14ac:dyDescent="0.35">
      <c r="A157">
        <v>201812</v>
      </c>
      <c r="B157">
        <v>0.27455376322383163</v>
      </c>
      <c r="C157">
        <v>0.25975324409977929</v>
      </c>
      <c r="D157">
        <v>7.9575341447640252E-2</v>
      </c>
      <c r="E157">
        <v>0.18320701958974259</v>
      </c>
      <c r="F157">
        <v>0.16798830020283473</v>
      </c>
      <c r="G157">
        <v>3.4922331436171537E-2</v>
      </c>
    </row>
    <row r="158" spans="1:7" x14ac:dyDescent="0.35">
      <c r="A158">
        <v>201901</v>
      </c>
      <c r="B158">
        <v>0.18980970211966347</v>
      </c>
      <c r="C158">
        <v>0.25264416473661833</v>
      </c>
      <c r="D158">
        <v>0.10720901113511414</v>
      </c>
      <c r="E158">
        <v>0.20803134429234693</v>
      </c>
      <c r="F158">
        <v>0.1783547160839101</v>
      </c>
      <c r="G158">
        <v>6.3951061632347095E-2</v>
      </c>
    </row>
    <row r="159" spans="1:7" x14ac:dyDescent="0.35">
      <c r="A159">
        <v>201902</v>
      </c>
      <c r="B159">
        <v>0.17318860093231483</v>
      </c>
      <c r="C159">
        <v>0.28016739177382444</v>
      </c>
      <c r="D159">
        <v>0.10526480340662819</v>
      </c>
      <c r="E159">
        <v>0.20105605616926789</v>
      </c>
      <c r="F159">
        <v>0.17197308794790708</v>
      </c>
      <c r="G159">
        <v>6.835005977005755E-2</v>
      </c>
    </row>
    <row r="160" spans="1:7" x14ac:dyDescent="0.35">
      <c r="A160">
        <v>201903</v>
      </c>
      <c r="B160">
        <v>0.22997161977099093</v>
      </c>
      <c r="C160">
        <v>0.27954999633208277</v>
      </c>
      <c r="D160">
        <v>8.6189561827936287E-2</v>
      </c>
      <c r="E160">
        <v>0.19750543146250671</v>
      </c>
      <c r="F160">
        <v>0.11370156386815376</v>
      </c>
      <c r="G160">
        <v>9.3081826738329446E-2</v>
      </c>
    </row>
    <row r="161" spans="1:7" x14ac:dyDescent="0.35">
      <c r="A161">
        <v>201904</v>
      </c>
      <c r="B161">
        <v>0.35391716942997242</v>
      </c>
      <c r="C161">
        <v>0.26278665898848258</v>
      </c>
      <c r="D161">
        <v>8.6636250896427541E-2</v>
      </c>
      <c r="E161">
        <v>0.13639272027960542</v>
      </c>
      <c r="F161">
        <v>7.7966749545582664E-2</v>
      </c>
      <c r="G161">
        <v>8.230045085992943E-2</v>
      </c>
    </row>
    <row r="162" spans="1:7" x14ac:dyDescent="0.35">
      <c r="A162">
        <v>201905</v>
      </c>
      <c r="B162">
        <v>0.40825978993261552</v>
      </c>
      <c r="C162">
        <v>0.24091583448107992</v>
      </c>
      <c r="D162">
        <v>7.5147410477430787E-2</v>
      </c>
      <c r="E162">
        <v>9.5963272516259038E-2</v>
      </c>
      <c r="F162">
        <v>9.8808112965621142E-2</v>
      </c>
      <c r="G162">
        <v>8.0905579626993629E-2</v>
      </c>
    </row>
    <row r="163" spans="1:7" x14ac:dyDescent="0.35">
      <c r="A163">
        <v>201906</v>
      </c>
      <c r="B163">
        <v>0.35120816858606635</v>
      </c>
      <c r="C163">
        <v>0.30197795819336631</v>
      </c>
      <c r="D163">
        <v>6.8026776746261633E-2</v>
      </c>
      <c r="E163">
        <v>6.1991869350892154E-2</v>
      </c>
      <c r="F163">
        <v>0.1374467351879427</v>
      </c>
      <c r="G163">
        <v>7.9348491935470805E-2</v>
      </c>
    </row>
    <row r="164" spans="1:7" x14ac:dyDescent="0.35">
      <c r="A164">
        <v>201907</v>
      </c>
      <c r="B164">
        <v>0.36215052936952968</v>
      </c>
      <c r="C164">
        <v>0.34653008228789911</v>
      </c>
      <c r="D164">
        <v>4.5896564940328913E-2</v>
      </c>
      <c r="E164">
        <v>5.0617822743839753E-2</v>
      </c>
      <c r="F164">
        <v>0.12270796851564647</v>
      </c>
      <c r="G164">
        <v>7.2097032142755993E-2</v>
      </c>
    </row>
    <row r="165" spans="1:7" x14ac:dyDescent="0.35">
      <c r="A165">
        <v>201908</v>
      </c>
      <c r="B165">
        <v>0.35997233726741273</v>
      </c>
      <c r="C165">
        <v>0.31209332885499041</v>
      </c>
      <c r="D165">
        <v>5.4594834471593495E-2</v>
      </c>
      <c r="E165">
        <v>6.2761135719015704E-2</v>
      </c>
      <c r="F165">
        <v>0.13490977141030366</v>
      </c>
      <c r="G165">
        <v>7.5668592276683974E-2</v>
      </c>
    </row>
    <row r="166" spans="1:7" x14ac:dyDescent="0.35">
      <c r="A166">
        <v>201909</v>
      </c>
      <c r="B166">
        <v>0.30797602491568293</v>
      </c>
      <c r="C166">
        <v>0.30389576579717126</v>
      </c>
      <c r="D166">
        <v>4.3131454518017517E-2</v>
      </c>
      <c r="E166">
        <v>8.7488136514517492E-2</v>
      </c>
      <c r="F166">
        <v>0.20402701412108107</v>
      </c>
      <c r="G166">
        <v>5.3481604133529648E-2</v>
      </c>
    </row>
    <row r="167" spans="1:7" x14ac:dyDescent="0.35">
      <c r="A167">
        <v>201910</v>
      </c>
      <c r="B167">
        <v>0.18068407149194735</v>
      </c>
      <c r="C167">
        <v>0.36946503379702444</v>
      </c>
      <c r="D167">
        <v>5.5168605488368494E-2</v>
      </c>
      <c r="E167">
        <v>9.0774270793171935E-2</v>
      </c>
      <c r="F167">
        <v>0.18898330599784607</v>
      </c>
      <c r="G167">
        <v>0.11492471243164178</v>
      </c>
    </row>
    <row r="168" spans="1:7" x14ac:dyDescent="0.35">
      <c r="A168">
        <v>201911</v>
      </c>
      <c r="B168">
        <v>0.15406958129189202</v>
      </c>
      <c r="C168">
        <v>0.35949927740603105</v>
      </c>
      <c r="D168">
        <v>4.946558724939653E-2</v>
      </c>
      <c r="E168">
        <v>0.14544194277392308</v>
      </c>
      <c r="F168">
        <v>0.17602883258568114</v>
      </c>
      <c r="G168">
        <v>0.1154947786930761</v>
      </c>
    </row>
    <row r="169" spans="1:7" x14ac:dyDescent="0.35">
      <c r="A169">
        <v>201912</v>
      </c>
      <c r="B169">
        <v>0.1344686174385043</v>
      </c>
      <c r="C169">
        <v>0.37747801047760043</v>
      </c>
      <c r="D169">
        <v>4.1052984846054463E-2</v>
      </c>
      <c r="E169">
        <v>0.16909437009426168</v>
      </c>
      <c r="F169">
        <v>0.13447317036558107</v>
      </c>
      <c r="G169">
        <v>0.14343284677799795</v>
      </c>
    </row>
    <row r="170" spans="1:7" x14ac:dyDescent="0.35">
      <c r="A170">
        <v>202001</v>
      </c>
      <c r="B170">
        <v>0.12606692277302026</v>
      </c>
      <c r="C170">
        <v>0.34509033868007616</v>
      </c>
      <c r="D170">
        <v>4.6409429291034407E-2</v>
      </c>
      <c r="E170">
        <v>0.19192413891585278</v>
      </c>
      <c r="F170">
        <v>0.14867485676315245</v>
      </c>
      <c r="G170">
        <v>0.14183431357686394</v>
      </c>
    </row>
    <row r="171" spans="1:7" x14ac:dyDescent="0.35">
      <c r="A171">
        <v>202002</v>
      </c>
      <c r="B171">
        <v>0.11227062289976691</v>
      </c>
      <c r="C171">
        <v>0.37421366614319673</v>
      </c>
      <c r="D171">
        <v>3.2303074145988139E-2</v>
      </c>
      <c r="E171">
        <v>0.18654245593509688</v>
      </c>
      <c r="F171">
        <v>0.16751237788036052</v>
      </c>
      <c r="G171">
        <v>0.12715780299559068</v>
      </c>
    </row>
    <row r="172" spans="1:7" x14ac:dyDescent="0.35">
      <c r="A172">
        <v>202003</v>
      </c>
      <c r="B172">
        <v>0.12254876566203543</v>
      </c>
      <c r="C172">
        <v>0.43317083407479617</v>
      </c>
      <c r="D172">
        <v>3.6326261570417746E-2</v>
      </c>
      <c r="E172">
        <v>0.17008488855926229</v>
      </c>
      <c r="F172">
        <v>0.10048131991043709</v>
      </c>
      <c r="G172">
        <v>0.13738793022305137</v>
      </c>
    </row>
    <row r="173" spans="1:7" x14ac:dyDescent="0.35">
      <c r="A173">
        <v>202004</v>
      </c>
      <c r="B173">
        <v>0.12841839678323833</v>
      </c>
      <c r="C173">
        <v>0.46731705521151629</v>
      </c>
      <c r="D173">
        <v>2.123785216187422E-2</v>
      </c>
      <c r="E173">
        <v>0.19878364099332219</v>
      </c>
      <c r="F173">
        <v>0.10789266774668527</v>
      </c>
      <c r="G173">
        <v>7.6350387103363782E-2</v>
      </c>
    </row>
    <row r="174" spans="1:7" x14ac:dyDescent="0.35">
      <c r="A174">
        <v>202005</v>
      </c>
      <c r="B174">
        <v>0.13668031231102873</v>
      </c>
      <c r="C174">
        <v>0.50349968919613519</v>
      </c>
      <c r="D174">
        <v>1.3839934082169754E-2</v>
      </c>
      <c r="E174">
        <v>0.11341413746655397</v>
      </c>
      <c r="F174">
        <v>0.13701724711560176</v>
      </c>
      <c r="G174">
        <v>9.5548679828510688E-2</v>
      </c>
    </row>
    <row r="175" spans="1:7" x14ac:dyDescent="0.35">
      <c r="A175">
        <v>202006</v>
      </c>
      <c r="B175">
        <v>0.28876854825748233</v>
      </c>
      <c r="C175">
        <v>0.308974920781942</v>
      </c>
      <c r="D175">
        <v>2.8762221885770756E-2</v>
      </c>
      <c r="E175">
        <v>7.0463759266454443E-2</v>
      </c>
      <c r="F175">
        <v>0.27686929010829769</v>
      </c>
      <c r="G175">
        <v>2.6161259700052914E-2</v>
      </c>
    </row>
    <row r="176" spans="1:7" x14ac:dyDescent="0.35">
      <c r="A176">
        <v>202007</v>
      </c>
      <c r="B176">
        <v>0.13943335528685308</v>
      </c>
      <c r="C176">
        <v>0.41221899165070558</v>
      </c>
      <c r="D176">
        <v>1.6532406487848254E-2</v>
      </c>
      <c r="E176">
        <v>0.10067984801886934</v>
      </c>
      <c r="F176">
        <v>0.31628573695795359</v>
      </c>
      <c r="G176">
        <v>1.484966159777007E-2</v>
      </c>
    </row>
    <row r="177" spans="1:7" x14ac:dyDescent="0.35">
      <c r="A177">
        <v>202008</v>
      </c>
      <c r="B177">
        <v>6.4088272580089672E-2</v>
      </c>
      <c r="C177">
        <v>0.33331624320481978</v>
      </c>
      <c r="D177">
        <v>1.7838009976592621E-2</v>
      </c>
      <c r="E177">
        <v>0.15213005324873788</v>
      </c>
      <c r="F177">
        <v>0.27880126060102045</v>
      </c>
      <c r="G177">
        <v>0.15382616038873967</v>
      </c>
    </row>
    <row r="178" spans="1:7" x14ac:dyDescent="0.35">
      <c r="A178">
        <v>202009</v>
      </c>
      <c r="B178">
        <v>0.365839167246573</v>
      </c>
      <c r="C178">
        <v>2.9619254783399506E-2</v>
      </c>
      <c r="D178">
        <v>2.5397749526056054E-2</v>
      </c>
      <c r="E178">
        <v>5.5688276292018869E-2</v>
      </c>
      <c r="F178">
        <v>0.34482008780908241</v>
      </c>
      <c r="G178">
        <v>0.17863546434287011</v>
      </c>
    </row>
    <row r="179" spans="1:7" x14ac:dyDescent="0.35">
      <c r="A179">
        <v>202010</v>
      </c>
      <c r="B179">
        <v>0.2618009726668602</v>
      </c>
      <c r="C179">
        <v>2.7584088953392722E-2</v>
      </c>
      <c r="D179">
        <v>0.10130303655551813</v>
      </c>
      <c r="E179">
        <v>4.8279669841949549E-2</v>
      </c>
      <c r="F179">
        <v>0.36574017542830428</v>
      </c>
      <c r="G179">
        <v>0.19529205655397527</v>
      </c>
    </row>
    <row r="180" spans="1:7" x14ac:dyDescent="0.35">
      <c r="A180">
        <v>202011</v>
      </c>
      <c r="B180">
        <v>0.20901860599307745</v>
      </c>
      <c r="C180">
        <v>0.13975200059299139</v>
      </c>
      <c r="D180">
        <v>8.0936274439731407E-2</v>
      </c>
      <c r="E180">
        <v>4.2514749469294753E-2</v>
      </c>
      <c r="F180">
        <v>0.33667271189062975</v>
      </c>
      <c r="G180">
        <v>0.19110565761427517</v>
      </c>
    </row>
    <row r="181" spans="1:7" x14ac:dyDescent="0.35">
      <c r="A181">
        <v>202012</v>
      </c>
      <c r="B181">
        <v>0.28339675896159444</v>
      </c>
      <c r="C181">
        <v>0.13927945956572779</v>
      </c>
      <c r="D181">
        <v>7.6270559377134839E-2</v>
      </c>
      <c r="E181">
        <v>4.0270840663179444E-2</v>
      </c>
      <c r="F181">
        <v>0.28888891132880906</v>
      </c>
      <c r="G181">
        <v>0.17189347010355446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8"/>
  <sheetViews>
    <sheetView workbookViewId="0">
      <selection activeCell="B11" sqref="B11"/>
    </sheetView>
  </sheetViews>
  <sheetFormatPr defaultRowHeight="14.5" x14ac:dyDescent="0.35"/>
  <cols>
    <col min="15" max="15" width="12.36328125" bestFit="1" customWidth="1"/>
    <col min="16" max="16" width="15.26953125" bestFit="1" customWidth="1"/>
    <col min="17" max="17" width="9.6328125" bestFit="1" customWidth="1"/>
    <col min="18" max="18" width="7.6328125" bestFit="1" customWidth="1"/>
    <col min="19" max="20" width="6.81640625" bestFit="1" customWidth="1"/>
    <col min="21" max="21" width="15.453125" bestFit="1" customWidth="1"/>
    <col min="22" max="22" width="10.7265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O1" s="1" t="s">
        <v>17</v>
      </c>
      <c r="P1" s="1" t="s">
        <v>16</v>
      </c>
      <c r="X1" t="s">
        <v>18</v>
      </c>
    </row>
    <row r="2" spans="1:24" x14ac:dyDescent="0.35">
      <c r="A2">
        <v>200601</v>
      </c>
      <c r="B2">
        <v>0</v>
      </c>
      <c r="C2">
        <v>0</v>
      </c>
      <c r="D2">
        <v>5</v>
      </c>
      <c r="E2">
        <v>87</v>
      </c>
      <c r="F2">
        <v>0</v>
      </c>
      <c r="G2" t="s">
        <v>8</v>
      </c>
      <c r="H2">
        <v>64724295</v>
      </c>
      <c r="O2" s="1" t="s">
        <v>14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15</v>
      </c>
    </row>
    <row r="3" spans="1:24" x14ac:dyDescent="0.35">
      <c r="A3">
        <v>200602</v>
      </c>
      <c r="B3">
        <v>0</v>
      </c>
      <c r="C3">
        <v>0</v>
      </c>
      <c r="D3">
        <v>5</v>
      </c>
      <c r="E3">
        <v>89</v>
      </c>
      <c r="F3">
        <v>0</v>
      </c>
      <c r="G3" t="s">
        <v>8</v>
      </c>
      <c r="H3">
        <v>8357325</v>
      </c>
      <c r="O3" s="2">
        <v>200601</v>
      </c>
      <c r="P3" s="5">
        <v>0.15212326589545211</v>
      </c>
      <c r="Q3" s="5">
        <v>0.23189711713787581</v>
      </c>
      <c r="R3" s="5">
        <v>0.27455175859713055</v>
      </c>
      <c r="S3" s="5">
        <v>0.23019516535878051</v>
      </c>
      <c r="T3" s="5">
        <v>0.11123269301076102</v>
      </c>
      <c r="U3" s="5">
        <v>0</v>
      </c>
      <c r="V3" s="5">
        <v>1</v>
      </c>
    </row>
    <row r="4" spans="1:24" x14ac:dyDescent="0.35">
      <c r="A4">
        <v>200603</v>
      </c>
      <c r="B4">
        <v>0</v>
      </c>
      <c r="C4">
        <v>0</v>
      </c>
      <c r="D4">
        <v>5</v>
      </c>
      <c r="E4">
        <v>87</v>
      </c>
      <c r="F4">
        <v>0</v>
      </c>
      <c r="G4" t="s">
        <v>8</v>
      </c>
      <c r="H4">
        <v>125928240</v>
      </c>
      <c r="O4" s="2">
        <v>200602</v>
      </c>
      <c r="P4" s="5">
        <v>1.5768995334241965E-2</v>
      </c>
      <c r="Q4" s="5">
        <v>0.43408449098013446</v>
      </c>
      <c r="R4" s="5">
        <v>0.21112001702992816</v>
      </c>
      <c r="S4" s="5">
        <v>5.4270412601784557E-2</v>
      </c>
      <c r="T4" s="5">
        <v>0.19277000151438356</v>
      </c>
      <c r="U4" s="5">
        <v>9.1986082539527281E-2</v>
      </c>
      <c r="V4" s="5">
        <v>1</v>
      </c>
    </row>
    <row r="5" spans="1:24" x14ac:dyDescent="0.35">
      <c r="A5">
        <v>200604</v>
      </c>
      <c r="B5">
        <v>0</v>
      </c>
      <c r="C5">
        <v>0</v>
      </c>
      <c r="D5">
        <v>5</v>
      </c>
      <c r="E5">
        <v>79</v>
      </c>
      <c r="F5">
        <v>0</v>
      </c>
      <c r="G5" t="s">
        <v>8</v>
      </c>
      <c r="H5">
        <v>2220</v>
      </c>
      <c r="O5" s="2">
        <v>200603</v>
      </c>
      <c r="P5" s="5">
        <v>0.20541911351293432</v>
      </c>
      <c r="Q5" s="5">
        <v>0.31863101563041735</v>
      </c>
      <c r="R5" s="5">
        <v>0.19195350749621329</v>
      </c>
      <c r="S5" s="5">
        <v>1.1100909103939727E-2</v>
      </c>
      <c r="T5" s="5">
        <v>0.11853857100680049</v>
      </c>
      <c r="U5" s="5">
        <v>0.15435688324969482</v>
      </c>
      <c r="V5" s="5">
        <v>1</v>
      </c>
    </row>
    <row r="6" spans="1:24" x14ac:dyDescent="0.35">
      <c r="A6">
        <v>200605</v>
      </c>
      <c r="B6">
        <v>0</v>
      </c>
      <c r="C6">
        <v>0</v>
      </c>
      <c r="D6">
        <v>5</v>
      </c>
      <c r="E6">
        <v>85</v>
      </c>
      <c r="F6">
        <v>0</v>
      </c>
      <c r="G6" t="s">
        <v>8</v>
      </c>
      <c r="H6">
        <v>368533435</v>
      </c>
      <c r="O6" s="2">
        <v>200604</v>
      </c>
      <c r="P6" s="5">
        <v>4.3455085079507257E-6</v>
      </c>
      <c r="Q6" s="5">
        <v>0.2159506403632358</v>
      </c>
      <c r="R6" s="5">
        <v>0.37965318054217451</v>
      </c>
      <c r="S6" s="5">
        <v>0.19536652247297243</v>
      </c>
      <c r="T6" s="5">
        <v>9.3974718148605418E-2</v>
      </c>
      <c r="U6" s="5">
        <v>0.11505059296450389</v>
      </c>
      <c r="V6" s="5">
        <v>1</v>
      </c>
    </row>
    <row r="7" spans="1:24" x14ac:dyDescent="0.35">
      <c r="A7">
        <v>200606</v>
      </c>
      <c r="B7">
        <v>0</v>
      </c>
      <c r="C7">
        <v>0</v>
      </c>
      <c r="D7">
        <v>5</v>
      </c>
      <c r="E7">
        <v>85</v>
      </c>
      <c r="F7">
        <v>0</v>
      </c>
      <c r="G7" t="s">
        <v>8</v>
      </c>
      <c r="H7">
        <v>65454326</v>
      </c>
      <c r="O7" s="2">
        <v>200605</v>
      </c>
      <c r="P7" s="5">
        <v>0.42921303860772858</v>
      </c>
      <c r="Q7" s="5">
        <v>0.26066275419213181</v>
      </c>
      <c r="R7" s="5">
        <v>9.1897122209827382E-3</v>
      </c>
      <c r="S7" s="5">
        <v>1.0695523992970406E-2</v>
      </c>
      <c r="T7" s="5">
        <v>3.649698164011142E-2</v>
      </c>
      <c r="U7" s="5">
        <v>0.25374198934607506</v>
      </c>
      <c r="V7" s="5">
        <v>1</v>
      </c>
    </row>
    <row r="8" spans="1:24" x14ac:dyDescent="0.35">
      <c r="A8">
        <v>200607</v>
      </c>
      <c r="B8">
        <v>0</v>
      </c>
      <c r="C8">
        <v>0</v>
      </c>
      <c r="D8">
        <v>5</v>
      </c>
      <c r="E8">
        <v>82</v>
      </c>
      <c r="F8">
        <v>0</v>
      </c>
      <c r="G8" t="s">
        <v>8</v>
      </c>
      <c r="H8">
        <v>63520641</v>
      </c>
      <c r="O8" s="2">
        <v>200606</v>
      </c>
      <c r="P8" s="5">
        <v>6.3197239010244211E-2</v>
      </c>
      <c r="Q8" s="5">
        <v>0.45633185416896582</v>
      </c>
      <c r="R8" s="5">
        <v>0.35301997211082098</v>
      </c>
      <c r="S8" s="5">
        <v>7.4726599344038441E-2</v>
      </c>
      <c r="T8" s="5">
        <v>5.2724335365930533E-2</v>
      </c>
      <c r="U8" s="5">
        <v>0</v>
      </c>
      <c r="V8" s="5">
        <v>1</v>
      </c>
    </row>
    <row r="9" spans="1:24" x14ac:dyDescent="0.35">
      <c r="A9">
        <v>200609</v>
      </c>
      <c r="B9">
        <v>0</v>
      </c>
      <c r="C9">
        <v>0</v>
      </c>
      <c r="D9">
        <v>4</v>
      </c>
      <c r="E9">
        <v>94</v>
      </c>
      <c r="F9">
        <v>0</v>
      </c>
      <c r="G9" t="s">
        <v>8</v>
      </c>
      <c r="H9">
        <v>94964871</v>
      </c>
      <c r="O9" s="2">
        <v>200607</v>
      </c>
      <c r="P9" s="5">
        <v>7.182547359472001E-2</v>
      </c>
      <c r="Q9" s="5">
        <v>0.59377465208954439</v>
      </c>
      <c r="R9" s="5">
        <v>0.2762599993941483</v>
      </c>
      <c r="S9" s="5">
        <v>3.9680765224853814E-3</v>
      </c>
      <c r="T9" s="5">
        <v>0</v>
      </c>
      <c r="U9" s="5">
        <v>5.4171798399101884E-2</v>
      </c>
      <c r="V9" s="5">
        <v>1</v>
      </c>
    </row>
    <row r="10" spans="1:24" x14ac:dyDescent="0.35">
      <c r="A10">
        <v>200610</v>
      </c>
      <c r="B10">
        <v>0</v>
      </c>
      <c r="C10">
        <v>0</v>
      </c>
      <c r="D10">
        <v>4</v>
      </c>
      <c r="E10">
        <v>92</v>
      </c>
      <c r="F10">
        <v>0</v>
      </c>
      <c r="G10" t="s">
        <v>8</v>
      </c>
      <c r="H10">
        <v>21727955</v>
      </c>
      <c r="O10" s="2">
        <v>200608</v>
      </c>
      <c r="P10" s="5">
        <v>0</v>
      </c>
      <c r="Q10" s="5">
        <v>0.12848079889793707</v>
      </c>
      <c r="R10" s="5">
        <v>0.3489828008469642</v>
      </c>
      <c r="S10" s="5">
        <v>0.40055874198953895</v>
      </c>
      <c r="T10" s="5">
        <v>3.079951019188773E-2</v>
      </c>
      <c r="U10" s="5">
        <v>9.1178148073672055E-2</v>
      </c>
      <c r="V10" s="5">
        <v>1</v>
      </c>
    </row>
    <row r="11" spans="1:24" x14ac:dyDescent="0.35">
      <c r="A11">
        <v>200611</v>
      </c>
      <c r="B11">
        <v>0</v>
      </c>
      <c r="C11">
        <v>0</v>
      </c>
      <c r="D11">
        <v>4</v>
      </c>
      <c r="E11">
        <v>92</v>
      </c>
      <c r="F11">
        <v>0</v>
      </c>
      <c r="G11" t="s">
        <v>8</v>
      </c>
      <c r="H11">
        <v>170008586</v>
      </c>
      <c r="O11" s="2">
        <v>200609</v>
      </c>
      <c r="P11" s="5">
        <v>0.19622462563569767</v>
      </c>
      <c r="Q11" s="5">
        <v>0.20742555945831606</v>
      </c>
      <c r="R11" s="5">
        <v>5.6570874990856168E-2</v>
      </c>
      <c r="S11" s="5">
        <v>0.39404084146573054</v>
      </c>
      <c r="T11" s="5">
        <v>1.6601991694330213E-4</v>
      </c>
      <c r="U11" s="5">
        <v>0.14557207853245627</v>
      </c>
      <c r="V11" s="5">
        <v>1</v>
      </c>
    </row>
    <row r="12" spans="1:24" x14ac:dyDescent="0.35">
      <c r="A12">
        <v>200612</v>
      </c>
      <c r="B12">
        <v>0</v>
      </c>
      <c r="C12">
        <v>0</v>
      </c>
      <c r="D12">
        <v>4</v>
      </c>
      <c r="E12">
        <v>97</v>
      </c>
      <c r="F12">
        <v>0</v>
      </c>
      <c r="G12" t="s">
        <v>8</v>
      </c>
      <c r="H12">
        <v>114811324</v>
      </c>
      <c r="O12" s="2">
        <v>200610</v>
      </c>
      <c r="P12" s="5">
        <v>3.7643710746381891E-2</v>
      </c>
      <c r="Q12" s="5">
        <v>8.0215157675889463E-4</v>
      </c>
      <c r="R12" s="5">
        <v>0.13612826290787938</v>
      </c>
      <c r="S12" s="5">
        <v>0.45067202054388977</v>
      </c>
      <c r="T12" s="5">
        <v>0.27532618551682708</v>
      </c>
      <c r="U12" s="5">
        <v>9.9427668708262973E-2</v>
      </c>
      <c r="V12" s="5">
        <v>1</v>
      </c>
    </row>
    <row r="13" spans="1:24" x14ac:dyDescent="0.35">
      <c r="A13">
        <v>200601</v>
      </c>
      <c r="B13">
        <v>0</v>
      </c>
      <c r="C13">
        <v>0</v>
      </c>
      <c r="D13">
        <v>5</v>
      </c>
      <c r="E13">
        <v>87</v>
      </c>
      <c r="F13">
        <v>0</v>
      </c>
      <c r="G13" t="s">
        <v>9</v>
      </c>
      <c r="H13">
        <v>98665890</v>
      </c>
      <c r="O13" s="2">
        <v>200611</v>
      </c>
      <c r="P13" s="5">
        <v>0.19639999069064851</v>
      </c>
      <c r="Q13" s="5">
        <v>0.40105869105051345</v>
      </c>
      <c r="R13" s="5">
        <v>0.27522623945661706</v>
      </c>
      <c r="S13" s="5">
        <v>4.1620515866211807E-2</v>
      </c>
      <c r="T13" s="5">
        <v>2.6693800658342494E-3</v>
      </c>
      <c r="U13" s="5">
        <v>8.3025182870174963E-2</v>
      </c>
      <c r="V13" s="5">
        <v>1</v>
      </c>
    </row>
    <row r="14" spans="1:24" x14ac:dyDescent="0.35">
      <c r="A14">
        <v>200602</v>
      </c>
      <c r="B14">
        <v>0</v>
      </c>
      <c r="C14">
        <v>0</v>
      </c>
      <c r="D14">
        <v>5</v>
      </c>
      <c r="E14">
        <v>89</v>
      </c>
      <c r="F14">
        <v>0</v>
      </c>
      <c r="G14" t="s">
        <v>9</v>
      </c>
      <c r="H14">
        <v>230058104</v>
      </c>
      <c r="O14" s="2">
        <v>200612</v>
      </c>
      <c r="P14" s="5">
        <v>0.10729579156722334</v>
      </c>
      <c r="Q14" s="5">
        <v>0.32012547027602173</v>
      </c>
      <c r="R14" s="5">
        <v>5.101792037925045E-3</v>
      </c>
      <c r="S14" s="5">
        <v>0.4773215095887165</v>
      </c>
      <c r="T14" s="5">
        <v>5.034400759232377E-2</v>
      </c>
      <c r="U14" s="5">
        <v>3.9811428937789668E-2</v>
      </c>
      <c r="V14" s="5">
        <v>1</v>
      </c>
    </row>
    <row r="15" spans="1:24" x14ac:dyDescent="0.35">
      <c r="A15">
        <v>200603</v>
      </c>
      <c r="B15">
        <v>0</v>
      </c>
      <c r="C15">
        <v>0</v>
      </c>
      <c r="D15">
        <v>5</v>
      </c>
      <c r="E15">
        <v>87</v>
      </c>
      <c r="F15">
        <v>0</v>
      </c>
      <c r="G15" t="s">
        <v>9</v>
      </c>
      <c r="H15">
        <v>195330621</v>
      </c>
      <c r="O15" s="2">
        <v>200701</v>
      </c>
      <c r="P15" s="5">
        <v>2.8710828393836181E-4</v>
      </c>
      <c r="Q15" s="5">
        <v>0.11823284679506763</v>
      </c>
      <c r="R15" s="5">
        <v>0.31880554375055281</v>
      </c>
      <c r="S15" s="5">
        <v>0.44237424499554279</v>
      </c>
      <c r="T15" s="5">
        <v>5.390129264977072E-2</v>
      </c>
      <c r="U15" s="5">
        <v>6.6398963525127683E-2</v>
      </c>
      <c r="V15" s="5">
        <v>1</v>
      </c>
    </row>
    <row r="16" spans="1:24" x14ac:dyDescent="0.35">
      <c r="A16">
        <v>200604</v>
      </c>
      <c r="B16">
        <v>0</v>
      </c>
      <c r="C16">
        <v>0</v>
      </c>
      <c r="D16">
        <v>5</v>
      </c>
      <c r="E16">
        <v>79</v>
      </c>
      <c r="F16">
        <v>0</v>
      </c>
      <c r="G16" t="s">
        <v>9</v>
      </c>
      <c r="H16">
        <v>110323204</v>
      </c>
      <c r="O16" s="2">
        <v>200702</v>
      </c>
      <c r="P16" s="5">
        <v>0.23464906997020374</v>
      </c>
      <c r="Q16" s="5">
        <v>0</v>
      </c>
      <c r="R16" s="5">
        <v>0.23659677086254999</v>
      </c>
      <c r="S16" s="5">
        <v>0.25757341170000819</v>
      </c>
      <c r="T16" s="5">
        <v>7.3405697152010757E-2</v>
      </c>
      <c r="U16" s="5">
        <v>0.1977750503152273</v>
      </c>
      <c r="V16" s="5">
        <v>1</v>
      </c>
    </row>
    <row r="17" spans="1:22" x14ac:dyDescent="0.35">
      <c r="A17">
        <v>200605</v>
      </c>
      <c r="B17">
        <v>0</v>
      </c>
      <c r="C17">
        <v>0</v>
      </c>
      <c r="D17">
        <v>5</v>
      </c>
      <c r="E17">
        <v>85</v>
      </c>
      <c r="F17">
        <v>0</v>
      </c>
      <c r="G17" t="s">
        <v>9</v>
      </c>
      <c r="H17">
        <v>223811794</v>
      </c>
      <c r="O17" s="2">
        <v>200703</v>
      </c>
      <c r="P17" s="5">
        <v>0.2960276527388444</v>
      </c>
      <c r="Q17" s="5">
        <v>0.13227937866012304</v>
      </c>
      <c r="R17" s="5">
        <v>0.31850947301216248</v>
      </c>
      <c r="S17" s="5">
        <v>0.10646814108942666</v>
      </c>
      <c r="T17" s="5">
        <v>4.1524438429445268E-2</v>
      </c>
      <c r="U17" s="5">
        <v>0.10519091606999814</v>
      </c>
      <c r="V17" s="5">
        <v>1</v>
      </c>
    </row>
    <row r="18" spans="1:22" x14ac:dyDescent="0.35">
      <c r="A18">
        <v>200606</v>
      </c>
      <c r="B18">
        <v>0</v>
      </c>
      <c r="C18">
        <v>0</v>
      </c>
      <c r="D18">
        <v>5</v>
      </c>
      <c r="E18">
        <v>85</v>
      </c>
      <c r="F18">
        <v>0</v>
      </c>
      <c r="G18" t="s">
        <v>9</v>
      </c>
      <c r="H18">
        <v>472629729</v>
      </c>
      <c r="O18" s="2">
        <v>200704</v>
      </c>
      <c r="P18" s="5">
        <v>0.11952256248111288</v>
      </c>
      <c r="Q18" s="5">
        <v>0</v>
      </c>
      <c r="R18" s="5">
        <v>0.26365030326091327</v>
      </c>
      <c r="S18" s="5">
        <v>2.4076361945968919E-2</v>
      </c>
      <c r="T18" s="5">
        <v>0.12446955656675977</v>
      </c>
      <c r="U18" s="5">
        <v>0.46828121574524512</v>
      </c>
      <c r="V18" s="5">
        <v>1</v>
      </c>
    </row>
    <row r="19" spans="1:22" x14ac:dyDescent="0.35">
      <c r="A19">
        <v>200607</v>
      </c>
      <c r="B19">
        <v>0</v>
      </c>
      <c r="C19">
        <v>0</v>
      </c>
      <c r="D19">
        <v>5</v>
      </c>
      <c r="E19">
        <v>82</v>
      </c>
      <c r="F19">
        <v>0</v>
      </c>
      <c r="G19" t="s">
        <v>9</v>
      </c>
      <c r="H19">
        <v>525119357</v>
      </c>
      <c r="O19" s="2">
        <v>200705</v>
      </c>
      <c r="P19" s="5">
        <v>0</v>
      </c>
      <c r="Q19" s="5">
        <v>0.91241462510664617</v>
      </c>
      <c r="R19" s="5">
        <v>8.5285224497495555E-3</v>
      </c>
      <c r="S19" s="5">
        <v>5.1041300769231766E-2</v>
      </c>
      <c r="T19" s="5">
        <v>2.6975696241168672E-2</v>
      </c>
      <c r="U19" s="5">
        <v>1.0398554332037824E-3</v>
      </c>
      <c r="V19" s="5">
        <v>1</v>
      </c>
    </row>
    <row r="20" spans="1:22" x14ac:dyDescent="0.35">
      <c r="A20">
        <v>200608</v>
      </c>
      <c r="B20">
        <v>0</v>
      </c>
      <c r="C20">
        <v>0</v>
      </c>
      <c r="D20">
        <v>5</v>
      </c>
      <c r="E20">
        <v>85</v>
      </c>
      <c r="F20">
        <v>0</v>
      </c>
      <c r="G20" t="s">
        <v>9</v>
      </c>
      <c r="H20">
        <v>84768328</v>
      </c>
      <c r="O20" s="2">
        <v>200706</v>
      </c>
      <c r="P20" s="5">
        <v>0.28998601303265081</v>
      </c>
      <c r="Q20" s="5">
        <v>0.40901183913493555</v>
      </c>
      <c r="R20" s="5">
        <v>0.10834177389831845</v>
      </c>
      <c r="S20" s="5">
        <v>3.8461457760709299E-2</v>
      </c>
      <c r="T20" s="5">
        <v>9.6276332613717486E-2</v>
      </c>
      <c r="U20" s="5">
        <v>5.7922583559668381E-2</v>
      </c>
      <c r="V20" s="5">
        <v>1</v>
      </c>
    </row>
    <row r="21" spans="1:22" x14ac:dyDescent="0.35">
      <c r="A21">
        <v>200609</v>
      </c>
      <c r="B21">
        <v>0</v>
      </c>
      <c r="C21">
        <v>0</v>
      </c>
      <c r="D21">
        <v>4</v>
      </c>
      <c r="E21">
        <v>94</v>
      </c>
      <c r="F21">
        <v>0</v>
      </c>
      <c r="G21" t="s">
        <v>9</v>
      </c>
      <c r="H21">
        <v>100385675</v>
      </c>
      <c r="O21" s="2">
        <v>200707</v>
      </c>
      <c r="P21" s="5">
        <v>0.34200806737036832</v>
      </c>
      <c r="Q21" s="5">
        <v>0.50053281155864227</v>
      </c>
      <c r="R21" s="5">
        <v>0.13537057276544315</v>
      </c>
      <c r="S21" s="5">
        <v>7.2484064751075702E-3</v>
      </c>
      <c r="T21" s="5">
        <v>2.8296023809202047E-3</v>
      </c>
      <c r="U21" s="5">
        <v>1.2010539449518529E-2</v>
      </c>
      <c r="V21" s="5">
        <v>1</v>
      </c>
    </row>
    <row r="22" spans="1:22" x14ac:dyDescent="0.35">
      <c r="A22">
        <v>200610</v>
      </c>
      <c r="B22">
        <v>0</v>
      </c>
      <c r="C22">
        <v>0</v>
      </c>
      <c r="D22">
        <v>4</v>
      </c>
      <c r="E22">
        <v>92</v>
      </c>
      <c r="F22">
        <v>0</v>
      </c>
      <c r="G22" t="s">
        <v>9</v>
      </c>
      <c r="H22">
        <v>463002</v>
      </c>
      <c r="O22" s="2">
        <v>200708</v>
      </c>
      <c r="P22" s="5">
        <v>0.21420917123688199</v>
      </c>
      <c r="Q22" s="5">
        <v>0.13606704309498724</v>
      </c>
      <c r="R22" s="5">
        <v>0.27463116578002927</v>
      </c>
      <c r="S22" s="5">
        <v>1.638018540081362E-2</v>
      </c>
      <c r="T22" s="5">
        <v>6.9726173791967036E-2</v>
      </c>
      <c r="U22" s="5">
        <v>0.28898626069532091</v>
      </c>
      <c r="V22" s="5">
        <v>1</v>
      </c>
    </row>
    <row r="23" spans="1:22" x14ac:dyDescent="0.35">
      <c r="A23">
        <v>200611</v>
      </c>
      <c r="B23">
        <v>0</v>
      </c>
      <c r="C23">
        <v>0</v>
      </c>
      <c r="D23">
        <v>4</v>
      </c>
      <c r="E23">
        <v>92</v>
      </c>
      <c r="F23">
        <v>0</v>
      </c>
      <c r="G23" t="s">
        <v>9</v>
      </c>
      <c r="H23">
        <v>347166111</v>
      </c>
      <c r="O23" s="2">
        <v>200709</v>
      </c>
      <c r="P23" s="5">
        <v>0.20114659343941912</v>
      </c>
      <c r="Q23" s="5">
        <v>3.3198024136152256E-2</v>
      </c>
      <c r="R23" s="5">
        <v>0.36473605432747008</v>
      </c>
      <c r="S23" s="5">
        <v>0.21115321061140577</v>
      </c>
      <c r="T23" s="5">
        <v>0.14184561782143174</v>
      </c>
      <c r="U23" s="5">
        <v>4.7920499664121E-2</v>
      </c>
      <c r="V23" s="5">
        <v>1</v>
      </c>
    </row>
    <row r="24" spans="1:22" x14ac:dyDescent="0.35">
      <c r="A24">
        <v>200612</v>
      </c>
      <c r="B24">
        <v>0</v>
      </c>
      <c r="C24">
        <v>0</v>
      </c>
      <c r="D24">
        <v>4</v>
      </c>
      <c r="E24">
        <v>97</v>
      </c>
      <c r="F24">
        <v>0</v>
      </c>
      <c r="G24" t="s">
        <v>9</v>
      </c>
      <c r="H24">
        <v>342548655</v>
      </c>
      <c r="O24" s="2">
        <v>200710</v>
      </c>
      <c r="P24" s="5">
        <v>0</v>
      </c>
      <c r="Q24" s="5">
        <v>2.9365206313456856E-2</v>
      </c>
      <c r="R24" s="5">
        <v>0.2226958739649034</v>
      </c>
      <c r="S24" s="5">
        <v>0.4150468365288672</v>
      </c>
      <c r="T24" s="5">
        <v>0.300944123330525</v>
      </c>
      <c r="U24" s="5">
        <v>3.1947959862247528E-2</v>
      </c>
      <c r="V24" s="5">
        <v>1</v>
      </c>
    </row>
    <row r="25" spans="1:22" x14ac:dyDescent="0.35">
      <c r="A25">
        <v>200601</v>
      </c>
      <c r="B25">
        <v>0</v>
      </c>
      <c r="C25">
        <v>0</v>
      </c>
      <c r="D25">
        <v>5</v>
      </c>
      <c r="E25">
        <v>87</v>
      </c>
      <c r="F25">
        <v>0</v>
      </c>
      <c r="G25" t="s">
        <v>10</v>
      </c>
      <c r="H25">
        <v>116814275</v>
      </c>
      <c r="O25" s="2">
        <v>200711</v>
      </c>
      <c r="P25" s="5">
        <v>0.15452885930061236</v>
      </c>
      <c r="Q25" s="5">
        <v>0.28336868467708415</v>
      </c>
      <c r="R25" s="5">
        <v>0.14130948126708445</v>
      </c>
      <c r="S25" s="5">
        <v>0.35610470030209329</v>
      </c>
      <c r="T25" s="5">
        <v>4.5195689918264781E-2</v>
      </c>
      <c r="U25" s="5">
        <v>1.9492584534861E-2</v>
      </c>
      <c r="V25" s="5">
        <v>1</v>
      </c>
    </row>
    <row r="26" spans="1:22" x14ac:dyDescent="0.35">
      <c r="A26">
        <v>200602</v>
      </c>
      <c r="B26">
        <v>0</v>
      </c>
      <c r="C26">
        <v>0</v>
      </c>
      <c r="D26">
        <v>5</v>
      </c>
      <c r="E26">
        <v>89</v>
      </c>
      <c r="F26">
        <v>0</v>
      </c>
      <c r="G26" t="s">
        <v>10</v>
      </c>
      <c r="H26">
        <v>111890362</v>
      </c>
      <c r="O26" s="2">
        <v>200712</v>
      </c>
      <c r="P26" s="5">
        <v>2.9148000045845071E-2</v>
      </c>
      <c r="Q26" s="5">
        <v>0.38217808928484087</v>
      </c>
      <c r="R26" s="5">
        <v>0.17910890463858442</v>
      </c>
      <c r="S26" s="5">
        <v>0.14673616470032694</v>
      </c>
      <c r="T26" s="5">
        <v>0.26260273111733495</v>
      </c>
      <c r="U26" s="5">
        <v>2.2611021306769439E-4</v>
      </c>
      <c r="V26" s="5">
        <v>1</v>
      </c>
    </row>
    <row r="27" spans="1:22" x14ac:dyDescent="0.35">
      <c r="A27">
        <v>200603</v>
      </c>
      <c r="B27">
        <v>0</v>
      </c>
      <c r="C27">
        <v>0</v>
      </c>
      <c r="D27">
        <v>5</v>
      </c>
      <c r="E27">
        <v>87</v>
      </c>
      <c r="F27">
        <v>0</v>
      </c>
      <c r="G27" t="s">
        <v>10</v>
      </c>
      <c r="H27">
        <v>117673409</v>
      </c>
      <c r="O27" s="2">
        <v>200801</v>
      </c>
      <c r="P27" s="5">
        <v>0.35772168274453298</v>
      </c>
      <c r="Q27" s="5">
        <v>3.6369532399515E-2</v>
      </c>
      <c r="R27" s="5">
        <v>0.27251316428056965</v>
      </c>
      <c r="S27" s="5">
        <v>2.7008179052847008E-2</v>
      </c>
      <c r="T27" s="5">
        <v>0.22601293079446702</v>
      </c>
      <c r="U27" s="5">
        <v>8.0374510728068296E-2</v>
      </c>
      <c r="V27" s="5">
        <v>1</v>
      </c>
    </row>
    <row r="28" spans="1:22" x14ac:dyDescent="0.35">
      <c r="A28">
        <v>200604</v>
      </c>
      <c r="B28">
        <v>0</v>
      </c>
      <c r="C28">
        <v>0</v>
      </c>
      <c r="D28">
        <v>5</v>
      </c>
      <c r="E28">
        <v>79</v>
      </c>
      <c r="F28">
        <v>0</v>
      </c>
      <c r="G28" t="s">
        <v>10</v>
      </c>
      <c r="H28">
        <v>193954300</v>
      </c>
      <c r="O28" s="2">
        <v>200802</v>
      </c>
      <c r="P28" s="5">
        <v>7.4248496894365063E-6</v>
      </c>
      <c r="Q28" s="5">
        <v>0.40427085928287138</v>
      </c>
      <c r="R28" s="5">
        <v>0.20503795753732112</v>
      </c>
      <c r="S28" s="5">
        <v>0.19478386431300634</v>
      </c>
      <c r="T28" s="5">
        <v>6.6037361095679413E-3</v>
      </c>
      <c r="U28" s="5">
        <v>0.18929615790754381</v>
      </c>
      <c r="V28" s="5">
        <v>1</v>
      </c>
    </row>
    <row r="29" spans="1:22" x14ac:dyDescent="0.35">
      <c r="A29">
        <v>200605</v>
      </c>
      <c r="B29">
        <v>0</v>
      </c>
      <c r="C29">
        <v>0</v>
      </c>
      <c r="D29">
        <v>5</v>
      </c>
      <c r="E29">
        <v>85</v>
      </c>
      <c r="F29">
        <v>0</v>
      </c>
      <c r="G29" t="s">
        <v>10</v>
      </c>
      <c r="H29">
        <v>7890525</v>
      </c>
      <c r="O29" s="2">
        <v>200803</v>
      </c>
      <c r="P29" s="5">
        <v>5.5285662857153008E-2</v>
      </c>
      <c r="Q29" s="5">
        <v>0.43826227380307892</v>
      </c>
      <c r="R29" s="5">
        <v>0.18153871069013514</v>
      </c>
      <c r="S29" s="5">
        <v>4.2224825102563923E-2</v>
      </c>
      <c r="T29" s="5">
        <v>0.11552380316358365</v>
      </c>
      <c r="U29" s="5">
        <v>0.16716472438348534</v>
      </c>
      <c r="V29" s="5">
        <v>1</v>
      </c>
    </row>
    <row r="30" spans="1:22" x14ac:dyDescent="0.35">
      <c r="A30">
        <v>200606</v>
      </c>
      <c r="B30">
        <v>0</v>
      </c>
      <c r="C30">
        <v>0</v>
      </c>
      <c r="D30">
        <v>5</v>
      </c>
      <c r="E30">
        <v>85</v>
      </c>
      <c r="F30">
        <v>0</v>
      </c>
      <c r="G30" t="s">
        <v>10</v>
      </c>
      <c r="H30">
        <v>365628067</v>
      </c>
      <c r="O30" s="2">
        <v>200804</v>
      </c>
      <c r="P30" s="5">
        <v>0.11694028987637027</v>
      </c>
      <c r="Q30" s="5">
        <v>0.10700048822612483</v>
      </c>
      <c r="R30" s="5">
        <v>0.24621557526551408</v>
      </c>
      <c r="S30" s="5">
        <v>1.3348159774129682E-2</v>
      </c>
      <c r="T30" s="5">
        <v>0.40945499206649244</v>
      </c>
      <c r="U30" s="5">
        <v>0.10704049479136871</v>
      </c>
      <c r="V30" s="5">
        <v>1</v>
      </c>
    </row>
    <row r="31" spans="1:22" x14ac:dyDescent="0.35">
      <c r="A31">
        <v>200607</v>
      </c>
      <c r="B31">
        <v>0</v>
      </c>
      <c r="C31">
        <v>0</v>
      </c>
      <c r="D31">
        <v>5</v>
      </c>
      <c r="E31">
        <v>82</v>
      </c>
      <c r="F31">
        <v>0</v>
      </c>
      <c r="G31" t="s">
        <v>10</v>
      </c>
      <c r="H31">
        <v>244317390</v>
      </c>
      <c r="O31" s="2">
        <v>200805</v>
      </c>
      <c r="P31" s="5">
        <v>4.4799886578858389E-2</v>
      </c>
      <c r="Q31" s="5">
        <v>0.74739652442609028</v>
      </c>
      <c r="R31" s="5">
        <v>0.14890122466213054</v>
      </c>
      <c r="S31" s="5">
        <v>7.8345826254010761E-3</v>
      </c>
      <c r="T31" s="5">
        <v>3.343121493730067E-5</v>
      </c>
      <c r="U31" s="5">
        <v>5.1034350492582412E-2</v>
      </c>
      <c r="V31" s="5">
        <v>1</v>
      </c>
    </row>
    <row r="32" spans="1:22" x14ac:dyDescent="0.35">
      <c r="A32">
        <v>200608</v>
      </c>
      <c r="B32">
        <v>0</v>
      </c>
      <c r="C32">
        <v>0</v>
      </c>
      <c r="D32">
        <v>5</v>
      </c>
      <c r="E32">
        <v>85</v>
      </c>
      <c r="F32">
        <v>0</v>
      </c>
      <c r="G32" t="s">
        <v>10</v>
      </c>
      <c r="H32">
        <v>230249880</v>
      </c>
      <c r="O32" s="2">
        <v>200806</v>
      </c>
      <c r="P32" s="5">
        <v>0.12589971989860668</v>
      </c>
      <c r="Q32" s="5">
        <v>0.5373131136186301</v>
      </c>
      <c r="R32" s="5">
        <v>0.24980388012814675</v>
      </c>
      <c r="S32" s="5">
        <v>2.6450697583642917E-2</v>
      </c>
      <c r="T32" s="5">
        <v>1.5429082815564808E-4</v>
      </c>
      <c r="U32" s="5">
        <v>6.0378297942817884E-2</v>
      </c>
      <c r="V32" s="5">
        <v>1</v>
      </c>
    </row>
    <row r="33" spans="1:22" x14ac:dyDescent="0.35">
      <c r="A33">
        <v>200609</v>
      </c>
      <c r="B33">
        <v>0</v>
      </c>
      <c r="C33">
        <v>0</v>
      </c>
      <c r="D33">
        <v>4</v>
      </c>
      <c r="E33">
        <v>94</v>
      </c>
      <c r="F33">
        <v>0</v>
      </c>
      <c r="G33" t="s">
        <v>10</v>
      </c>
      <c r="H33">
        <v>27378041</v>
      </c>
      <c r="O33" s="2">
        <v>200807</v>
      </c>
      <c r="P33" s="5">
        <v>0.7643882770764433</v>
      </c>
      <c r="Q33" s="5">
        <v>0.12876601590322079</v>
      </c>
      <c r="R33" s="5">
        <v>9.3307040268662475E-2</v>
      </c>
      <c r="S33" s="5">
        <v>6.0499048331317268E-3</v>
      </c>
      <c r="T33" s="5">
        <v>0</v>
      </c>
      <c r="U33" s="5">
        <v>7.4887619185417306E-3</v>
      </c>
      <c r="V33" s="5">
        <v>1</v>
      </c>
    </row>
    <row r="34" spans="1:22" x14ac:dyDescent="0.35">
      <c r="A34">
        <v>200610</v>
      </c>
      <c r="B34">
        <v>0</v>
      </c>
      <c r="C34">
        <v>0</v>
      </c>
      <c r="D34">
        <v>4</v>
      </c>
      <c r="E34">
        <v>92</v>
      </c>
      <c r="F34">
        <v>0</v>
      </c>
      <c r="G34" t="s">
        <v>10</v>
      </c>
      <c r="H34">
        <v>78573252</v>
      </c>
      <c r="O34" s="2">
        <v>200808</v>
      </c>
      <c r="P34" s="5">
        <v>8.582471754620126E-2</v>
      </c>
      <c r="Q34" s="5">
        <v>0.27351808017373325</v>
      </c>
      <c r="R34" s="5">
        <v>0.44399412476108807</v>
      </c>
      <c r="S34" s="5">
        <v>3.494620592929077E-2</v>
      </c>
      <c r="T34" s="5">
        <v>0.12827239675285093</v>
      </c>
      <c r="U34" s="5">
        <v>3.3444474836835707E-2</v>
      </c>
      <c r="V34" s="5">
        <v>1</v>
      </c>
    </row>
    <row r="35" spans="1:22" x14ac:dyDescent="0.35">
      <c r="A35">
        <v>200611</v>
      </c>
      <c r="B35">
        <v>0</v>
      </c>
      <c r="C35">
        <v>0</v>
      </c>
      <c r="D35">
        <v>4</v>
      </c>
      <c r="E35">
        <v>92</v>
      </c>
      <c r="F35">
        <v>0</v>
      </c>
      <c r="G35" t="s">
        <v>10</v>
      </c>
      <c r="H35">
        <v>238242495</v>
      </c>
      <c r="O35" s="2">
        <v>200809</v>
      </c>
      <c r="P35" s="5">
        <v>3.7587000473540584E-2</v>
      </c>
      <c r="Q35" s="5">
        <v>4.8530835687899003E-2</v>
      </c>
      <c r="R35" s="5">
        <v>0.21280728927387402</v>
      </c>
      <c r="S35" s="5">
        <v>0.25714430332913346</v>
      </c>
      <c r="T35" s="5">
        <v>0</v>
      </c>
      <c r="U35" s="5">
        <v>0.44393057123555296</v>
      </c>
      <c r="V35" s="5">
        <v>1</v>
      </c>
    </row>
    <row r="36" spans="1:22" x14ac:dyDescent="0.35">
      <c r="A36">
        <v>200612</v>
      </c>
      <c r="B36">
        <v>0</v>
      </c>
      <c r="C36">
        <v>0</v>
      </c>
      <c r="D36">
        <v>4</v>
      </c>
      <c r="E36">
        <v>97</v>
      </c>
      <c r="F36">
        <v>0</v>
      </c>
      <c r="G36" t="s">
        <v>10</v>
      </c>
      <c r="H36">
        <v>5459147</v>
      </c>
      <c r="O36" s="2">
        <v>200810</v>
      </c>
      <c r="P36" s="5">
        <v>6.2460936180392924E-2</v>
      </c>
      <c r="Q36" s="5">
        <v>0.13945418616079228</v>
      </c>
      <c r="R36" s="5">
        <v>7.4872533088563037E-2</v>
      </c>
      <c r="S36" s="5">
        <v>0.19673156555895965</v>
      </c>
      <c r="T36" s="5">
        <v>0.42033985898375653</v>
      </c>
      <c r="U36" s="5">
        <v>0.10614092002753558</v>
      </c>
      <c r="V36" s="5">
        <v>1</v>
      </c>
    </row>
    <row r="37" spans="1:22" x14ac:dyDescent="0.35">
      <c r="A37">
        <v>200601</v>
      </c>
      <c r="B37">
        <v>0</v>
      </c>
      <c r="C37">
        <v>0</v>
      </c>
      <c r="D37">
        <v>5</v>
      </c>
      <c r="E37">
        <v>87</v>
      </c>
      <c r="F37">
        <v>0</v>
      </c>
      <c r="G37" t="s">
        <v>11</v>
      </c>
      <c r="H37">
        <v>97941756</v>
      </c>
      <c r="O37" s="2">
        <v>200811</v>
      </c>
      <c r="P37" s="5">
        <v>0.1785940324301365</v>
      </c>
      <c r="Q37" s="5">
        <v>0.26137076586513042</v>
      </c>
      <c r="R37" s="5">
        <v>0.17775636563549241</v>
      </c>
      <c r="S37" s="5">
        <v>0.38072018165309141</v>
      </c>
      <c r="T37" s="5">
        <v>1.5322015000577966E-3</v>
      </c>
      <c r="U37" s="5">
        <v>2.6452916091480716E-5</v>
      </c>
      <c r="V37" s="5">
        <v>1</v>
      </c>
    </row>
    <row r="38" spans="1:22" x14ac:dyDescent="0.35">
      <c r="A38">
        <v>200602</v>
      </c>
      <c r="B38">
        <v>0</v>
      </c>
      <c r="C38">
        <v>0</v>
      </c>
      <c r="D38">
        <v>5</v>
      </c>
      <c r="E38">
        <v>89</v>
      </c>
      <c r="F38">
        <v>0</v>
      </c>
      <c r="G38" t="s">
        <v>11</v>
      </c>
      <c r="H38">
        <v>28762484</v>
      </c>
      <c r="O38" s="2">
        <v>200812</v>
      </c>
      <c r="P38" s="5">
        <v>2.5036051426403482E-2</v>
      </c>
      <c r="Q38" s="5">
        <v>0.21682918154097047</v>
      </c>
      <c r="R38" s="5">
        <v>0.22319804945464705</v>
      </c>
      <c r="S38" s="5">
        <v>0.45751393262568935</v>
      </c>
      <c r="T38" s="5">
        <v>0</v>
      </c>
      <c r="U38" s="5">
        <v>7.7422784952289631E-2</v>
      </c>
      <c r="V38" s="5">
        <v>1</v>
      </c>
    </row>
    <row r="39" spans="1:22" x14ac:dyDescent="0.35">
      <c r="A39">
        <v>200603</v>
      </c>
      <c r="B39">
        <v>0</v>
      </c>
      <c r="C39">
        <v>0</v>
      </c>
      <c r="D39">
        <v>5</v>
      </c>
      <c r="E39">
        <v>87</v>
      </c>
      <c r="F39">
        <v>0</v>
      </c>
      <c r="G39" t="s">
        <v>11</v>
      </c>
      <c r="H39">
        <v>6805199</v>
      </c>
      <c r="O39" s="2">
        <v>200901</v>
      </c>
      <c r="P39" s="5">
        <v>5.6567787685595859E-2</v>
      </c>
      <c r="Q39" s="5">
        <v>0.29133008472531141</v>
      </c>
      <c r="R39" s="5">
        <v>7.2668896455329063E-2</v>
      </c>
      <c r="S39" s="5">
        <v>9.8679142472530151E-2</v>
      </c>
      <c r="T39" s="5">
        <v>0.3023293182389955</v>
      </c>
      <c r="U39" s="5">
        <v>0.17842477042223803</v>
      </c>
      <c r="V39" s="5">
        <v>1</v>
      </c>
    </row>
    <row r="40" spans="1:22" x14ac:dyDescent="0.35">
      <c r="A40">
        <v>200604</v>
      </c>
      <c r="B40">
        <v>0</v>
      </c>
      <c r="C40">
        <v>0</v>
      </c>
      <c r="D40">
        <v>5</v>
      </c>
      <c r="E40">
        <v>79</v>
      </c>
      <c r="F40">
        <v>0</v>
      </c>
      <c r="G40" t="s">
        <v>11</v>
      </c>
      <c r="H40">
        <v>99807348</v>
      </c>
      <c r="O40" s="2">
        <v>200902</v>
      </c>
      <c r="P40" s="5">
        <v>2.0430816404580793E-2</v>
      </c>
      <c r="Q40" s="5">
        <v>0.25989785602557752</v>
      </c>
      <c r="R40" s="5">
        <v>0.25503030442061597</v>
      </c>
      <c r="S40" s="5">
        <v>2.5134517379946472E-2</v>
      </c>
      <c r="T40" s="5">
        <v>0.30382214785022571</v>
      </c>
      <c r="U40" s="5">
        <v>0.13568435791905359</v>
      </c>
      <c r="V40" s="5">
        <v>1</v>
      </c>
    </row>
    <row r="41" spans="1:22" x14ac:dyDescent="0.35">
      <c r="A41">
        <v>200605</v>
      </c>
      <c r="B41">
        <v>0</v>
      </c>
      <c r="C41">
        <v>0</v>
      </c>
      <c r="D41">
        <v>5</v>
      </c>
      <c r="E41">
        <v>85</v>
      </c>
      <c r="F41">
        <v>0</v>
      </c>
      <c r="G41" t="s">
        <v>11</v>
      </c>
      <c r="H41">
        <v>9183454</v>
      </c>
      <c r="O41" s="2">
        <v>200903</v>
      </c>
      <c r="P41" s="5">
        <v>0.15390519911392234</v>
      </c>
      <c r="Q41" s="5">
        <v>0.34133669120096055</v>
      </c>
      <c r="R41" s="5">
        <v>0.1661277335634968</v>
      </c>
      <c r="S41" s="5">
        <v>5.7606724087175109E-3</v>
      </c>
      <c r="T41" s="5">
        <v>0.22667261924380019</v>
      </c>
      <c r="U41" s="5">
        <v>0.10619708446910259</v>
      </c>
      <c r="V41" s="5">
        <v>1</v>
      </c>
    </row>
    <row r="42" spans="1:22" x14ac:dyDescent="0.35">
      <c r="A42">
        <v>200606</v>
      </c>
      <c r="B42">
        <v>0</v>
      </c>
      <c r="C42">
        <v>0</v>
      </c>
      <c r="D42">
        <v>5</v>
      </c>
      <c r="E42">
        <v>85</v>
      </c>
      <c r="F42">
        <v>0</v>
      </c>
      <c r="G42" t="s">
        <v>11</v>
      </c>
      <c r="H42">
        <v>77395457</v>
      </c>
      <c r="O42" s="2">
        <v>200904</v>
      </c>
      <c r="P42" s="5">
        <v>0.34796306009311734</v>
      </c>
      <c r="Q42" s="5">
        <v>1.8286175404448053E-2</v>
      </c>
      <c r="R42" s="5">
        <v>0.1732514890455433</v>
      </c>
      <c r="S42" s="5">
        <v>0.22735656573622923</v>
      </c>
      <c r="T42" s="5">
        <v>0</v>
      </c>
      <c r="U42" s="5">
        <v>0.23314270972066209</v>
      </c>
      <c r="V42" s="5">
        <v>1</v>
      </c>
    </row>
    <row r="43" spans="1:22" x14ac:dyDescent="0.35">
      <c r="A43">
        <v>200607</v>
      </c>
      <c r="B43">
        <v>0</v>
      </c>
      <c r="C43">
        <v>0</v>
      </c>
      <c r="D43">
        <v>5</v>
      </c>
      <c r="E43">
        <v>82</v>
      </c>
      <c r="F43">
        <v>0</v>
      </c>
      <c r="G43" t="s">
        <v>11</v>
      </c>
      <c r="H43">
        <v>3509267</v>
      </c>
      <c r="O43" s="2">
        <v>200905</v>
      </c>
      <c r="P43" s="5">
        <v>0.23332090957819154</v>
      </c>
      <c r="Q43" s="5">
        <v>0.55777510899376859</v>
      </c>
      <c r="R43" s="5">
        <v>2.9043487473708648E-2</v>
      </c>
      <c r="S43" s="5">
        <v>3.115092527811344E-3</v>
      </c>
      <c r="T43" s="5">
        <v>6.4376270214101902E-2</v>
      </c>
      <c r="U43" s="5">
        <v>0.11236913121241796</v>
      </c>
      <c r="V43" s="5">
        <v>1</v>
      </c>
    </row>
    <row r="44" spans="1:22" x14ac:dyDescent="0.35">
      <c r="A44">
        <v>200608</v>
      </c>
      <c r="B44">
        <v>0</v>
      </c>
      <c r="C44">
        <v>0</v>
      </c>
      <c r="D44">
        <v>5</v>
      </c>
      <c r="E44">
        <v>85</v>
      </c>
      <c r="F44">
        <v>0</v>
      </c>
      <c r="G44" t="s">
        <v>11</v>
      </c>
      <c r="H44">
        <v>264278360</v>
      </c>
      <c r="O44" s="2">
        <v>200906</v>
      </c>
      <c r="P44" s="5">
        <v>0.49751788243752271</v>
      </c>
      <c r="Q44" s="5">
        <v>1.7261651825826573E-2</v>
      </c>
      <c r="R44" s="5">
        <v>0.40389261549450167</v>
      </c>
      <c r="S44" s="5">
        <v>7.5904818691590298E-2</v>
      </c>
      <c r="T44" s="5">
        <v>9.5552883567307856E-6</v>
      </c>
      <c r="U44" s="5">
        <v>5.4134762622020114E-3</v>
      </c>
      <c r="V44" s="5">
        <v>1</v>
      </c>
    </row>
    <row r="45" spans="1:22" x14ac:dyDescent="0.35">
      <c r="A45">
        <v>200609</v>
      </c>
      <c r="B45">
        <v>0</v>
      </c>
      <c r="C45">
        <v>0</v>
      </c>
      <c r="D45">
        <v>4</v>
      </c>
      <c r="E45">
        <v>94</v>
      </c>
      <c r="F45">
        <v>0</v>
      </c>
      <c r="G45" t="s">
        <v>11</v>
      </c>
      <c r="H45">
        <v>190700008</v>
      </c>
      <c r="O45" s="2">
        <v>200907</v>
      </c>
      <c r="P45" s="5">
        <v>2.7252587176249354E-4</v>
      </c>
      <c r="Q45" s="5">
        <v>0.68312275789879817</v>
      </c>
      <c r="R45" s="5">
        <v>0.14872879833480557</v>
      </c>
      <c r="S45" s="5">
        <v>0.15064845570284721</v>
      </c>
      <c r="T45" s="5">
        <v>1.7070232297117485E-2</v>
      </c>
      <c r="U45" s="5">
        <v>1.572298946690298E-4</v>
      </c>
      <c r="V45" s="5">
        <v>1</v>
      </c>
    </row>
    <row r="46" spans="1:22" x14ac:dyDescent="0.35">
      <c r="A46">
        <v>200610</v>
      </c>
      <c r="B46">
        <v>0</v>
      </c>
      <c r="C46">
        <v>0</v>
      </c>
      <c r="D46">
        <v>4</v>
      </c>
      <c r="E46">
        <v>92</v>
      </c>
      <c r="F46">
        <v>0</v>
      </c>
      <c r="G46" t="s">
        <v>11</v>
      </c>
      <c r="H46">
        <v>260127952</v>
      </c>
      <c r="O46" s="2">
        <v>200908</v>
      </c>
      <c r="P46" s="5">
        <v>0.32673489262770578</v>
      </c>
      <c r="Q46" s="5">
        <v>4.3345860116138397E-2</v>
      </c>
      <c r="R46" s="5">
        <v>0.14321541151782485</v>
      </c>
      <c r="S46" s="5">
        <v>8.6825802543555985E-2</v>
      </c>
      <c r="T46" s="5">
        <v>0.24045657961500555</v>
      </c>
      <c r="U46" s="5">
        <v>0.15942145357976945</v>
      </c>
      <c r="V46" s="5">
        <v>1</v>
      </c>
    </row>
    <row r="47" spans="1:22" x14ac:dyDescent="0.35">
      <c r="A47">
        <v>200611</v>
      </c>
      <c r="B47">
        <v>0</v>
      </c>
      <c r="C47">
        <v>0</v>
      </c>
      <c r="D47">
        <v>4</v>
      </c>
      <c r="E47">
        <v>92</v>
      </c>
      <c r="F47">
        <v>0</v>
      </c>
      <c r="G47" t="s">
        <v>11</v>
      </c>
      <c r="H47">
        <v>36027726</v>
      </c>
      <c r="O47" s="2">
        <v>200909</v>
      </c>
      <c r="P47" s="5">
        <v>9.2391811610608623E-2</v>
      </c>
      <c r="Q47" s="5">
        <v>0.24479386475902545</v>
      </c>
      <c r="R47" s="5">
        <v>0.10471804310626499</v>
      </c>
      <c r="S47" s="5">
        <v>5.6801496336285215E-2</v>
      </c>
      <c r="T47" s="5">
        <v>0.40704616575830582</v>
      </c>
      <c r="U47" s="5">
        <v>9.4248618429509878E-2</v>
      </c>
      <c r="V47" s="5">
        <v>1</v>
      </c>
    </row>
    <row r="48" spans="1:22" x14ac:dyDescent="0.35">
      <c r="A48">
        <v>200612</v>
      </c>
      <c r="B48">
        <v>0</v>
      </c>
      <c r="C48">
        <v>0</v>
      </c>
      <c r="D48">
        <v>4</v>
      </c>
      <c r="E48">
        <v>97</v>
      </c>
      <c r="F48">
        <v>0</v>
      </c>
      <c r="G48" t="s">
        <v>11</v>
      </c>
      <c r="H48">
        <v>510755489</v>
      </c>
      <c r="O48" s="2">
        <v>200910</v>
      </c>
      <c r="P48" s="5">
        <v>4.3459264034800403E-2</v>
      </c>
      <c r="Q48" s="5">
        <v>0.22391356265950685</v>
      </c>
      <c r="R48" s="5">
        <v>0.3982433773022474</v>
      </c>
      <c r="S48" s="5">
        <v>5.5007637654935736E-2</v>
      </c>
      <c r="T48" s="5">
        <v>9.7634551932042027E-2</v>
      </c>
      <c r="U48" s="5">
        <v>0.18174160641646758</v>
      </c>
      <c r="V48" s="5">
        <v>1</v>
      </c>
    </row>
    <row r="49" spans="1:22" x14ac:dyDescent="0.35">
      <c r="A49">
        <v>200601</v>
      </c>
      <c r="B49">
        <v>0</v>
      </c>
      <c r="C49">
        <v>0</v>
      </c>
      <c r="D49">
        <v>5</v>
      </c>
      <c r="E49">
        <v>87</v>
      </c>
      <c r="F49">
        <v>0</v>
      </c>
      <c r="G49" t="s">
        <v>12</v>
      </c>
      <c r="H49">
        <v>47326473</v>
      </c>
      <c r="O49" s="2">
        <v>200911</v>
      </c>
      <c r="P49" s="5">
        <v>0.16668229300558235</v>
      </c>
      <c r="Q49" s="5">
        <v>0.13636294374117358</v>
      </c>
      <c r="R49" s="5">
        <v>4.8208028776212969E-2</v>
      </c>
      <c r="S49" s="5">
        <v>0.61108823784518795</v>
      </c>
      <c r="T49" s="5">
        <v>0</v>
      </c>
      <c r="U49" s="5">
        <v>3.7658496631843091E-2</v>
      </c>
      <c r="V49" s="5">
        <v>1</v>
      </c>
    </row>
    <row r="50" spans="1:22" x14ac:dyDescent="0.35">
      <c r="A50">
        <v>200602</v>
      </c>
      <c r="B50">
        <v>0</v>
      </c>
      <c r="C50">
        <v>0</v>
      </c>
      <c r="D50">
        <v>5</v>
      </c>
      <c r="E50">
        <v>89</v>
      </c>
      <c r="F50">
        <v>0</v>
      </c>
      <c r="G50" t="s">
        <v>12</v>
      </c>
      <c r="H50">
        <v>102165136</v>
      </c>
      <c r="O50" s="2">
        <v>200912</v>
      </c>
      <c r="P50" s="5">
        <v>0.50908253001300441</v>
      </c>
      <c r="Q50" s="5">
        <v>0.29219130233205237</v>
      </c>
      <c r="R50" s="5">
        <v>4.4014807463125406E-3</v>
      </c>
      <c r="S50" s="5">
        <v>0.17754243044705906</v>
      </c>
      <c r="T50" s="5">
        <v>0</v>
      </c>
      <c r="U50" s="5">
        <v>1.6782256461571662E-2</v>
      </c>
      <c r="V50" s="5">
        <v>1</v>
      </c>
    </row>
    <row r="51" spans="1:22" x14ac:dyDescent="0.35">
      <c r="A51">
        <v>200603</v>
      </c>
      <c r="B51">
        <v>0</v>
      </c>
      <c r="C51">
        <v>0</v>
      </c>
      <c r="D51">
        <v>5</v>
      </c>
      <c r="E51">
        <v>87</v>
      </c>
      <c r="F51">
        <v>0</v>
      </c>
      <c r="G51" t="s">
        <v>12</v>
      </c>
      <c r="H51">
        <v>72667793</v>
      </c>
      <c r="O51" s="2">
        <v>201001</v>
      </c>
      <c r="P51" s="5">
        <v>0.23534573364735131</v>
      </c>
      <c r="Q51" s="5">
        <v>0.20807963160413057</v>
      </c>
      <c r="R51" s="5">
        <v>3.8374916823035593E-2</v>
      </c>
      <c r="S51" s="5">
        <v>6.2469787758749215E-2</v>
      </c>
      <c r="T51" s="5">
        <v>0.34781395111226204</v>
      </c>
      <c r="U51" s="5">
        <v>0.1079159790544713</v>
      </c>
      <c r="V51" s="5">
        <v>1</v>
      </c>
    </row>
    <row r="52" spans="1:22" x14ac:dyDescent="0.35">
      <c r="A52">
        <v>200604</v>
      </c>
      <c r="B52">
        <v>0</v>
      </c>
      <c r="C52">
        <v>0</v>
      </c>
      <c r="D52">
        <v>5</v>
      </c>
      <c r="E52">
        <v>79</v>
      </c>
      <c r="F52">
        <v>0</v>
      </c>
      <c r="G52" t="s">
        <v>12</v>
      </c>
      <c r="H52">
        <v>48009082</v>
      </c>
      <c r="O52" s="2">
        <v>201002</v>
      </c>
      <c r="P52" s="5">
        <v>3.4181923447965119E-5</v>
      </c>
      <c r="Q52" s="5">
        <v>0.14996652686390891</v>
      </c>
      <c r="R52" s="5">
        <v>7.5641316447192339E-2</v>
      </c>
      <c r="S52" s="5">
        <v>0.14940047798731496</v>
      </c>
      <c r="T52" s="5">
        <v>0.34237429673081821</v>
      </c>
      <c r="U52" s="5">
        <v>0.28258320004731768</v>
      </c>
      <c r="V52" s="5">
        <v>1</v>
      </c>
    </row>
    <row r="53" spans="1:22" x14ac:dyDescent="0.35">
      <c r="A53">
        <v>200605</v>
      </c>
      <c r="B53">
        <v>0</v>
      </c>
      <c r="C53">
        <v>0</v>
      </c>
      <c r="D53">
        <v>5</v>
      </c>
      <c r="E53">
        <v>85</v>
      </c>
      <c r="F53">
        <v>0</v>
      </c>
      <c r="G53" t="s">
        <v>12</v>
      </c>
      <c r="H53">
        <v>31337254</v>
      </c>
      <c r="O53" s="2">
        <v>201003</v>
      </c>
      <c r="P53" s="5">
        <v>1.6168339714408585E-2</v>
      </c>
      <c r="Q53" s="5">
        <v>0.71509033505008956</v>
      </c>
      <c r="R53" s="5">
        <v>9.0618447010110417E-2</v>
      </c>
      <c r="S53" s="5">
        <v>0.14294112908448506</v>
      </c>
      <c r="T53" s="5">
        <v>0</v>
      </c>
      <c r="U53" s="5">
        <v>3.5181749140906333E-2</v>
      </c>
      <c r="V53" s="5">
        <v>1</v>
      </c>
    </row>
    <row r="54" spans="1:22" x14ac:dyDescent="0.35">
      <c r="A54">
        <v>200606</v>
      </c>
      <c r="B54">
        <v>0</v>
      </c>
      <c r="C54">
        <v>0</v>
      </c>
      <c r="D54">
        <v>5</v>
      </c>
      <c r="E54">
        <v>85</v>
      </c>
      <c r="F54">
        <v>0</v>
      </c>
      <c r="G54" t="s">
        <v>12</v>
      </c>
      <c r="H54">
        <v>54607383</v>
      </c>
      <c r="O54" s="2">
        <v>201004</v>
      </c>
      <c r="P54" s="5">
        <v>0.36638727478214761</v>
      </c>
      <c r="Q54" s="5">
        <v>3.4531401178925787E-2</v>
      </c>
      <c r="R54" s="5">
        <v>0.19339819642763292</v>
      </c>
      <c r="S54" s="5">
        <v>0.12989747654525252</v>
      </c>
      <c r="T54" s="5">
        <v>0.24821634494907757</v>
      </c>
      <c r="U54" s="5">
        <v>2.7569306116963562E-2</v>
      </c>
      <c r="V54" s="5">
        <v>1</v>
      </c>
    </row>
    <row r="55" spans="1:22" x14ac:dyDescent="0.35">
      <c r="A55">
        <v>200608</v>
      </c>
      <c r="B55">
        <v>0</v>
      </c>
      <c r="C55">
        <v>0</v>
      </c>
      <c r="D55">
        <v>5</v>
      </c>
      <c r="E55">
        <v>85</v>
      </c>
      <c r="F55">
        <v>0</v>
      </c>
      <c r="G55" t="s">
        <v>12</v>
      </c>
      <c r="H55">
        <v>20320725</v>
      </c>
      <c r="O55" s="2">
        <v>201005</v>
      </c>
      <c r="P55" s="5">
        <v>0.55517927210507978</v>
      </c>
      <c r="Q55" s="5">
        <v>0.26056002839616471</v>
      </c>
      <c r="R55" s="5">
        <v>0.11527407519069294</v>
      </c>
      <c r="S55" s="5">
        <v>6.684695719128296E-2</v>
      </c>
      <c r="T55" s="5">
        <v>3.0034547719007618E-4</v>
      </c>
      <c r="U55" s="5">
        <v>1.8393216395895288E-3</v>
      </c>
      <c r="V55" s="5">
        <v>1</v>
      </c>
    </row>
    <row r="56" spans="1:22" x14ac:dyDescent="0.35">
      <c r="A56">
        <v>200609</v>
      </c>
      <c r="B56">
        <v>0</v>
      </c>
      <c r="C56">
        <v>0</v>
      </c>
      <c r="D56">
        <v>4</v>
      </c>
      <c r="E56">
        <v>94</v>
      </c>
      <c r="F56">
        <v>0</v>
      </c>
      <c r="G56" t="s">
        <v>12</v>
      </c>
      <c r="H56">
        <v>80347</v>
      </c>
      <c r="O56" s="2">
        <v>201006</v>
      </c>
      <c r="P56" s="5">
        <v>0.14903920873600315</v>
      </c>
      <c r="Q56" s="5">
        <v>0.44109478156372989</v>
      </c>
      <c r="R56" s="5">
        <v>0.16302522711276241</v>
      </c>
      <c r="S56" s="5">
        <v>0.22255515734133988</v>
      </c>
      <c r="T56" s="5">
        <v>2.4000645474047955E-2</v>
      </c>
      <c r="U56" s="5">
        <v>2.8497977211669901E-4</v>
      </c>
      <c r="V56" s="5">
        <v>1</v>
      </c>
    </row>
    <row r="57" spans="1:22" x14ac:dyDescent="0.35">
      <c r="A57">
        <v>200610</v>
      </c>
      <c r="B57">
        <v>0</v>
      </c>
      <c r="C57">
        <v>0</v>
      </c>
      <c r="D57">
        <v>4</v>
      </c>
      <c r="E57">
        <v>92</v>
      </c>
      <c r="F57">
        <v>0</v>
      </c>
      <c r="G57" t="s">
        <v>12</v>
      </c>
      <c r="H57">
        <v>158918312</v>
      </c>
      <c r="O57" s="2">
        <v>201007</v>
      </c>
      <c r="P57" s="5">
        <v>4.7338350943134648E-2</v>
      </c>
      <c r="Q57" s="5">
        <v>0.46640891369406318</v>
      </c>
      <c r="R57" s="5">
        <v>8.5717367346711371E-2</v>
      </c>
      <c r="S57" s="5">
        <v>2.9273521888303903E-2</v>
      </c>
      <c r="T57" s="5">
        <v>0</v>
      </c>
      <c r="U57" s="5">
        <v>0.3712618461277869</v>
      </c>
      <c r="V57" s="5">
        <v>1</v>
      </c>
    </row>
    <row r="58" spans="1:22" x14ac:dyDescent="0.35">
      <c r="A58">
        <v>200611</v>
      </c>
      <c r="B58">
        <v>0</v>
      </c>
      <c r="C58">
        <v>0</v>
      </c>
      <c r="D58">
        <v>4</v>
      </c>
      <c r="E58">
        <v>92</v>
      </c>
      <c r="F58">
        <v>0</v>
      </c>
      <c r="G58" t="s">
        <v>12</v>
      </c>
      <c r="H58">
        <v>2310680</v>
      </c>
      <c r="O58" s="2">
        <v>201008</v>
      </c>
      <c r="P58" s="5">
        <v>0.1542568032099581</v>
      </c>
      <c r="Q58" s="5">
        <v>4.3718860320049298E-2</v>
      </c>
      <c r="R58" s="5">
        <v>0.31842372699473104</v>
      </c>
      <c r="S58" s="5">
        <v>0.19891649882143481</v>
      </c>
      <c r="T58" s="5">
        <v>0.19746242737272102</v>
      </c>
      <c r="U58" s="5">
        <v>8.7221683281105702E-2</v>
      </c>
      <c r="V58" s="5">
        <v>1</v>
      </c>
    </row>
    <row r="59" spans="1:22" x14ac:dyDescent="0.35">
      <c r="A59">
        <v>200612</v>
      </c>
      <c r="B59">
        <v>0</v>
      </c>
      <c r="C59">
        <v>0</v>
      </c>
      <c r="D59">
        <v>4</v>
      </c>
      <c r="E59">
        <v>97</v>
      </c>
      <c r="F59">
        <v>0</v>
      </c>
      <c r="G59" t="s">
        <v>12</v>
      </c>
      <c r="H59">
        <v>53870353</v>
      </c>
      <c r="O59" s="2">
        <v>201009</v>
      </c>
      <c r="P59" s="5">
        <v>4.5909612533784533E-2</v>
      </c>
      <c r="Q59" s="5">
        <v>0.13945800990505219</v>
      </c>
      <c r="R59" s="5">
        <v>0.14836233869759097</v>
      </c>
      <c r="S59" s="5">
        <v>0.11995375555737224</v>
      </c>
      <c r="T59" s="5">
        <v>0.32388932894674388</v>
      </c>
      <c r="U59" s="5">
        <v>0.22242695435945617</v>
      </c>
      <c r="V59" s="5">
        <v>1</v>
      </c>
    </row>
    <row r="60" spans="1:22" x14ac:dyDescent="0.35">
      <c r="A60">
        <v>200602</v>
      </c>
      <c r="B60">
        <v>0</v>
      </c>
      <c r="C60">
        <v>0</v>
      </c>
      <c r="D60">
        <v>5</v>
      </c>
      <c r="E60">
        <v>89</v>
      </c>
      <c r="F60">
        <v>0</v>
      </c>
      <c r="G60" t="s">
        <v>13</v>
      </c>
      <c r="H60">
        <v>48751209</v>
      </c>
      <c r="O60" s="2">
        <v>201010</v>
      </c>
      <c r="P60" s="5">
        <v>0.14637273663218991</v>
      </c>
      <c r="Q60" s="5">
        <v>0</v>
      </c>
      <c r="R60" s="5">
        <v>1.1143397322416456E-2</v>
      </c>
      <c r="S60" s="5">
        <v>0.2654707737084831</v>
      </c>
      <c r="T60" s="5">
        <v>0.50181904282475143</v>
      </c>
      <c r="U60" s="5">
        <v>7.519404951215912E-2</v>
      </c>
      <c r="V60" s="5">
        <v>1</v>
      </c>
    </row>
    <row r="61" spans="1:22" x14ac:dyDescent="0.35">
      <c r="A61">
        <v>200603</v>
      </c>
      <c r="B61">
        <v>0</v>
      </c>
      <c r="C61">
        <v>0</v>
      </c>
      <c r="D61">
        <v>5</v>
      </c>
      <c r="E61">
        <v>87</v>
      </c>
      <c r="F61">
        <v>0</v>
      </c>
      <c r="G61" t="s">
        <v>13</v>
      </c>
      <c r="H61">
        <v>94625521</v>
      </c>
      <c r="O61" s="2">
        <v>201011</v>
      </c>
      <c r="P61" s="5">
        <v>0.1085406035975572</v>
      </c>
      <c r="Q61" s="5">
        <v>0.46040153252225202</v>
      </c>
      <c r="R61" s="5">
        <v>0.13816349437185288</v>
      </c>
      <c r="S61" s="5">
        <v>0.24878184921234947</v>
      </c>
      <c r="T61" s="5">
        <v>7.657696000999838E-6</v>
      </c>
      <c r="U61" s="5">
        <v>4.410486259998745E-2</v>
      </c>
      <c r="V61" s="5">
        <v>1</v>
      </c>
    </row>
    <row r="62" spans="1:22" x14ac:dyDescent="0.35">
      <c r="A62">
        <v>200604</v>
      </c>
      <c r="B62">
        <v>0</v>
      </c>
      <c r="C62">
        <v>0</v>
      </c>
      <c r="D62">
        <v>5</v>
      </c>
      <c r="E62">
        <v>79</v>
      </c>
      <c r="F62">
        <v>0</v>
      </c>
      <c r="G62" t="s">
        <v>13</v>
      </c>
      <c r="H62">
        <v>58776163</v>
      </c>
      <c r="O62" s="2">
        <v>201012</v>
      </c>
      <c r="P62" s="5">
        <v>0</v>
      </c>
      <c r="Q62" s="5">
        <v>0.47830495973277382</v>
      </c>
      <c r="R62" s="5">
        <v>0.17226833625542601</v>
      </c>
      <c r="S62" s="5">
        <v>0.14931864339827397</v>
      </c>
      <c r="T62" s="5">
        <v>0</v>
      </c>
      <c r="U62" s="5">
        <v>0.20010806061352621</v>
      </c>
      <c r="V62" s="5">
        <v>1</v>
      </c>
    </row>
    <row r="63" spans="1:22" x14ac:dyDescent="0.35">
      <c r="A63">
        <v>200605</v>
      </c>
      <c r="B63">
        <v>0</v>
      </c>
      <c r="C63">
        <v>0</v>
      </c>
      <c r="D63">
        <v>5</v>
      </c>
      <c r="E63">
        <v>85</v>
      </c>
      <c r="F63">
        <v>0</v>
      </c>
      <c r="G63" t="s">
        <v>13</v>
      </c>
      <c r="H63">
        <v>217869446</v>
      </c>
      <c r="O63" s="2">
        <v>201101</v>
      </c>
      <c r="P63" s="5">
        <v>0.44193063407649885</v>
      </c>
      <c r="Q63" s="5">
        <v>9.3796476846964624E-3</v>
      </c>
      <c r="R63" s="5">
        <v>0.17144784617440711</v>
      </c>
      <c r="S63" s="5">
        <v>6.3059433443887536E-2</v>
      </c>
      <c r="T63" s="5">
        <v>0.22798191469641288</v>
      </c>
      <c r="U63" s="5">
        <v>8.6200523924097161E-2</v>
      </c>
      <c r="V63" s="5">
        <v>1</v>
      </c>
    </row>
    <row r="64" spans="1:22" x14ac:dyDescent="0.35">
      <c r="A64">
        <v>200607</v>
      </c>
      <c r="B64">
        <v>0</v>
      </c>
      <c r="C64">
        <v>0</v>
      </c>
      <c r="D64">
        <v>5</v>
      </c>
      <c r="E64">
        <v>82</v>
      </c>
      <c r="F64">
        <v>0</v>
      </c>
      <c r="G64" t="s">
        <v>13</v>
      </c>
      <c r="H64">
        <v>47908175</v>
      </c>
      <c r="O64" s="2">
        <v>201102</v>
      </c>
      <c r="P64" s="5">
        <v>0.13066755402535188</v>
      </c>
      <c r="Q64" s="5">
        <v>0.13561909806231254</v>
      </c>
      <c r="R64" s="5">
        <v>0.46530924049949018</v>
      </c>
      <c r="S64" s="5">
        <v>2.0949342318009604E-2</v>
      </c>
      <c r="T64" s="5">
        <v>8.8835008912350251E-6</v>
      </c>
      <c r="U64" s="5">
        <v>0.24744588159394454</v>
      </c>
      <c r="V64" s="5">
        <v>1</v>
      </c>
    </row>
    <row r="65" spans="1:22" x14ac:dyDescent="0.35">
      <c r="A65">
        <v>200608</v>
      </c>
      <c r="B65">
        <v>0</v>
      </c>
      <c r="C65">
        <v>0</v>
      </c>
      <c r="D65">
        <v>5</v>
      </c>
      <c r="E65">
        <v>85</v>
      </c>
      <c r="F65">
        <v>0</v>
      </c>
      <c r="G65" t="s">
        <v>13</v>
      </c>
      <c r="H65">
        <v>60156998</v>
      </c>
      <c r="O65" s="2">
        <v>201103</v>
      </c>
      <c r="P65" s="5">
        <v>0.18311335319602176</v>
      </c>
      <c r="Q65" s="5">
        <v>0.30158480025954765</v>
      </c>
      <c r="R65" s="5">
        <v>7.0246503099019697E-2</v>
      </c>
      <c r="S65" s="5">
        <v>8.2421471602318525E-2</v>
      </c>
      <c r="T65" s="5">
        <v>1.4330197704036135E-4</v>
      </c>
      <c r="U65" s="5">
        <v>0.36249056986605199</v>
      </c>
      <c r="V65" s="5">
        <v>1</v>
      </c>
    </row>
    <row r="66" spans="1:22" x14ac:dyDescent="0.35">
      <c r="A66">
        <v>200609</v>
      </c>
      <c r="B66">
        <v>0</v>
      </c>
      <c r="C66">
        <v>0</v>
      </c>
      <c r="D66">
        <v>4</v>
      </c>
      <c r="E66">
        <v>94</v>
      </c>
      <c r="F66">
        <v>0</v>
      </c>
      <c r="G66" t="s">
        <v>13</v>
      </c>
      <c r="H66">
        <v>70451064</v>
      </c>
      <c r="O66" s="2">
        <v>201104</v>
      </c>
      <c r="P66" s="5">
        <v>0.21156549170171735</v>
      </c>
      <c r="Q66" s="5">
        <v>0.2624981614346707</v>
      </c>
      <c r="R66" s="5">
        <v>0.11883667772973498</v>
      </c>
      <c r="S66" s="5">
        <v>0.12307115997646055</v>
      </c>
      <c r="T66" s="5">
        <v>0.18728093820467384</v>
      </c>
      <c r="U66" s="5">
        <v>9.6747570952742612E-2</v>
      </c>
      <c r="V66" s="5">
        <v>1</v>
      </c>
    </row>
    <row r="67" spans="1:22" x14ac:dyDescent="0.35">
      <c r="A67">
        <v>200610</v>
      </c>
      <c r="B67">
        <v>0</v>
      </c>
      <c r="C67">
        <v>0</v>
      </c>
      <c r="D67">
        <v>4</v>
      </c>
      <c r="E67">
        <v>92</v>
      </c>
      <c r="F67">
        <v>0</v>
      </c>
      <c r="G67" t="s">
        <v>13</v>
      </c>
      <c r="H67">
        <v>57389664</v>
      </c>
      <c r="O67" s="2">
        <v>201105</v>
      </c>
      <c r="P67" s="5">
        <v>0.16684610522141702</v>
      </c>
      <c r="Q67" s="5">
        <v>0.37284236716029279</v>
      </c>
      <c r="R67" s="5">
        <v>0.38975472187390148</v>
      </c>
      <c r="S67" s="5">
        <v>1.7043741905159903E-2</v>
      </c>
      <c r="T67" s="5">
        <v>5.3472915051029621E-2</v>
      </c>
      <c r="U67" s="5">
        <v>4.0148788199218725E-5</v>
      </c>
      <c r="V67" s="5">
        <v>1</v>
      </c>
    </row>
    <row r="68" spans="1:22" x14ac:dyDescent="0.35">
      <c r="A68">
        <v>200611</v>
      </c>
      <c r="B68">
        <v>0</v>
      </c>
      <c r="C68">
        <v>0</v>
      </c>
      <c r="D68">
        <v>4</v>
      </c>
      <c r="E68">
        <v>92</v>
      </c>
      <c r="F68">
        <v>0</v>
      </c>
      <c r="G68" t="s">
        <v>13</v>
      </c>
      <c r="H68">
        <v>71868608</v>
      </c>
      <c r="O68" s="2">
        <v>201106</v>
      </c>
      <c r="P68" s="5">
        <v>0.54289815015427501</v>
      </c>
      <c r="Q68" s="5">
        <v>0.24232715735217264</v>
      </c>
      <c r="R68" s="5">
        <v>9.3107594325498158E-2</v>
      </c>
      <c r="S68" s="5">
        <v>9.0884102710087847E-3</v>
      </c>
      <c r="T68" s="5">
        <v>4.4717021220668819E-4</v>
      </c>
      <c r="U68" s="5">
        <v>0.11213151768483874</v>
      </c>
      <c r="V68" s="5">
        <v>1</v>
      </c>
    </row>
    <row r="69" spans="1:22" x14ac:dyDescent="0.35">
      <c r="A69">
        <v>200612</v>
      </c>
      <c r="B69">
        <v>0</v>
      </c>
      <c r="C69">
        <v>0</v>
      </c>
      <c r="D69">
        <v>4</v>
      </c>
      <c r="E69">
        <v>97</v>
      </c>
      <c r="F69">
        <v>0</v>
      </c>
      <c r="G69" t="s">
        <v>13</v>
      </c>
      <c r="H69">
        <v>42600020</v>
      </c>
      <c r="O69" s="2">
        <v>201107</v>
      </c>
      <c r="P69" s="5">
        <v>0.2618604520157003</v>
      </c>
      <c r="Q69" s="5">
        <v>0.51833663275296682</v>
      </c>
      <c r="R69" s="5">
        <v>0.20390629237965677</v>
      </c>
      <c r="S69" s="5">
        <v>1.5158671770083058E-2</v>
      </c>
      <c r="T69" s="5">
        <v>1.4613228315342937E-5</v>
      </c>
      <c r="U69" s="5">
        <v>7.233378532776663E-4</v>
      </c>
      <c r="V69" s="5">
        <v>1</v>
      </c>
    </row>
    <row r="70" spans="1:22" x14ac:dyDescent="0.35">
      <c r="A70">
        <v>200701</v>
      </c>
      <c r="B70">
        <v>0</v>
      </c>
      <c r="C70">
        <v>0</v>
      </c>
      <c r="D70">
        <v>5</v>
      </c>
      <c r="E70">
        <v>91</v>
      </c>
      <c r="F70">
        <v>0</v>
      </c>
      <c r="G70" t="s">
        <v>8</v>
      </c>
      <c r="H70">
        <v>75234</v>
      </c>
      <c r="O70" s="2">
        <v>201108</v>
      </c>
      <c r="P70" s="5">
        <v>3.047611011273824E-2</v>
      </c>
      <c r="Q70" s="5">
        <v>0.28163385796306351</v>
      </c>
      <c r="R70" s="5">
        <v>0.13018100426254617</v>
      </c>
      <c r="S70" s="5">
        <v>0.24642404805512735</v>
      </c>
      <c r="T70" s="5">
        <v>0.22239307410441622</v>
      </c>
      <c r="U70" s="5">
        <v>8.8891905502108515E-2</v>
      </c>
      <c r="V70" s="5">
        <v>1</v>
      </c>
    </row>
    <row r="71" spans="1:22" x14ac:dyDescent="0.35">
      <c r="A71">
        <v>200702</v>
      </c>
      <c r="B71">
        <v>0</v>
      </c>
      <c r="C71">
        <v>0</v>
      </c>
      <c r="D71">
        <v>4</v>
      </c>
      <c r="E71">
        <v>88</v>
      </c>
      <c r="F71">
        <v>0</v>
      </c>
      <c r="G71" t="s">
        <v>8</v>
      </c>
      <c r="H71">
        <v>117092808</v>
      </c>
      <c r="O71" s="2">
        <v>201109</v>
      </c>
      <c r="P71" s="5">
        <v>0.12391522464895179</v>
      </c>
      <c r="Q71" s="5">
        <v>0</v>
      </c>
      <c r="R71" s="5">
        <v>2.7861764638542674E-2</v>
      </c>
      <c r="S71" s="5">
        <v>0.41298141732925975</v>
      </c>
      <c r="T71" s="5">
        <v>0.16787642964847657</v>
      </c>
      <c r="U71" s="5">
        <v>0.26736516373476921</v>
      </c>
      <c r="V71" s="5">
        <v>1</v>
      </c>
    </row>
    <row r="72" spans="1:22" x14ac:dyDescent="0.35">
      <c r="A72">
        <v>200703</v>
      </c>
      <c r="B72">
        <v>0</v>
      </c>
      <c r="C72">
        <v>0</v>
      </c>
      <c r="D72">
        <v>4</v>
      </c>
      <c r="E72">
        <v>87</v>
      </c>
      <c r="F72">
        <v>0</v>
      </c>
      <c r="G72" t="s">
        <v>8</v>
      </c>
      <c r="H72">
        <v>266965960</v>
      </c>
      <c r="O72" s="2">
        <v>201110</v>
      </c>
      <c r="P72" s="5">
        <v>0.13788238957997667</v>
      </c>
      <c r="Q72" s="5">
        <v>0.27895628605103645</v>
      </c>
      <c r="R72" s="5">
        <v>1.1521884368247699E-2</v>
      </c>
      <c r="S72" s="5">
        <v>0.12030945950602169</v>
      </c>
      <c r="T72" s="5">
        <v>0.38057738820804815</v>
      </c>
      <c r="U72" s="5">
        <v>7.0752592286669372E-2</v>
      </c>
      <c r="V72" s="5">
        <v>1</v>
      </c>
    </row>
    <row r="73" spans="1:22" x14ac:dyDescent="0.35">
      <c r="A73">
        <v>200704</v>
      </c>
      <c r="B73">
        <v>0</v>
      </c>
      <c r="C73">
        <v>1</v>
      </c>
      <c r="D73">
        <v>4</v>
      </c>
      <c r="E73">
        <v>88</v>
      </c>
      <c r="F73">
        <v>0</v>
      </c>
      <c r="G73" t="s">
        <v>8</v>
      </c>
      <c r="H73">
        <v>48216189</v>
      </c>
      <c r="O73" s="2">
        <v>201111</v>
      </c>
      <c r="P73" s="5">
        <v>8.2323529675945473E-2</v>
      </c>
      <c r="Q73" s="5">
        <v>0.26874503259029947</v>
      </c>
      <c r="R73" s="5">
        <v>0.18542665268116726</v>
      </c>
      <c r="S73" s="5">
        <v>0.46044570803913304</v>
      </c>
      <c r="T73" s="5">
        <v>7.5023516992737496E-5</v>
      </c>
      <c r="U73" s="5">
        <v>2.9840534964620008E-3</v>
      </c>
      <c r="V73" s="5">
        <v>1</v>
      </c>
    </row>
    <row r="74" spans="1:22" x14ac:dyDescent="0.35">
      <c r="A74">
        <v>200706</v>
      </c>
      <c r="B74">
        <v>0</v>
      </c>
      <c r="C74">
        <v>0</v>
      </c>
      <c r="D74">
        <v>5</v>
      </c>
      <c r="E74">
        <v>90</v>
      </c>
      <c r="F74">
        <v>0</v>
      </c>
      <c r="G74" t="s">
        <v>8</v>
      </c>
      <c r="H74">
        <v>271159428</v>
      </c>
      <c r="O74" s="2">
        <v>201112</v>
      </c>
      <c r="P74" s="5">
        <v>0.41676184598433963</v>
      </c>
      <c r="Q74" s="5">
        <v>0.20840788672212776</v>
      </c>
      <c r="R74" s="5">
        <v>4.6501805058597113E-2</v>
      </c>
      <c r="S74" s="5">
        <v>0.20304680603929195</v>
      </c>
      <c r="T74" s="5">
        <v>0</v>
      </c>
      <c r="U74" s="5">
        <v>0.12528165619564355</v>
      </c>
      <c r="V74" s="5">
        <v>1</v>
      </c>
    </row>
    <row r="75" spans="1:22" x14ac:dyDescent="0.35">
      <c r="A75">
        <v>200707</v>
      </c>
      <c r="B75">
        <v>0</v>
      </c>
      <c r="C75">
        <v>0</v>
      </c>
      <c r="D75">
        <v>5</v>
      </c>
      <c r="E75">
        <v>83</v>
      </c>
      <c r="F75">
        <v>0</v>
      </c>
      <c r="G75" t="s">
        <v>8</v>
      </c>
      <c r="H75">
        <v>324747845</v>
      </c>
      <c r="O75" s="2">
        <v>201201</v>
      </c>
      <c r="P75" s="5">
        <v>0.41477418265129395</v>
      </c>
      <c r="Q75" s="5">
        <v>4.081214115709936E-4</v>
      </c>
      <c r="R75" s="5">
        <v>6.0613206135248829E-2</v>
      </c>
      <c r="S75" s="5">
        <v>7.5509339591390626E-2</v>
      </c>
      <c r="T75" s="5">
        <v>0.24424436289694601</v>
      </c>
      <c r="U75" s="5">
        <v>0.2044507873135496</v>
      </c>
      <c r="V75" s="5">
        <v>1</v>
      </c>
    </row>
    <row r="76" spans="1:22" x14ac:dyDescent="0.35">
      <c r="A76">
        <v>200708</v>
      </c>
      <c r="B76">
        <v>0</v>
      </c>
      <c r="C76">
        <v>0</v>
      </c>
      <c r="D76">
        <v>5</v>
      </c>
      <c r="E76">
        <v>83</v>
      </c>
      <c r="F76">
        <v>0</v>
      </c>
      <c r="G76" t="s">
        <v>8</v>
      </c>
      <c r="H76">
        <v>182141906</v>
      </c>
      <c r="O76" s="2">
        <v>201202</v>
      </c>
      <c r="P76" s="5">
        <v>0.1587567589122684</v>
      </c>
      <c r="Q76" s="5">
        <v>0.16077553548812401</v>
      </c>
      <c r="R76" s="5">
        <v>2.8041198525755689E-2</v>
      </c>
      <c r="S76" s="5">
        <v>0.24646165191339747</v>
      </c>
      <c r="T76" s="5">
        <v>0.1419917342788832</v>
      </c>
      <c r="U76" s="5">
        <v>0.26397312088157127</v>
      </c>
      <c r="V76" s="5">
        <v>1</v>
      </c>
    </row>
    <row r="77" spans="1:22" x14ac:dyDescent="0.35">
      <c r="A77">
        <v>200709</v>
      </c>
      <c r="B77">
        <v>0</v>
      </c>
      <c r="C77">
        <v>0</v>
      </c>
      <c r="D77">
        <v>5</v>
      </c>
      <c r="E77">
        <v>81</v>
      </c>
      <c r="F77">
        <v>0</v>
      </c>
      <c r="G77" t="s">
        <v>8</v>
      </c>
      <c r="H77">
        <v>72118466</v>
      </c>
      <c r="O77" s="2">
        <v>201203</v>
      </c>
      <c r="P77" s="5">
        <v>4.0778884843436893E-3</v>
      </c>
      <c r="Q77" s="5">
        <v>0.38987121305539812</v>
      </c>
      <c r="R77" s="5">
        <v>0.1992020641787263</v>
      </c>
      <c r="S77" s="5">
        <v>1.7903974052560525E-2</v>
      </c>
      <c r="T77" s="5">
        <v>2.3209103683855099E-2</v>
      </c>
      <c r="U77" s="5">
        <v>0.36573575654511625</v>
      </c>
      <c r="V77" s="5">
        <v>1</v>
      </c>
    </row>
    <row r="78" spans="1:22" x14ac:dyDescent="0.35">
      <c r="A78">
        <v>200711</v>
      </c>
      <c r="B78">
        <v>0</v>
      </c>
      <c r="C78">
        <v>-1</v>
      </c>
      <c r="D78">
        <v>5</v>
      </c>
      <c r="E78">
        <v>76</v>
      </c>
      <c r="F78">
        <v>0</v>
      </c>
      <c r="G78" t="s">
        <v>8</v>
      </c>
      <c r="H78">
        <v>113968315</v>
      </c>
      <c r="O78" s="2">
        <v>201204</v>
      </c>
      <c r="P78" s="5">
        <v>5.9157110018528351E-2</v>
      </c>
      <c r="Q78" s="5">
        <v>0.10715705894390799</v>
      </c>
      <c r="R78" s="5">
        <v>0.36093875497330491</v>
      </c>
      <c r="S78" s="5">
        <v>0.21610799314357731</v>
      </c>
      <c r="T78" s="5">
        <v>1.1215848592738915E-3</v>
      </c>
      <c r="U78" s="5">
        <v>0.25551749806140756</v>
      </c>
      <c r="V78" s="5">
        <v>1</v>
      </c>
    </row>
    <row r="79" spans="1:22" x14ac:dyDescent="0.35">
      <c r="A79">
        <v>200712</v>
      </c>
      <c r="B79">
        <v>0</v>
      </c>
      <c r="C79">
        <v>0</v>
      </c>
      <c r="D79">
        <v>5</v>
      </c>
      <c r="E79">
        <v>78</v>
      </c>
      <c r="F79">
        <v>0</v>
      </c>
      <c r="G79" t="s">
        <v>8</v>
      </c>
      <c r="H79">
        <v>41797066</v>
      </c>
      <c r="O79" s="2">
        <v>201205</v>
      </c>
      <c r="P79" s="5">
        <v>0.64060255661994725</v>
      </c>
      <c r="Q79" s="5">
        <v>0.16654467620377944</v>
      </c>
      <c r="R79" s="5">
        <v>0.11103054326783533</v>
      </c>
      <c r="S79" s="5">
        <v>4.7550420732248702E-2</v>
      </c>
      <c r="T79" s="5">
        <v>3.388578363284616E-2</v>
      </c>
      <c r="U79" s="5">
        <v>3.8601954334307683E-4</v>
      </c>
      <c r="V79" s="5">
        <v>1</v>
      </c>
    </row>
    <row r="80" spans="1:22" x14ac:dyDescent="0.35">
      <c r="A80">
        <v>200701</v>
      </c>
      <c r="B80">
        <v>0</v>
      </c>
      <c r="C80">
        <v>0</v>
      </c>
      <c r="D80">
        <v>5</v>
      </c>
      <c r="E80">
        <v>91</v>
      </c>
      <c r="F80">
        <v>0</v>
      </c>
      <c r="G80" t="s">
        <v>9</v>
      </c>
      <c r="H80">
        <v>30981795</v>
      </c>
      <c r="O80" s="2">
        <v>201206</v>
      </c>
      <c r="P80" s="5">
        <v>4.3870017902434008E-3</v>
      </c>
      <c r="Q80" s="5">
        <v>0.47035215809915715</v>
      </c>
      <c r="R80" s="5">
        <v>0.34627903652512493</v>
      </c>
      <c r="S80" s="5">
        <v>2.2413231014638858E-2</v>
      </c>
      <c r="T80" s="5">
        <v>5.877206905084157E-2</v>
      </c>
      <c r="U80" s="5">
        <v>9.7796503519994124E-2</v>
      </c>
      <c r="V80" s="5">
        <v>1</v>
      </c>
    </row>
    <row r="81" spans="1:22" x14ac:dyDescent="0.35">
      <c r="A81">
        <v>200703</v>
      </c>
      <c r="B81">
        <v>0</v>
      </c>
      <c r="C81">
        <v>0</v>
      </c>
      <c r="D81">
        <v>4</v>
      </c>
      <c r="E81">
        <v>87</v>
      </c>
      <c r="F81">
        <v>0</v>
      </c>
      <c r="G81" t="s">
        <v>9</v>
      </c>
      <c r="H81">
        <v>119293218</v>
      </c>
      <c r="O81" s="2">
        <v>201207</v>
      </c>
      <c r="P81" s="5">
        <v>0.45134370747597929</v>
      </c>
      <c r="Q81" s="5">
        <v>0.42637986744219958</v>
      </c>
      <c r="R81" s="5">
        <v>3.471246373409409E-2</v>
      </c>
      <c r="S81" s="5">
        <v>3.7182163978755928E-2</v>
      </c>
      <c r="T81" s="5">
        <v>0</v>
      </c>
      <c r="U81" s="5">
        <v>5.0381797368971096E-2</v>
      </c>
      <c r="V81" s="5">
        <v>1</v>
      </c>
    </row>
    <row r="82" spans="1:22" x14ac:dyDescent="0.35">
      <c r="A82">
        <v>200705</v>
      </c>
      <c r="B82">
        <v>0</v>
      </c>
      <c r="C82">
        <v>0</v>
      </c>
      <c r="D82">
        <v>4</v>
      </c>
      <c r="E82">
        <v>85</v>
      </c>
      <c r="F82">
        <v>0</v>
      </c>
      <c r="G82" t="s">
        <v>9</v>
      </c>
      <c r="H82">
        <v>968670672</v>
      </c>
      <c r="O82" s="2">
        <v>201208</v>
      </c>
      <c r="P82" s="5">
        <v>0.2007677235160121</v>
      </c>
      <c r="Q82" s="5">
        <v>0.1476786069258012</v>
      </c>
      <c r="R82" s="5">
        <v>0.1425385772274515</v>
      </c>
      <c r="S82" s="5">
        <v>0.16758315470463972</v>
      </c>
      <c r="T82" s="5">
        <v>0.1508096919529025</v>
      </c>
      <c r="U82" s="5">
        <v>0.19062224567319294</v>
      </c>
      <c r="V82" s="5">
        <v>1</v>
      </c>
    </row>
    <row r="83" spans="1:22" x14ac:dyDescent="0.35">
      <c r="A83">
        <v>200706</v>
      </c>
      <c r="B83">
        <v>0</v>
      </c>
      <c r="C83">
        <v>0</v>
      </c>
      <c r="D83">
        <v>5</v>
      </c>
      <c r="E83">
        <v>90</v>
      </c>
      <c r="F83">
        <v>0</v>
      </c>
      <c r="G83" t="s">
        <v>9</v>
      </c>
      <c r="H83">
        <v>382457813</v>
      </c>
      <c r="O83" s="2">
        <v>201209</v>
      </c>
      <c r="P83" s="5">
        <v>0.1359757058238687</v>
      </c>
      <c r="Q83" s="5">
        <v>0.25092976094920844</v>
      </c>
      <c r="R83" s="5">
        <v>0.11176839573825118</v>
      </c>
      <c r="S83" s="5">
        <v>0.16098316439808319</v>
      </c>
      <c r="T83" s="5">
        <v>0.25064185577356046</v>
      </c>
      <c r="U83" s="5">
        <v>8.970111731702804E-2</v>
      </c>
      <c r="V83" s="5">
        <v>1</v>
      </c>
    </row>
    <row r="84" spans="1:22" x14ac:dyDescent="0.35">
      <c r="A84">
        <v>200707</v>
      </c>
      <c r="B84">
        <v>0</v>
      </c>
      <c r="C84">
        <v>0</v>
      </c>
      <c r="D84">
        <v>5</v>
      </c>
      <c r="E84">
        <v>83</v>
      </c>
      <c r="F84">
        <v>0</v>
      </c>
      <c r="G84" t="s">
        <v>9</v>
      </c>
      <c r="H84">
        <v>475272274</v>
      </c>
      <c r="O84" s="2">
        <v>201210</v>
      </c>
      <c r="P84" s="5">
        <v>1.0893151625693436E-3</v>
      </c>
      <c r="Q84" s="5">
        <v>5.0941824615613515E-2</v>
      </c>
      <c r="R84" s="5">
        <v>0.10127254151038503</v>
      </c>
      <c r="S84" s="5">
        <v>6.5623386788239077E-2</v>
      </c>
      <c r="T84" s="5">
        <v>0.34492271777402983</v>
      </c>
      <c r="U84" s="5">
        <v>0.43615021414916322</v>
      </c>
      <c r="V84" s="5">
        <v>1</v>
      </c>
    </row>
    <row r="85" spans="1:22" x14ac:dyDescent="0.35">
      <c r="A85">
        <v>200708</v>
      </c>
      <c r="B85">
        <v>0</v>
      </c>
      <c r="C85">
        <v>0</v>
      </c>
      <c r="D85">
        <v>5</v>
      </c>
      <c r="E85">
        <v>83</v>
      </c>
      <c r="F85">
        <v>0</v>
      </c>
      <c r="G85" t="s">
        <v>9</v>
      </c>
      <c r="H85">
        <v>115697710</v>
      </c>
      <c r="O85" s="2">
        <v>201211</v>
      </c>
      <c r="P85" s="5">
        <v>0.23635356523236009</v>
      </c>
      <c r="Q85" s="5">
        <v>0.18971200057849877</v>
      </c>
      <c r="R85" s="5">
        <v>1.2839043849672218E-4</v>
      </c>
      <c r="S85" s="5">
        <v>0.55522244224282524</v>
      </c>
      <c r="T85" s="5">
        <v>8.9008754057031993E-3</v>
      </c>
      <c r="U85" s="5">
        <v>9.6827261021160179E-3</v>
      </c>
      <c r="V85" s="5">
        <v>1</v>
      </c>
    </row>
    <row r="86" spans="1:22" x14ac:dyDescent="0.35">
      <c r="A86">
        <v>200709</v>
      </c>
      <c r="B86">
        <v>0</v>
      </c>
      <c r="C86">
        <v>0</v>
      </c>
      <c r="D86">
        <v>5</v>
      </c>
      <c r="E86">
        <v>81</v>
      </c>
      <c r="F86">
        <v>0</v>
      </c>
      <c r="G86" t="s">
        <v>9</v>
      </c>
      <c r="H86">
        <v>11902715</v>
      </c>
      <c r="O86" s="2">
        <v>201212</v>
      </c>
      <c r="P86" s="5">
        <v>0</v>
      </c>
      <c r="Q86" s="5">
        <v>0.53647274938634371</v>
      </c>
      <c r="R86" s="5">
        <v>0.15121131798089196</v>
      </c>
      <c r="S86" s="5">
        <v>6.4212864676548201E-2</v>
      </c>
      <c r="T86" s="5">
        <v>0</v>
      </c>
      <c r="U86" s="5">
        <v>0.2481030679562162</v>
      </c>
      <c r="V86" s="5">
        <v>1</v>
      </c>
    </row>
    <row r="87" spans="1:22" x14ac:dyDescent="0.35">
      <c r="A87">
        <v>200710</v>
      </c>
      <c r="B87">
        <v>0</v>
      </c>
      <c r="C87">
        <v>0</v>
      </c>
      <c r="D87">
        <v>5</v>
      </c>
      <c r="E87">
        <v>76</v>
      </c>
      <c r="F87">
        <v>0</v>
      </c>
      <c r="G87" t="s">
        <v>9</v>
      </c>
      <c r="H87">
        <v>10037651</v>
      </c>
      <c r="O87" s="2">
        <v>201301</v>
      </c>
      <c r="P87" s="5">
        <v>0.2282480733886913</v>
      </c>
      <c r="Q87" s="5">
        <v>0</v>
      </c>
      <c r="R87" s="5">
        <v>0.2628497195208066</v>
      </c>
      <c r="S87" s="5">
        <v>1.5602984036185503E-2</v>
      </c>
      <c r="T87" s="5">
        <v>0.41943163173412323</v>
      </c>
      <c r="U87" s="5">
        <v>7.3867591320193382E-2</v>
      </c>
      <c r="V87" s="5">
        <v>1</v>
      </c>
    </row>
    <row r="88" spans="1:22" x14ac:dyDescent="0.35">
      <c r="A88">
        <v>200711</v>
      </c>
      <c r="B88">
        <v>0</v>
      </c>
      <c r="C88">
        <v>-1</v>
      </c>
      <c r="D88">
        <v>5</v>
      </c>
      <c r="E88">
        <v>76</v>
      </c>
      <c r="F88">
        <v>0</v>
      </c>
      <c r="G88" t="s">
        <v>9</v>
      </c>
      <c r="H88">
        <v>208990422</v>
      </c>
      <c r="O88" s="2">
        <v>201302</v>
      </c>
      <c r="P88" s="5">
        <v>0.14057317428548274</v>
      </c>
      <c r="Q88" s="5">
        <v>0.10427495098775376</v>
      </c>
      <c r="R88" s="5">
        <v>0.36782986881849955</v>
      </c>
      <c r="S88" s="5">
        <v>0.15063754831426607</v>
      </c>
      <c r="T88" s="5">
        <v>6.3716393820200043E-2</v>
      </c>
      <c r="U88" s="5">
        <v>0.17296806377379784</v>
      </c>
      <c r="V88" s="5">
        <v>1</v>
      </c>
    </row>
    <row r="89" spans="1:22" x14ac:dyDescent="0.35">
      <c r="A89">
        <v>200712</v>
      </c>
      <c r="B89">
        <v>0</v>
      </c>
      <c r="C89">
        <v>0</v>
      </c>
      <c r="D89">
        <v>5</v>
      </c>
      <c r="E89">
        <v>78</v>
      </c>
      <c r="F89">
        <v>0</v>
      </c>
      <c r="G89" t="s">
        <v>9</v>
      </c>
      <c r="H89">
        <v>548028091</v>
      </c>
      <c r="O89" s="2">
        <v>201303</v>
      </c>
      <c r="P89" s="5">
        <v>0.12543093934749019</v>
      </c>
      <c r="Q89" s="5">
        <v>0.49834143754348253</v>
      </c>
      <c r="R89" s="5">
        <v>5.029890117359867E-2</v>
      </c>
      <c r="S89" s="5">
        <v>8.6539435816579663E-2</v>
      </c>
      <c r="T89" s="5">
        <v>3.1009293306039385E-2</v>
      </c>
      <c r="U89" s="5">
        <v>0.20837999281280956</v>
      </c>
      <c r="V89" s="5">
        <v>1</v>
      </c>
    </row>
    <row r="90" spans="1:22" x14ac:dyDescent="0.35">
      <c r="A90">
        <v>200701</v>
      </c>
      <c r="B90">
        <v>0</v>
      </c>
      <c r="C90">
        <v>0</v>
      </c>
      <c r="D90">
        <v>5</v>
      </c>
      <c r="E90">
        <v>91</v>
      </c>
      <c r="F90">
        <v>0</v>
      </c>
      <c r="G90" t="s">
        <v>10</v>
      </c>
      <c r="H90">
        <v>83539966</v>
      </c>
      <c r="O90" s="2">
        <v>201304</v>
      </c>
      <c r="P90" s="5">
        <v>0.11964451988645092</v>
      </c>
      <c r="Q90" s="5">
        <v>0</v>
      </c>
      <c r="R90" s="5">
        <v>7.8142458553938615E-2</v>
      </c>
      <c r="S90" s="5">
        <v>0.30630433531050272</v>
      </c>
      <c r="T90" s="5">
        <v>0.26489031074326719</v>
      </c>
      <c r="U90" s="5">
        <v>0.23101837550584056</v>
      </c>
      <c r="V90" s="5">
        <v>1</v>
      </c>
    </row>
    <row r="91" spans="1:22" x14ac:dyDescent="0.35">
      <c r="A91">
        <v>200702</v>
      </c>
      <c r="B91">
        <v>0</v>
      </c>
      <c r="C91">
        <v>0</v>
      </c>
      <c r="D91">
        <v>4</v>
      </c>
      <c r="E91">
        <v>88</v>
      </c>
      <c r="F91">
        <v>0</v>
      </c>
      <c r="G91" t="s">
        <v>10</v>
      </c>
      <c r="H91">
        <v>118064735</v>
      </c>
      <c r="O91" s="2">
        <v>201305</v>
      </c>
      <c r="P91" s="5">
        <v>0.48752294835822291</v>
      </c>
      <c r="Q91" s="5">
        <v>0.23133076437813435</v>
      </c>
      <c r="R91" s="5">
        <v>8.752721002322697E-2</v>
      </c>
      <c r="S91" s="5">
        <v>0.11204109556980435</v>
      </c>
      <c r="T91" s="5">
        <v>5.9851237693615128E-4</v>
      </c>
      <c r="U91" s="5">
        <v>8.0979469293675277E-2</v>
      </c>
      <c r="V91" s="5">
        <v>1</v>
      </c>
    </row>
    <row r="92" spans="1:22" x14ac:dyDescent="0.35">
      <c r="A92">
        <v>200703</v>
      </c>
      <c r="B92">
        <v>0</v>
      </c>
      <c r="C92">
        <v>0</v>
      </c>
      <c r="D92">
        <v>4</v>
      </c>
      <c r="E92">
        <v>87</v>
      </c>
      <c r="F92">
        <v>0</v>
      </c>
      <c r="G92" t="s">
        <v>10</v>
      </c>
      <c r="H92">
        <v>287240690</v>
      </c>
      <c r="O92" s="2">
        <v>201306</v>
      </c>
      <c r="P92" s="5">
        <v>0.384624798926331</v>
      </c>
      <c r="Q92" s="5">
        <v>0.20928775510875727</v>
      </c>
      <c r="R92" s="5">
        <v>0.24105433019060299</v>
      </c>
      <c r="S92" s="5">
        <v>7.0329783664427881E-3</v>
      </c>
      <c r="T92" s="5">
        <v>0.10056344443246278</v>
      </c>
      <c r="U92" s="5">
        <v>5.7436692975403172E-2</v>
      </c>
      <c r="V92" s="5">
        <v>1</v>
      </c>
    </row>
    <row r="93" spans="1:22" x14ac:dyDescent="0.35">
      <c r="A93">
        <v>200704</v>
      </c>
      <c r="B93">
        <v>0</v>
      </c>
      <c r="C93">
        <v>1</v>
      </c>
      <c r="D93">
        <v>4</v>
      </c>
      <c r="E93">
        <v>88</v>
      </c>
      <c r="F93">
        <v>0</v>
      </c>
      <c r="G93" t="s">
        <v>10</v>
      </c>
      <c r="H93">
        <v>106358269</v>
      </c>
      <c r="O93" s="2">
        <v>201307</v>
      </c>
      <c r="P93" s="5">
        <v>0.24170664217070781</v>
      </c>
      <c r="Q93" s="5">
        <v>0.39283367478563669</v>
      </c>
      <c r="R93" s="5">
        <v>0.14584366344347754</v>
      </c>
      <c r="S93" s="5">
        <v>1.2144744376692782E-2</v>
      </c>
      <c r="T93" s="5">
        <v>0.20679107748141731</v>
      </c>
      <c r="U93" s="5">
        <v>6.8019774206783861E-4</v>
      </c>
      <c r="V93" s="5">
        <v>1</v>
      </c>
    </row>
    <row r="94" spans="1:22" x14ac:dyDescent="0.35">
      <c r="A94">
        <v>200705</v>
      </c>
      <c r="B94">
        <v>0</v>
      </c>
      <c r="C94">
        <v>0</v>
      </c>
      <c r="D94">
        <v>4</v>
      </c>
      <c r="E94">
        <v>85</v>
      </c>
      <c r="F94">
        <v>0</v>
      </c>
      <c r="G94" t="s">
        <v>10</v>
      </c>
      <c r="H94">
        <v>9054359</v>
      </c>
      <c r="O94" s="2">
        <v>201308</v>
      </c>
      <c r="P94" s="5">
        <v>0.24810669376941233</v>
      </c>
      <c r="Q94" s="5">
        <v>0.23103149783601865</v>
      </c>
      <c r="R94" s="5">
        <v>0.27279409242001751</v>
      </c>
      <c r="S94" s="5">
        <v>0.17401916717529284</v>
      </c>
      <c r="T94" s="5">
        <v>4.4973364446004083E-2</v>
      </c>
      <c r="U94" s="5">
        <v>2.9075184353254589E-2</v>
      </c>
      <c r="V94" s="5">
        <v>1</v>
      </c>
    </row>
    <row r="95" spans="1:22" x14ac:dyDescent="0.35">
      <c r="A95">
        <v>200706</v>
      </c>
      <c r="B95">
        <v>0</v>
      </c>
      <c r="C95">
        <v>0</v>
      </c>
      <c r="D95">
        <v>5</v>
      </c>
      <c r="E95">
        <v>90</v>
      </c>
      <c r="F95">
        <v>0</v>
      </c>
      <c r="G95" t="s">
        <v>10</v>
      </c>
      <c r="H95">
        <v>101307967</v>
      </c>
      <c r="O95" s="2">
        <v>201309</v>
      </c>
      <c r="P95" s="5">
        <v>9.3772828873744718E-2</v>
      </c>
      <c r="Q95" s="5">
        <v>0.26732499102790414</v>
      </c>
      <c r="R95" s="5">
        <v>4.1634051588038561E-2</v>
      </c>
      <c r="S95" s="5">
        <v>8.7714199076984009E-2</v>
      </c>
      <c r="T95" s="5">
        <v>0.37268906193759987</v>
      </c>
      <c r="U95" s="5">
        <v>0.13686486749572871</v>
      </c>
      <c r="V95" s="5">
        <v>1</v>
      </c>
    </row>
    <row r="96" spans="1:22" x14ac:dyDescent="0.35">
      <c r="A96">
        <v>200707</v>
      </c>
      <c r="B96">
        <v>0</v>
      </c>
      <c r="C96">
        <v>0</v>
      </c>
      <c r="D96">
        <v>5</v>
      </c>
      <c r="E96">
        <v>83</v>
      </c>
      <c r="F96">
        <v>0</v>
      </c>
      <c r="G96" t="s">
        <v>10</v>
      </c>
      <c r="H96">
        <v>128538786</v>
      </c>
      <c r="O96" s="2">
        <v>201310</v>
      </c>
      <c r="P96" s="5">
        <v>1.1382487551251505E-2</v>
      </c>
      <c r="Q96" s="5">
        <v>0</v>
      </c>
      <c r="R96" s="5">
        <v>0.14524017535250791</v>
      </c>
      <c r="S96" s="5">
        <v>0.25419399278156712</v>
      </c>
      <c r="T96" s="5">
        <v>0.10029493183439864</v>
      </c>
      <c r="U96" s="5">
        <v>0.48888841248027487</v>
      </c>
      <c r="V96" s="5">
        <v>1</v>
      </c>
    </row>
    <row r="97" spans="1:22" x14ac:dyDescent="0.35">
      <c r="A97">
        <v>200708</v>
      </c>
      <c r="B97">
        <v>0</v>
      </c>
      <c r="C97">
        <v>0</v>
      </c>
      <c r="D97">
        <v>5</v>
      </c>
      <c r="E97">
        <v>83</v>
      </c>
      <c r="F97">
        <v>0</v>
      </c>
      <c r="G97" t="s">
        <v>10</v>
      </c>
      <c r="H97">
        <v>233518685</v>
      </c>
      <c r="O97" s="2">
        <v>201311</v>
      </c>
      <c r="P97" s="5">
        <v>0.23092228693021485</v>
      </c>
      <c r="Q97" s="5">
        <v>0.54909418567498836</v>
      </c>
      <c r="R97" s="5">
        <v>0.10218369420881322</v>
      </c>
      <c r="S97" s="5">
        <v>0.11772193737388129</v>
      </c>
      <c r="T97" s="5">
        <v>6.7202567089599432E-6</v>
      </c>
      <c r="U97" s="5">
        <v>7.1175555393349036E-5</v>
      </c>
      <c r="V97" s="5">
        <v>1</v>
      </c>
    </row>
    <row r="98" spans="1:22" x14ac:dyDescent="0.35">
      <c r="A98">
        <v>200709</v>
      </c>
      <c r="B98">
        <v>0</v>
      </c>
      <c r="C98">
        <v>0</v>
      </c>
      <c r="D98">
        <v>5</v>
      </c>
      <c r="E98">
        <v>81</v>
      </c>
      <c r="F98">
        <v>0</v>
      </c>
      <c r="G98" t="s">
        <v>10</v>
      </c>
      <c r="H98">
        <v>130771316</v>
      </c>
      <c r="O98" s="2">
        <v>201312</v>
      </c>
      <c r="P98" s="5">
        <v>0.20279245287204586</v>
      </c>
      <c r="Q98" s="5">
        <v>0.4171322091245015</v>
      </c>
      <c r="R98" s="5">
        <v>0.24850954757965063</v>
      </c>
      <c r="S98" s="5">
        <v>0.13152381999732671</v>
      </c>
      <c r="T98" s="5">
        <v>1.3490325291061958E-5</v>
      </c>
      <c r="U98" s="5">
        <v>2.8480101184251067E-5</v>
      </c>
      <c r="V98" s="5">
        <v>1</v>
      </c>
    </row>
    <row r="99" spans="1:22" x14ac:dyDescent="0.35">
      <c r="A99">
        <v>200710</v>
      </c>
      <c r="B99">
        <v>0</v>
      </c>
      <c r="C99">
        <v>0</v>
      </c>
      <c r="D99">
        <v>5</v>
      </c>
      <c r="E99">
        <v>76</v>
      </c>
      <c r="F99">
        <v>0</v>
      </c>
      <c r="G99" t="s">
        <v>10</v>
      </c>
      <c r="H99">
        <v>76122178</v>
      </c>
      <c r="O99" s="2">
        <v>201401</v>
      </c>
      <c r="P99" s="5">
        <v>0.16533977199586006</v>
      </c>
      <c r="Q99" s="5">
        <v>0.19393467094177638</v>
      </c>
      <c r="R99" s="5">
        <v>0.31345997661836128</v>
      </c>
      <c r="S99" s="5">
        <v>0.10178092962637188</v>
      </c>
      <c r="T99" s="5">
        <v>0.22536463780520932</v>
      </c>
      <c r="U99" s="5">
        <v>1.2001301242108191E-4</v>
      </c>
      <c r="V99" s="5">
        <v>1</v>
      </c>
    </row>
    <row r="100" spans="1:22" x14ac:dyDescent="0.35">
      <c r="A100">
        <v>200711</v>
      </c>
      <c r="B100">
        <v>0</v>
      </c>
      <c r="C100">
        <v>-1</v>
      </c>
      <c r="D100">
        <v>5</v>
      </c>
      <c r="E100">
        <v>76</v>
      </c>
      <c r="F100">
        <v>0</v>
      </c>
      <c r="G100" t="s">
        <v>10</v>
      </c>
      <c r="H100">
        <v>104218743</v>
      </c>
      <c r="O100" s="2">
        <v>201402</v>
      </c>
      <c r="P100" s="5">
        <v>0.22628671247604012</v>
      </c>
      <c r="Q100" s="5">
        <v>0.38797817636361698</v>
      </c>
      <c r="R100" s="5">
        <v>9.254106493153785E-3</v>
      </c>
      <c r="S100" s="5">
        <v>0.32679092211196203</v>
      </c>
      <c r="T100" s="5">
        <v>1.7187639393241715E-5</v>
      </c>
      <c r="U100" s="5">
        <v>4.9672894915833807E-2</v>
      </c>
      <c r="V100" s="5">
        <v>1</v>
      </c>
    </row>
    <row r="101" spans="1:22" x14ac:dyDescent="0.35">
      <c r="A101">
        <v>200712</v>
      </c>
      <c r="B101">
        <v>0</v>
      </c>
      <c r="C101">
        <v>0</v>
      </c>
      <c r="D101">
        <v>5</v>
      </c>
      <c r="E101">
        <v>78</v>
      </c>
      <c r="F101">
        <v>0</v>
      </c>
      <c r="G101" t="s">
        <v>10</v>
      </c>
      <c r="H101">
        <v>256835004</v>
      </c>
      <c r="O101" s="2">
        <v>201403</v>
      </c>
      <c r="P101" s="5">
        <v>0.22153984046863459</v>
      </c>
      <c r="Q101" s="5">
        <v>0.42541526686291303</v>
      </c>
      <c r="R101" s="5">
        <v>0.11246902859854289</v>
      </c>
      <c r="S101" s="5">
        <v>0.23892336067565714</v>
      </c>
      <c r="T101" s="5">
        <v>0</v>
      </c>
      <c r="U101" s="5">
        <v>1.6525033942523392E-3</v>
      </c>
      <c r="V101" s="5">
        <v>1</v>
      </c>
    </row>
    <row r="102" spans="1:22" x14ac:dyDescent="0.35">
      <c r="A102">
        <v>200701</v>
      </c>
      <c r="B102">
        <v>0</v>
      </c>
      <c r="C102">
        <v>0</v>
      </c>
      <c r="D102">
        <v>5</v>
      </c>
      <c r="E102">
        <v>91</v>
      </c>
      <c r="F102">
        <v>0</v>
      </c>
      <c r="G102" t="s">
        <v>11</v>
      </c>
      <c r="H102">
        <v>115919971</v>
      </c>
      <c r="O102" s="2">
        <v>201404</v>
      </c>
      <c r="P102" s="5">
        <v>0.37332503302385794</v>
      </c>
      <c r="Q102" s="5">
        <v>0.17506433187559942</v>
      </c>
      <c r="R102" s="5">
        <v>0.14399514216060869</v>
      </c>
      <c r="S102" s="5">
        <v>0.17395841180839619</v>
      </c>
      <c r="T102" s="5">
        <v>9.7098902071007576E-2</v>
      </c>
      <c r="U102" s="5">
        <v>3.6558179060530202E-2</v>
      </c>
      <c r="V102" s="5">
        <v>1</v>
      </c>
    </row>
    <row r="103" spans="1:22" x14ac:dyDescent="0.35">
      <c r="A103">
        <v>200702</v>
      </c>
      <c r="B103">
        <v>0</v>
      </c>
      <c r="C103">
        <v>0</v>
      </c>
      <c r="D103">
        <v>4</v>
      </c>
      <c r="E103">
        <v>88</v>
      </c>
      <c r="F103">
        <v>0</v>
      </c>
      <c r="G103" t="s">
        <v>11</v>
      </c>
      <c r="H103">
        <v>128532340</v>
      </c>
      <c r="O103" s="2">
        <v>201405</v>
      </c>
      <c r="P103" s="5">
        <v>0.55984572763252638</v>
      </c>
      <c r="Q103" s="5">
        <v>0.22860864806981457</v>
      </c>
      <c r="R103" s="5">
        <v>0.1626642657156927</v>
      </c>
      <c r="S103" s="5">
        <v>4.8258559696334205E-2</v>
      </c>
      <c r="T103" s="5">
        <v>1.2432545929272684E-5</v>
      </c>
      <c r="U103" s="5">
        <v>6.1036633970288712E-4</v>
      </c>
      <c r="V103" s="5">
        <v>1</v>
      </c>
    </row>
    <row r="104" spans="1:22" x14ac:dyDescent="0.35">
      <c r="A104">
        <v>200703</v>
      </c>
      <c r="B104">
        <v>0</v>
      </c>
      <c r="C104">
        <v>0</v>
      </c>
      <c r="D104">
        <v>4</v>
      </c>
      <c r="E104">
        <v>87</v>
      </c>
      <c r="F104">
        <v>0</v>
      </c>
      <c r="G104" t="s">
        <v>11</v>
      </c>
      <c r="H104">
        <v>96015927</v>
      </c>
      <c r="O104" s="2">
        <v>201406</v>
      </c>
      <c r="P104" s="5">
        <v>0.39900450850999319</v>
      </c>
      <c r="Q104" s="5">
        <v>0.20395969969022826</v>
      </c>
      <c r="R104" s="5">
        <v>0.22165208745910631</v>
      </c>
      <c r="S104" s="5">
        <v>0.1685102953462467</v>
      </c>
      <c r="T104" s="5">
        <v>3.2476300651786933E-5</v>
      </c>
      <c r="U104" s="5">
        <v>6.8409326937737555E-3</v>
      </c>
      <c r="V104" s="5">
        <v>1</v>
      </c>
    </row>
    <row r="105" spans="1:22" x14ac:dyDescent="0.35">
      <c r="A105">
        <v>200704</v>
      </c>
      <c r="B105">
        <v>0</v>
      </c>
      <c r="C105">
        <v>1</v>
      </c>
      <c r="D105">
        <v>4</v>
      </c>
      <c r="E105">
        <v>88</v>
      </c>
      <c r="F105">
        <v>0</v>
      </c>
      <c r="G105" t="s">
        <v>11</v>
      </c>
      <c r="H105">
        <v>9712563</v>
      </c>
      <c r="O105" s="2">
        <v>201407</v>
      </c>
      <c r="P105" s="5">
        <v>0.1555118819953977</v>
      </c>
      <c r="Q105" s="5">
        <v>0.45712010886697169</v>
      </c>
      <c r="R105" s="5">
        <v>0.17244432927389441</v>
      </c>
      <c r="S105" s="5">
        <v>3.4193508538512933E-2</v>
      </c>
      <c r="T105" s="5">
        <v>7.3714581323119935E-2</v>
      </c>
      <c r="U105" s="5">
        <v>0.10701559000210333</v>
      </c>
      <c r="V105" s="5">
        <v>1</v>
      </c>
    </row>
    <row r="106" spans="1:22" x14ac:dyDescent="0.35">
      <c r="A106">
        <v>200705</v>
      </c>
      <c r="B106">
        <v>0</v>
      </c>
      <c r="C106">
        <v>0</v>
      </c>
      <c r="D106">
        <v>4</v>
      </c>
      <c r="E106">
        <v>85</v>
      </c>
      <c r="F106">
        <v>0</v>
      </c>
      <c r="G106" t="s">
        <v>11</v>
      </c>
      <c r="H106">
        <v>54188315</v>
      </c>
      <c r="O106" s="2">
        <v>201408</v>
      </c>
      <c r="P106" s="5">
        <v>0.39199853077184094</v>
      </c>
      <c r="Q106" s="5">
        <v>0.19171620046928547</v>
      </c>
      <c r="R106" s="5">
        <v>0.14107856071803357</v>
      </c>
      <c r="S106" s="5">
        <v>0.18111070073070545</v>
      </c>
      <c r="T106" s="5">
        <v>0</v>
      </c>
      <c r="U106" s="5">
        <v>9.4096007310134594E-2</v>
      </c>
      <c r="V106" s="5">
        <v>1</v>
      </c>
    </row>
    <row r="107" spans="1:22" x14ac:dyDescent="0.35">
      <c r="A107">
        <v>200706</v>
      </c>
      <c r="B107">
        <v>0</v>
      </c>
      <c r="C107">
        <v>0</v>
      </c>
      <c r="D107">
        <v>5</v>
      </c>
      <c r="E107">
        <v>90</v>
      </c>
      <c r="F107">
        <v>0</v>
      </c>
      <c r="G107" t="s">
        <v>11</v>
      </c>
      <c r="H107">
        <v>35964448</v>
      </c>
      <c r="O107" s="2">
        <v>201409</v>
      </c>
      <c r="P107" s="5">
        <v>0.51597196356164821</v>
      </c>
      <c r="Q107" s="5">
        <v>0.11453683259938222</v>
      </c>
      <c r="R107" s="5">
        <v>8.615390381625361E-2</v>
      </c>
      <c r="S107" s="5">
        <v>0.14738053724063305</v>
      </c>
      <c r="T107" s="5">
        <v>1.343312754930538E-2</v>
      </c>
      <c r="U107" s="5">
        <v>0.12252363523277753</v>
      </c>
      <c r="V107" s="5">
        <v>1</v>
      </c>
    </row>
    <row r="108" spans="1:22" x14ac:dyDescent="0.35">
      <c r="A108">
        <v>200707</v>
      </c>
      <c r="B108">
        <v>0</v>
      </c>
      <c r="C108">
        <v>0</v>
      </c>
      <c r="D108">
        <v>5</v>
      </c>
      <c r="E108">
        <v>83</v>
      </c>
      <c r="F108">
        <v>0</v>
      </c>
      <c r="G108" t="s">
        <v>11</v>
      </c>
      <c r="H108">
        <v>6882599</v>
      </c>
      <c r="O108" s="2">
        <v>201410</v>
      </c>
      <c r="P108" s="5">
        <v>0.10586877314992582</v>
      </c>
      <c r="Q108" s="5">
        <v>0.12202005276172154</v>
      </c>
      <c r="R108" s="5">
        <v>5.3247901180910377E-2</v>
      </c>
      <c r="S108" s="5">
        <v>0.20766931015558435</v>
      </c>
      <c r="T108" s="5">
        <v>0.28188897339462304</v>
      </c>
      <c r="U108" s="5">
        <v>0.22930498935723484</v>
      </c>
      <c r="V108" s="5">
        <v>1</v>
      </c>
    </row>
    <row r="109" spans="1:22" x14ac:dyDescent="0.35">
      <c r="A109">
        <v>200708</v>
      </c>
      <c r="B109">
        <v>0</v>
      </c>
      <c r="C109">
        <v>0</v>
      </c>
      <c r="D109">
        <v>5</v>
      </c>
      <c r="E109">
        <v>83</v>
      </c>
      <c r="F109">
        <v>0</v>
      </c>
      <c r="G109" t="s">
        <v>11</v>
      </c>
      <c r="H109">
        <v>13928060</v>
      </c>
      <c r="O109" s="2">
        <v>201411</v>
      </c>
      <c r="P109" s="5">
        <v>2.6423397708832316E-5</v>
      </c>
      <c r="Q109" s="5">
        <v>0.45738812812724255</v>
      </c>
      <c r="R109" s="5">
        <v>8.2079766872253435E-2</v>
      </c>
      <c r="S109" s="5">
        <v>0.14553344233890855</v>
      </c>
      <c r="T109" s="5">
        <v>2.7736140702875937E-3</v>
      </c>
      <c r="U109" s="5">
        <v>0.31219862519359903</v>
      </c>
      <c r="V109" s="5">
        <v>1</v>
      </c>
    </row>
    <row r="110" spans="1:22" x14ac:dyDescent="0.35">
      <c r="A110">
        <v>200709</v>
      </c>
      <c r="B110">
        <v>0</v>
      </c>
      <c r="C110">
        <v>0</v>
      </c>
      <c r="D110">
        <v>5</v>
      </c>
      <c r="E110">
        <v>81</v>
      </c>
      <c r="F110">
        <v>0</v>
      </c>
      <c r="G110" t="s">
        <v>11</v>
      </c>
      <c r="H110">
        <v>75706207</v>
      </c>
      <c r="O110" s="2">
        <v>201412</v>
      </c>
      <c r="P110" s="5">
        <v>0</v>
      </c>
      <c r="Q110" s="5">
        <v>0.35144022139236097</v>
      </c>
      <c r="R110" s="5">
        <v>3.4570969935710572E-2</v>
      </c>
      <c r="S110" s="5">
        <v>0.60874222566194158</v>
      </c>
      <c r="T110" s="5">
        <v>5.240051796977235E-3</v>
      </c>
      <c r="U110" s="5">
        <v>6.5312130096455292E-6</v>
      </c>
      <c r="V110" s="5">
        <v>1</v>
      </c>
    </row>
    <row r="111" spans="1:22" x14ac:dyDescent="0.35">
      <c r="A111">
        <v>200710</v>
      </c>
      <c r="B111">
        <v>0</v>
      </c>
      <c r="C111">
        <v>0</v>
      </c>
      <c r="D111">
        <v>5</v>
      </c>
      <c r="E111">
        <v>76</v>
      </c>
      <c r="F111">
        <v>0</v>
      </c>
      <c r="G111" t="s">
        <v>11</v>
      </c>
      <c r="H111">
        <v>141871821</v>
      </c>
      <c r="O111" s="2">
        <v>201501</v>
      </c>
      <c r="P111" s="5">
        <v>0.20165477588357553</v>
      </c>
      <c r="Q111" s="5">
        <v>0.23069814899236571</v>
      </c>
      <c r="R111" s="5">
        <v>0.13390512064989793</v>
      </c>
      <c r="S111" s="5">
        <v>0.21763300935336624</v>
      </c>
      <c r="T111" s="5">
        <v>0.10993992550696158</v>
      </c>
      <c r="U111" s="5">
        <v>0.10616901961383302</v>
      </c>
      <c r="V111" s="5">
        <v>1</v>
      </c>
    </row>
    <row r="112" spans="1:22" x14ac:dyDescent="0.35">
      <c r="A112">
        <v>200711</v>
      </c>
      <c r="B112">
        <v>0</v>
      </c>
      <c r="C112">
        <v>-1</v>
      </c>
      <c r="D112">
        <v>5</v>
      </c>
      <c r="E112">
        <v>76</v>
      </c>
      <c r="F112">
        <v>0</v>
      </c>
      <c r="G112" t="s">
        <v>11</v>
      </c>
      <c r="H112">
        <v>262634778</v>
      </c>
      <c r="O112" s="2">
        <v>201502</v>
      </c>
      <c r="P112" s="5">
        <v>0.24036155370346104</v>
      </c>
      <c r="Q112" s="5">
        <v>0.24851122544197979</v>
      </c>
      <c r="R112" s="5">
        <v>0.14554828263383465</v>
      </c>
      <c r="S112" s="5">
        <v>0.29297369358054676</v>
      </c>
      <c r="T112" s="5">
        <v>7.0316007836498398E-2</v>
      </c>
      <c r="U112" s="5">
        <v>2.2892368036793727E-3</v>
      </c>
      <c r="V112" s="5">
        <v>1</v>
      </c>
    </row>
    <row r="113" spans="1:22" x14ac:dyDescent="0.35">
      <c r="A113">
        <v>200712</v>
      </c>
      <c r="B113">
        <v>0</v>
      </c>
      <c r="C113">
        <v>0</v>
      </c>
      <c r="D113">
        <v>5</v>
      </c>
      <c r="E113">
        <v>78</v>
      </c>
      <c r="F113">
        <v>0</v>
      </c>
      <c r="G113" t="s">
        <v>11</v>
      </c>
      <c r="H113">
        <v>210413790</v>
      </c>
      <c r="O113" s="2">
        <v>201503</v>
      </c>
      <c r="P113" s="5">
        <v>0.24470465189898957</v>
      </c>
      <c r="Q113" s="5">
        <v>0.23064416521052941</v>
      </c>
      <c r="R113" s="5">
        <v>0.19120716480699138</v>
      </c>
      <c r="S113" s="5">
        <v>0.28069808268131852</v>
      </c>
      <c r="T113" s="5">
        <v>3.8293756377802107E-2</v>
      </c>
      <c r="U113" s="5">
        <v>1.4452179024369002E-2</v>
      </c>
      <c r="V113" s="5">
        <v>1</v>
      </c>
    </row>
    <row r="114" spans="1:22" x14ac:dyDescent="0.35">
      <c r="A114">
        <v>200701</v>
      </c>
      <c r="B114">
        <v>0</v>
      </c>
      <c r="C114">
        <v>0</v>
      </c>
      <c r="D114">
        <v>5</v>
      </c>
      <c r="E114">
        <v>91</v>
      </c>
      <c r="F114">
        <v>0</v>
      </c>
      <c r="G114" t="s">
        <v>12</v>
      </c>
      <c r="H114">
        <v>14124322</v>
      </c>
      <c r="O114" s="2">
        <v>201504</v>
      </c>
      <c r="P114" s="5">
        <v>0.5437805508458371</v>
      </c>
      <c r="Q114" s="5">
        <v>0.10908770880642135</v>
      </c>
      <c r="R114" s="5">
        <v>1.85388171591097E-4</v>
      </c>
      <c r="S114" s="5">
        <v>0.20456745995385861</v>
      </c>
      <c r="T114" s="5">
        <v>0.10062925992701556</v>
      </c>
      <c r="U114" s="5">
        <v>4.1749632295276243E-2</v>
      </c>
      <c r="V114" s="5">
        <v>1</v>
      </c>
    </row>
    <row r="115" spans="1:22" x14ac:dyDescent="0.35">
      <c r="A115">
        <v>200702</v>
      </c>
      <c r="B115">
        <v>0</v>
      </c>
      <c r="C115">
        <v>0</v>
      </c>
      <c r="D115">
        <v>4</v>
      </c>
      <c r="E115">
        <v>88</v>
      </c>
      <c r="F115">
        <v>0</v>
      </c>
      <c r="G115" t="s">
        <v>12</v>
      </c>
      <c r="H115">
        <v>36630357</v>
      </c>
      <c r="O115" s="2">
        <v>201505</v>
      </c>
      <c r="P115" s="5">
        <v>0.50189913401797981</v>
      </c>
      <c r="Q115" s="5">
        <v>0.20359227153678777</v>
      </c>
      <c r="R115" s="5">
        <v>0.1829644141496419</v>
      </c>
      <c r="S115" s="5">
        <v>3.3599822396525779E-2</v>
      </c>
      <c r="T115" s="5">
        <v>7.7693473797509835E-2</v>
      </c>
      <c r="U115" s="5">
        <v>2.5088410155489708E-4</v>
      </c>
      <c r="V115" s="5">
        <v>1</v>
      </c>
    </row>
    <row r="116" spans="1:22" x14ac:dyDescent="0.35">
      <c r="A116">
        <v>200703</v>
      </c>
      <c r="B116">
        <v>0</v>
      </c>
      <c r="C116">
        <v>0</v>
      </c>
      <c r="D116">
        <v>4</v>
      </c>
      <c r="E116">
        <v>87</v>
      </c>
      <c r="F116">
        <v>0</v>
      </c>
      <c r="G116" t="s">
        <v>12</v>
      </c>
      <c r="H116">
        <v>37447892</v>
      </c>
      <c r="O116" s="2">
        <v>201506</v>
      </c>
      <c r="P116" s="5">
        <v>0.46205767338928844</v>
      </c>
      <c r="Q116" s="5">
        <v>0.28270946411258102</v>
      </c>
      <c r="R116" s="5">
        <v>0.16129961083468633</v>
      </c>
      <c r="S116" s="5">
        <v>1.9772803771089351E-2</v>
      </c>
      <c r="T116" s="5">
        <v>7.4016483850556675E-2</v>
      </c>
      <c r="U116" s="5">
        <v>1.4396404179819078E-4</v>
      </c>
      <c r="V116" s="5">
        <v>1</v>
      </c>
    </row>
    <row r="117" spans="1:22" x14ac:dyDescent="0.35">
      <c r="A117">
        <v>200704</v>
      </c>
      <c r="B117">
        <v>0</v>
      </c>
      <c r="C117">
        <v>1</v>
      </c>
      <c r="D117">
        <v>4</v>
      </c>
      <c r="E117">
        <v>88</v>
      </c>
      <c r="F117">
        <v>0</v>
      </c>
      <c r="G117" t="s">
        <v>12</v>
      </c>
      <c r="H117">
        <v>50211839</v>
      </c>
      <c r="O117" s="2">
        <v>201507</v>
      </c>
      <c r="P117" s="5">
        <v>0.36785068540445598</v>
      </c>
      <c r="Q117" s="5">
        <v>0.31805961649536224</v>
      </c>
      <c r="R117" s="5">
        <v>0.18405668960280031</v>
      </c>
      <c r="S117" s="5">
        <v>8.2961830201347356E-2</v>
      </c>
      <c r="T117" s="5">
        <v>3.7630433670769035E-2</v>
      </c>
      <c r="U117" s="5">
        <v>9.4407446252650924E-3</v>
      </c>
      <c r="V117" s="5">
        <v>1</v>
      </c>
    </row>
    <row r="118" spans="1:22" x14ac:dyDescent="0.35">
      <c r="A118">
        <v>200705</v>
      </c>
      <c r="B118">
        <v>0</v>
      </c>
      <c r="C118">
        <v>0</v>
      </c>
      <c r="D118">
        <v>4</v>
      </c>
      <c r="E118">
        <v>85</v>
      </c>
      <c r="F118">
        <v>0</v>
      </c>
      <c r="G118" t="s">
        <v>12</v>
      </c>
      <c r="H118">
        <v>28638916</v>
      </c>
      <c r="O118" s="2">
        <v>201508</v>
      </c>
      <c r="P118" s="5">
        <v>0.24111555267873952</v>
      </c>
      <c r="Q118" s="5">
        <v>3.5358075058834738E-2</v>
      </c>
      <c r="R118" s="5">
        <v>1.7886266702514704E-2</v>
      </c>
      <c r="S118" s="5">
        <v>0.47441974948321425</v>
      </c>
      <c r="T118" s="5">
        <v>9.9503193899276157E-2</v>
      </c>
      <c r="U118" s="5">
        <v>0.13171716217742066</v>
      </c>
      <c r="V118" s="5">
        <v>1</v>
      </c>
    </row>
    <row r="119" spans="1:22" x14ac:dyDescent="0.35">
      <c r="A119">
        <v>200706</v>
      </c>
      <c r="B119">
        <v>0</v>
      </c>
      <c r="C119">
        <v>0</v>
      </c>
      <c r="D119">
        <v>5</v>
      </c>
      <c r="E119">
        <v>90</v>
      </c>
      <c r="F119">
        <v>0</v>
      </c>
      <c r="G119" t="s">
        <v>12</v>
      </c>
      <c r="H119">
        <v>90025843</v>
      </c>
      <c r="O119" s="2">
        <v>201509</v>
      </c>
      <c r="P119" s="5">
        <v>0.12809196584254434</v>
      </c>
      <c r="Q119" s="5">
        <v>0.32908256525534713</v>
      </c>
      <c r="R119" s="5">
        <v>0.10246960997338955</v>
      </c>
      <c r="S119" s="5">
        <v>0.11245562082515816</v>
      </c>
      <c r="T119" s="5">
        <v>0.19218377736674833</v>
      </c>
      <c r="U119" s="5">
        <v>0.13571646073681248</v>
      </c>
      <c r="V119" s="5">
        <v>1</v>
      </c>
    </row>
    <row r="120" spans="1:22" x14ac:dyDescent="0.35">
      <c r="A120">
        <v>200707</v>
      </c>
      <c r="B120">
        <v>0</v>
      </c>
      <c r="C120">
        <v>0</v>
      </c>
      <c r="D120">
        <v>5</v>
      </c>
      <c r="E120">
        <v>83</v>
      </c>
      <c r="F120">
        <v>0</v>
      </c>
      <c r="G120" t="s">
        <v>12</v>
      </c>
      <c r="H120">
        <v>2686800</v>
      </c>
      <c r="O120" s="2">
        <v>201510</v>
      </c>
      <c r="P120" s="5">
        <v>4.0464585291182527E-2</v>
      </c>
      <c r="Q120" s="5">
        <v>4.9469565322471001E-2</v>
      </c>
      <c r="R120" s="5">
        <v>3.3698559532416253E-2</v>
      </c>
      <c r="S120" s="5">
        <v>8.5922537380017205E-2</v>
      </c>
      <c r="T120" s="5">
        <v>0.36321769501590634</v>
      </c>
      <c r="U120" s="5">
        <v>0.42722705745800665</v>
      </c>
      <c r="V120" s="5">
        <v>1</v>
      </c>
    </row>
    <row r="121" spans="1:22" x14ac:dyDescent="0.35">
      <c r="A121">
        <v>200708</v>
      </c>
      <c r="B121">
        <v>0</v>
      </c>
      <c r="C121">
        <v>0</v>
      </c>
      <c r="D121">
        <v>5</v>
      </c>
      <c r="E121">
        <v>83</v>
      </c>
      <c r="F121">
        <v>0</v>
      </c>
      <c r="G121" t="s">
        <v>12</v>
      </c>
      <c r="H121">
        <v>59288116</v>
      </c>
      <c r="O121" s="2">
        <v>201511</v>
      </c>
      <c r="P121" s="5">
        <v>0.18505089058130167</v>
      </c>
      <c r="Q121" s="5">
        <v>0.23439139407221277</v>
      </c>
      <c r="R121" s="5">
        <v>6.7088492660826199E-2</v>
      </c>
      <c r="S121" s="5">
        <v>0.22724274583690293</v>
      </c>
      <c r="T121" s="5">
        <v>1.6578975420668691E-5</v>
      </c>
      <c r="U121" s="5">
        <v>0.28620989787333578</v>
      </c>
      <c r="V121" s="5">
        <v>1</v>
      </c>
    </row>
    <row r="122" spans="1:22" x14ac:dyDescent="0.35">
      <c r="A122">
        <v>200709</v>
      </c>
      <c r="B122">
        <v>0</v>
      </c>
      <c r="C122">
        <v>0</v>
      </c>
      <c r="D122">
        <v>5</v>
      </c>
      <c r="E122">
        <v>81</v>
      </c>
      <c r="F122">
        <v>0</v>
      </c>
      <c r="G122" t="s">
        <v>12</v>
      </c>
      <c r="H122">
        <v>50856881</v>
      </c>
      <c r="O122" s="2">
        <v>201512</v>
      </c>
      <c r="P122" s="5">
        <v>1.7033207261018809E-2</v>
      </c>
      <c r="Q122" s="5">
        <v>0.69565037719048406</v>
      </c>
      <c r="R122" s="5">
        <v>0.13617852847249176</v>
      </c>
      <c r="S122" s="5">
        <v>0.10292572305548055</v>
      </c>
      <c r="T122" s="5">
        <v>4.8199993727922157E-2</v>
      </c>
      <c r="U122" s="5">
        <v>1.2170292602641029E-5</v>
      </c>
      <c r="V122" s="5">
        <v>1</v>
      </c>
    </row>
    <row r="123" spans="1:22" x14ac:dyDescent="0.35">
      <c r="A123">
        <v>200710</v>
      </c>
      <c r="B123">
        <v>0</v>
      </c>
      <c r="C123">
        <v>0</v>
      </c>
      <c r="D123">
        <v>5</v>
      </c>
      <c r="E123">
        <v>76</v>
      </c>
      <c r="F123">
        <v>0</v>
      </c>
      <c r="G123" t="s">
        <v>12</v>
      </c>
      <c r="H123">
        <v>102869091</v>
      </c>
      <c r="O123" s="2">
        <v>201601</v>
      </c>
      <c r="P123" s="5">
        <v>7.2341671268730479E-2</v>
      </c>
      <c r="Q123" s="5">
        <v>0.30394412476187688</v>
      </c>
      <c r="R123" s="5">
        <v>0.26402864545781957</v>
      </c>
      <c r="S123" s="5">
        <v>2.0327921030308661E-2</v>
      </c>
      <c r="T123" s="5">
        <v>0.13554336104692719</v>
      </c>
      <c r="U123" s="5">
        <v>0.20381427643433725</v>
      </c>
      <c r="V123" s="5">
        <v>1</v>
      </c>
    </row>
    <row r="124" spans="1:22" x14ac:dyDescent="0.35">
      <c r="A124">
        <v>200711</v>
      </c>
      <c r="B124">
        <v>0</v>
      </c>
      <c r="C124">
        <v>-1</v>
      </c>
      <c r="D124">
        <v>5</v>
      </c>
      <c r="E124">
        <v>76</v>
      </c>
      <c r="F124">
        <v>0</v>
      </c>
      <c r="G124" t="s">
        <v>12</v>
      </c>
      <c r="H124">
        <v>33332781</v>
      </c>
      <c r="O124" s="2">
        <v>201602</v>
      </c>
      <c r="P124" s="5">
        <v>0.59194468659877775</v>
      </c>
      <c r="Q124" s="5">
        <v>5.3002250350467184E-2</v>
      </c>
      <c r="R124" s="5">
        <v>9.7819407522032095E-2</v>
      </c>
      <c r="S124" s="5">
        <v>0.15418815178829073</v>
      </c>
      <c r="T124" s="5">
        <v>8.2478813735728657E-2</v>
      </c>
      <c r="U124" s="5">
        <v>2.0566690004703608E-2</v>
      </c>
      <c r="V124" s="5">
        <v>1</v>
      </c>
    </row>
    <row r="125" spans="1:22" x14ac:dyDescent="0.35">
      <c r="A125">
        <v>200712</v>
      </c>
      <c r="B125">
        <v>0</v>
      </c>
      <c r="C125">
        <v>0</v>
      </c>
      <c r="D125">
        <v>5</v>
      </c>
      <c r="E125">
        <v>78</v>
      </c>
      <c r="F125">
        <v>0</v>
      </c>
      <c r="G125" t="s">
        <v>12</v>
      </c>
      <c r="H125">
        <v>376561811</v>
      </c>
      <c r="O125" s="2">
        <v>201603</v>
      </c>
      <c r="P125" s="5">
        <v>0.36567445505344742</v>
      </c>
      <c r="Q125" s="5">
        <v>0.31528541221472478</v>
      </c>
      <c r="R125" s="5">
        <v>8.8484536194660512E-2</v>
      </c>
      <c r="S125" s="5">
        <v>8.3710759536587825E-2</v>
      </c>
      <c r="T125" s="5">
        <v>5.5310741351751666E-3</v>
      </c>
      <c r="U125" s="5">
        <v>0.14131376286540426</v>
      </c>
      <c r="V125" s="5">
        <v>1</v>
      </c>
    </row>
    <row r="126" spans="1:22" x14ac:dyDescent="0.35">
      <c r="A126">
        <v>200701</v>
      </c>
      <c r="B126">
        <v>0</v>
      </c>
      <c r="C126">
        <v>0</v>
      </c>
      <c r="D126">
        <v>5</v>
      </c>
      <c r="E126">
        <v>91</v>
      </c>
      <c r="F126">
        <v>0</v>
      </c>
      <c r="G126" t="s">
        <v>13</v>
      </c>
      <c r="H126">
        <v>17399218</v>
      </c>
      <c r="O126" s="2">
        <v>201604</v>
      </c>
      <c r="P126" s="5">
        <v>0.11128100796253708</v>
      </c>
      <c r="Q126" s="5">
        <v>0.5760312781319975</v>
      </c>
      <c r="R126" s="5">
        <v>0.24117137772355218</v>
      </c>
      <c r="S126" s="5">
        <v>5.7190071237025977E-2</v>
      </c>
      <c r="T126" s="5">
        <v>1.0008122404248221E-2</v>
      </c>
      <c r="U126" s="5">
        <v>4.3181425406390757E-3</v>
      </c>
      <c r="V126" s="5">
        <v>1</v>
      </c>
    </row>
    <row r="127" spans="1:22" x14ac:dyDescent="0.35">
      <c r="A127">
        <v>200702</v>
      </c>
      <c r="B127">
        <v>0</v>
      </c>
      <c r="C127">
        <v>0</v>
      </c>
      <c r="D127">
        <v>4</v>
      </c>
      <c r="E127">
        <v>88</v>
      </c>
      <c r="F127">
        <v>0</v>
      </c>
      <c r="G127" t="s">
        <v>13</v>
      </c>
      <c r="H127">
        <v>98692213</v>
      </c>
      <c r="O127" s="2">
        <v>201605</v>
      </c>
      <c r="P127" s="5">
        <v>0.63532913173826078</v>
      </c>
      <c r="Q127" s="5">
        <v>0.20791646682896939</v>
      </c>
      <c r="R127" s="5">
        <v>6.6416375313918502E-2</v>
      </c>
      <c r="S127" s="5">
        <v>1.8975420648771963E-2</v>
      </c>
      <c r="T127" s="5">
        <v>2.4230007552991276E-2</v>
      </c>
      <c r="U127" s="5">
        <v>4.7132597917088105E-2</v>
      </c>
      <c r="V127" s="5">
        <v>1</v>
      </c>
    </row>
    <row r="128" spans="1:22" x14ac:dyDescent="0.35">
      <c r="A128">
        <v>200703</v>
      </c>
      <c r="B128">
        <v>0</v>
      </c>
      <c r="C128">
        <v>0</v>
      </c>
      <c r="D128">
        <v>4</v>
      </c>
      <c r="E128">
        <v>87</v>
      </c>
      <c r="F128">
        <v>0</v>
      </c>
      <c r="G128" t="s">
        <v>13</v>
      </c>
      <c r="H128">
        <v>94864090</v>
      </c>
      <c r="O128" s="2">
        <v>201606</v>
      </c>
      <c r="P128" s="5">
        <v>0.11817959328569518</v>
      </c>
      <c r="Q128" s="5">
        <v>0.4458777658054186</v>
      </c>
      <c r="R128" s="5">
        <v>0.11245257682653675</v>
      </c>
      <c r="S128" s="5">
        <v>0.1084770430332843</v>
      </c>
      <c r="T128" s="5">
        <v>0.16295686184152569</v>
      </c>
      <c r="U128" s="5">
        <v>5.2056159207539476E-2</v>
      </c>
      <c r="V128" s="5">
        <v>1</v>
      </c>
    </row>
    <row r="129" spans="1:22" x14ac:dyDescent="0.35">
      <c r="A129">
        <v>200704</v>
      </c>
      <c r="B129">
        <v>0</v>
      </c>
      <c r="C129">
        <v>1</v>
      </c>
      <c r="D129">
        <v>4</v>
      </c>
      <c r="E129">
        <v>88</v>
      </c>
      <c r="F129">
        <v>0</v>
      </c>
      <c r="G129" t="s">
        <v>13</v>
      </c>
      <c r="H129">
        <v>188907727</v>
      </c>
      <c r="O129" s="2">
        <v>201607</v>
      </c>
      <c r="P129" s="5">
        <v>0.10895523829639615</v>
      </c>
      <c r="Q129" s="5">
        <v>0.47585828699280036</v>
      </c>
      <c r="R129" s="5">
        <v>0.18268856685213708</v>
      </c>
      <c r="S129" s="5">
        <v>1.4669901767165957E-2</v>
      </c>
      <c r="T129" s="5">
        <v>0.18265277120802598</v>
      </c>
      <c r="U129" s="5">
        <v>3.5175234883474481E-2</v>
      </c>
      <c r="V129" s="5">
        <v>1</v>
      </c>
    </row>
    <row r="130" spans="1:22" x14ac:dyDescent="0.35">
      <c r="A130">
        <v>200705</v>
      </c>
      <c r="B130">
        <v>0</v>
      </c>
      <c r="C130">
        <v>0</v>
      </c>
      <c r="D130">
        <v>4</v>
      </c>
      <c r="E130">
        <v>85</v>
      </c>
      <c r="F130">
        <v>0</v>
      </c>
      <c r="G130" t="s">
        <v>13</v>
      </c>
      <c r="H130">
        <v>1103969</v>
      </c>
      <c r="O130" s="2">
        <v>201608</v>
      </c>
      <c r="P130" s="5">
        <v>0.41367796340621588</v>
      </c>
      <c r="Q130" s="5">
        <v>0.17084481950494665</v>
      </c>
      <c r="R130" s="5">
        <v>0.11575837091042761</v>
      </c>
      <c r="S130" s="5">
        <v>8.476393528592964E-2</v>
      </c>
      <c r="T130" s="5">
        <v>0.21136806434759081</v>
      </c>
      <c r="U130" s="5">
        <v>3.5868465448893935E-3</v>
      </c>
      <c r="V130" s="5">
        <v>1</v>
      </c>
    </row>
    <row r="131" spans="1:22" x14ac:dyDescent="0.35">
      <c r="A131">
        <v>200706</v>
      </c>
      <c r="B131">
        <v>0</v>
      </c>
      <c r="C131">
        <v>0</v>
      </c>
      <c r="D131">
        <v>5</v>
      </c>
      <c r="E131">
        <v>90</v>
      </c>
      <c r="F131">
        <v>0</v>
      </c>
      <c r="G131" t="s">
        <v>13</v>
      </c>
      <c r="H131">
        <v>54162111</v>
      </c>
      <c r="O131" s="2">
        <v>201609</v>
      </c>
      <c r="P131" s="5">
        <v>2.6135381886821523E-3</v>
      </c>
      <c r="Q131" s="5">
        <v>0.3212947089219374</v>
      </c>
      <c r="R131" s="5">
        <v>6.2270823988483867E-2</v>
      </c>
      <c r="S131" s="5">
        <v>0.34250235100721749</v>
      </c>
      <c r="T131" s="5">
        <v>8.9097193156879639E-2</v>
      </c>
      <c r="U131" s="5">
        <v>0.1822213847367995</v>
      </c>
      <c r="V131" s="5">
        <v>1</v>
      </c>
    </row>
    <row r="132" spans="1:22" x14ac:dyDescent="0.35">
      <c r="A132">
        <v>200707</v>
      </c>
      <c r="B132">
        <v>0</v>
      </c>
      <c r="C132">
        <v>0</v>
      </c>
      <c r="D132">
        <v>5</v>
      </c>
      <c r="E132">
        <v>83</v>
      </c>
      <c r="F132">
        <v>0</v>
      </c>
      <c r="G132" t="s">
        <v>13</v>
      </c>
      <c r="H132">
        <v>11404400</v>
      </c>
      <c r="O132" s="2">
        <v>201610</v>
      </c>
      <c r="P132" s="5">
        <v>0.12900255884641568</v>
      </c>
      <c r="Q132" s="5">
        <v>4.3099174714811908E-2</v>
      </c>
      <c r="R132" s="5">
        <v>0.17974159472677767</v>
      </c>
      <c r="S132" s="5">
        <v>0.11288283944694473</v>
      </c>
      <c r="T132" s="5">
        <v>0.14257700617045371</v>
      </c>
      <c r="U132" s="5">
        <v>0.39269682609459627</v>
      </c>
      <c r="V132" s="5">
        <v>1</v>
      </c>
    </row>
    <row r="133" spans="1:22" x14ac:dyDescent="0.35">
      <c r="A133">
        <v>200708</v>
      </c>
      <c r="B133">
        <v>0</v>
      </c>
      <c r="C133">
        <v>0</v>
      </c>
      <c r="D133">
        <v>5</v>
      </c>
      <c r="E133">
        <v>83</v>
      </c>
      <c r="F133">
        <v>0</v>
      </c>
      <c r="G133" t="s">
        <v>13</v>
      </c>
      <c r="H133">
        <v>245724812</v>
      </c>
      <c r="O133" s="2">
        <v>201611</v>
      </c>
      <c r="P133" s="5">
        <v>0.22289488627961668</v>
      </c>
      <c r="Q133" s="5">
        <v>0.372088847869809</v>
      </c>
      <c r="R133" s="5">
        <v>1.7261521260002043E-2</v>
      </c>
      <c r="S133" s="5">
        <v>0.37078685374144976</v>
      </c>
      <c r="T133" s="5">
        <v>1.1507735759163828E-4</v>
      </c>
      <c r="U133" s="5">
        <v>1.6852813491530855E-2</v>
      </c>
      <c r="V133" s="5">
        <v>1</v>
      </c>
    </row>
    <row r="134" spans="1:22" x14ac:dyDescent="0.35">
      <c r="A134">
        <v>200709</v>
      </c>
      <c r="B134">
        <v>0</v>
      </c>
      <c r="C134">
        <v>0</v>
      </c>
      <c r="D134">
        <v>5</v>
      </c>
      <c r="E134">
        <v>81</v>
      </c>
      <c r="F134">
        <v>0</v>
      </c>
      <c r="G134" t="s">
        <v>13</v>
      </c>
      <c r="H134">
        <v>17181265</v>
      </c>
      <c r="O134" s="2">
        <v>201612</v>
      </c>
      <c r="P134" s="5">
        <v>4.6983249940461595E-2</v>
      </c>
      <c r="Q134" s="5">
        <v>0.56113008649600948</v>
      </c>
      <c r="R134" s="5">
        <v>8.3099367484782333E-2</v>
      </c>
      <c r="S134" s="5">
        <v>0.20929733557565616</v>
      </c>
      <c r="T134" s="5">
        <v>6.7577747956022796E-3</v>
      </c>
      <c r="U134" s="5">
        <v>9.2732185707488105E-2</v>
      </c>
      <c r="V134" s="5">
        <v>1</v>
      </c>
    </row>
    <row r="135" spans="1:22" x14ac:dyDescent="0.35">
      <c r="A135">
        <v>200710</v>
      </c>
      <c r="B135">
        <v>0</v>
      </c>
      <c r="C135">
        <v>0</v>
      </c>
      <c r="D135">
        <v>5</v>
      </c>
      <c r="E135">
        <v>76</v>
      </c>
      <c r="F135">
        <v>0</v>
      </c>
      <c r="G135" t="s">
        <v>13</v>
      </c>
      <c r="H135">
        <v>10920491</v>
      </c>
      <c r="O135" s="2">
        <v>201701</v>
      </c>
      <c r="P135" s="5">
        <v>0.13616220231901585</v>
      </c>
      <c r="Q135" s="5">
        <v>5.8892688899613049E-2</v>
      </c>
      <c r="R135" s="5">
        <v>7.7160977424317228E-3</v>
      </c>
      <c r="S135" s="5">
        <v>0.15628597804217978</v>
      </c>
      <c r="T135" s="5">
        <v>0.56677043906596192</v>
      </c>
      <c r="U135" s="5">
        <v>7.4172593930797684E-2</v>
      </c>
      <c r="V135" s="5">
        <v>1</v>
      </c>
    </row>
    <row r="136" spans="1:22" x14ac:dyDescent="0.35">
      <c r="A136">
        <v>200711</v>
      </c>
      <c r="B136">
        <v>0</v>
      </c>
      <c r="C136">
        <v>-1</v>
      </c>
      <c r="D136">
        <v>5</v>
      </c>
      <c r="E136">
        <v>76</v>
      </c>
      <c r="F136">
        <v>0</v>
      </c>
      <c r="G136" t="s">
        <v>13</v>
      </c>
      <c r="H136">
        <v>14376195</v>
      </c>
      <c r="O136" s="2">
        <v>201702</v>
      </c>
      <c r="P136" s="5">
        <v>0.15579421926108294</v>
      </c>
      <c r="Q136" s="5">
        <v>0.20518417823056342</v>
      </c>
      <c r="R136" s="5">
        <v>3.7480192812709583E-2</v>
      </c>
      <c r="S136" s="5">
        <v>0.14105044857171237</v>
      </c>
      <c r="T136" s="5">
        <v>0.4510419643794682</v>
      </c>
      <c r="U136" s="5">
        <v>9.4489967444634834E-3</v>
      </c>
      <c r="V136" s="5">
        <v>1</v>
      </c>
    </row>
    <row r="137" spans="1:22" x14ac:dyDescent="0.35">
      <c r="A137">
        <v>200712</v>
      </c>
      <c r="B137">
        <v>0</v>
      </c>
      <c r="C137">
        <v>0</v>
      </c>
      <c r="D137">
        <v>5</v>
      </c>
      <c r="E137">
        <v>78</v>
      </c>
      <c r="F137">
        <v>0</v>
      </c>
      <c r="G137" t="s">
        <v>13</v>
      </c>
      <c r="H137">
        <v>324233</v>
      </c>
      <c r="O137" s="2">
        <v>201703</v>
      </c>
      <c r="P137" s="5">
        <v>0.42554166406891553</v>
      </c>
      <c r="Q137" s="5">
        <v>0.39353921120690527</v>
      </c>
      <c r="R137" s="5">
        <v>8.7706236936425912E-3</v>
      </c>
      <c r="S137" s="5">
        <v>0.11063643621756293</v>
      </c>
      <c r="T137" s="5">
        <v>2.4550102912235246E-2</v>
      </c>
      <c r="U137" s="5">
        <v>3.6961961900738388E-2</v>
      </c>
      <c r="V137" s="5">
        <v>1</v>
      </c>
    </row>
    <row r="138" spans="1:22" x14ac:dyDescent="0.35">
      <c r="A138">
        <v>200801</v>
      </c>
      <c r="B138">
        <v>0</v>
      </c>
      <c r="C138">
        <v>-1</v>
      </c>
      <c r="D138">
        <v>5</v>
      </c>
      <c r="E138">
        <v>71</v>
      </c>
      <c r="F138">
        <v>0</v>
      </c>
      <c r="G138" t="s">
        <v>8</v>
      </c>
      <c r="H138">
        <v>127680536</v>
      </c>
      <c r="O138" s="2">
        <v>201704</v>
      </c>
      <c r="P138" s="5">
        <v>0.52791233945016924</v>
      </c>
      <c r="Q138" s="5">
        <v>9.2284726415609988E-2</v>
      </c>
      <c r="R138" s="5">
        <v>0.15809982059329764</v>
      </c>
      <c r="S138" s="5">
        <v>0.14000413615737409</v>
      </c>
      <c r="T138" s="5">
        <v>1.5415374248248487E-2</v>
      </c>
      <c r="U138" s="5">
        <v>6.6283603135300545E-2</v>
      </c>
      <c r="V138" s="5">
        <v>1</v>
      </c>
    </row>
    <row r="139" spans="1:22" x14ac:dyDescent="0.35">
      <c r="A139">
        <v>200802</v>
      </c>
      <c r="B139">
        <v>0</v>
      </c>
      <c r="C139">
        <v>0</v>
      </c>
      <c r="D139">
        <v>5</v>
      </c>
      <c r="E139">
        <v>70</v>
      </c>
      <c r="F139">
        <v>0</v>
      </c>
      <c r="G139" t="s">
        <v>8</v>
      </c>
      <c r="H139">
        <v>4070</v>
      </c>
      <c r="O139" s="2">
        <v>201705</v>
      </c>
      <c r="P139" s="5">
        <v>0.42481978513122015</v>
      </c>
      <c r="Q139" s="5">
        <v>0.25222734277891823</v>
      </c>
      <c r="R139" s="5">
        <v>0.1133051068709129</v>
      </c>
      <c r="S139" s="5">
        <v>4.6490279306902749E-2</v>
      </c>
      <c r="T139" s="5">
        <v>0.16117010870691528</v>
      </c>
      <c r="U139" s="5">
        <v>1.9873772051307364E-3</v>
      </c>
      <c r="V139" s="5">
        <v>1</v>
      </c>
    </row>
    <row r="140" spans="1:22" x14ac:dyDescent="0.35">
      <c r="A140">
        <v>200803</v>
      </c>
      <c r="B140">
        <v>0</v>
      </c>
      <c r="C140">
        <v>0</v>
      </c>
      <c r="D140">
        <v>5</v>
      </c>
      <c r="E140">
        <v>63</v>
      </c>
      <c r="F140">
        <v>0</v>
      </c>
      <c r="G140" t="s">
        <v>8</v>
      </c>
      <c r="H140">
        <v>37229987</v>
      </c>
      <c r="O140" s="2">
        <v>201706</v>
      </c>
      <c r="P140" s="5">
        <v>0.37477434918430469</v>
      </c>
      <c r="Q140" s="5">
        <v>0.3951962981515838</v>
      </c>
      <c r="R140" s="5">
        <v>1.8913980345640638E-2</v>
      </c>
      <c r="S140" s="5">
        <v>5.5735284557339497E-2</v>
      </c>
      <c r="T140" s="5">
        <v>8.0795336605023554E-2</v>
      </c>
      <c r="U140" s="5">
        <v>7.4584751156107798E-2</v>
      </c>
      <c r="V140" s="5">
        <v>1</v>
      </c>
    </row>
    <row r="141" spans="1:22" x14ac:dyDescent="0.35">
      <c r="A141">
        <v>200804</v>
      </c>
      <c r="B141">
        <v>0</v>
      </c>
      <c r="C141">
        <v>1</v>
      </c>
      <c r="D141">
        <v>5</v>
      </c>
      <c r="E141">
        <v>60</v>
      </c>
      <c r="F141">
        <v>0</v>
      </c>
      <c r="G141" t="s">
        <v>8</v>
      </c>
      <c r="H141">
        <v>52532650</v>
      </c>
      <c r="O141" s="2">
        <v>201707</v>
      </c>
      <c r="P141" s="5">
        <v>0.66046773423924399</v>
      </c>
      <c r="Q141" s="5">
        <v>0.12490540725844358</v>
      </c>
      <c r="R141" s="5">
        <v>0.11423570205071093</v>
      </c>
      <c r="S141" s="5">
        <v>2.1195460758137104E-2</v>
      </c>
      <c r="T141" s="5">
        <v>2.8031408844033115E-2</v>
      </c>
      <c r="U141" s="5">
        <v>5.1164286849431306E-2</v>
      </c>
      <c r="V141" s="5">
        <v>1</v>
      </c>
    </row>
    <row r="142" spans="1:22" x14ac:dyDescent="0.35">
      <c r="A142">
        <v>200805</v>
      </c>
      <c r="B142">
        <v>0</v>
      </c>
      <c r="C142">
        <v>0</v>
      </c>
      <c r="D142">
        <v>5</v>
      </c>
      <c r="E142">
        <v>56</v>
      </c>
      <c r="F142">
        <v>0</v>
      </c>
      <c r="G142" t="s">
        <v>8</v>
      </c>
      <c r="H142">
        <v>46593941</v>
      </c>
      <c r="O142" s="2">
        <v>201708</v>
      </c>
      <c r="P142" s="5">
        <v>0.17953265905247939</v>
      </c>
      <c r="Q142" s="5">
        <v>0.1082016073600077</v>
      </c>
      <c r="R142" s="5">
        <v>6.5679283991949791E-2</v>
      </c>
      <c r="S142" s="5">
        <v>6.7095110368873279E-2</v>
      </c>
      <c r="T142" s="5">
        <v>0.43986037676459433</v>
      </c>
      <c r="U142" s="5">
        <v>0.1396309624620955</v>
      </c>
      <c r="V142" s="5">
        <v>1</v>
      </c>
    </row>
    <row r="143" spans="1:22" x14ac:dyDescent="0.35">
      <c r="A143">
        <v>200806</v>
      </c>
      <c r="B143">
        <v>0</v>
      </c>
      <c r="C143">
        <v>-1</v>
      </c>
      <c r="D143">
        <v>6</v>
      </c>
      <c r="E143">
        <v>61</v>
      </c>
      <c r="F143">
        <v>0</v>
      </c>
      <c r="G143" t="s">
        <v>8</v>
      </c>
      <c r="H143">
        <v>134508551</v>
      </c>
      <c r="O143" s="2">
        <v>201709</v>
      </c>
      <c r="P143" s="5">
        <v>0.15275494035190812</v>
      </c>
      <c r="Q143" s="5">
        <v>5.8426200277314738E-2</v>
      </c>
      <c r="R143" s="5">
        <v>5.048086433603223E-3</v>
      </c>
      <c r="S143" s="5">
        <v>5.3251394997108119E-2</v>
      </c>
      <c r="T143" s="5">
        <v>0.65261163187609939</v>
      </c>
      <c r="U143" s="5">
        <v>7.7907746063966457E-2</v>
      </c>
      <c r="V143" s="5">
        <v>1</v>
      </c>
    </row>
    <row r="144" spans="1:22" x14ac:dyDescent="0.35">
      <c r="A144">
        <v>200807</v>
      </c>
      <c r="B144">
        <v>0</v>
      </c>
      <c r="C144">
        <v>0</v>
      </c>
      <c r="D144">
        <v>6</v>
      </c>
      <c r="E144">
        <v>63</v>
      </c>
      <c r="F144">
        <v>0</v>
      </c>
      <c r="G144" t="s">
        <v>8</v>
      </c>
      <c r="H144">
        <v>858636202</v>
      </c>
      <c r="O144" s="2">
        <v>201710</v>
      </c>
      <c r="P144" s="5">
        <v>0.12978465836400258</v>
      </c>
      <c r="Q144" s="5">
        <v>4.1712412627956157E-2</v>
      </c>
      <c r="R144" s="5">
        <v>9.0189804081939398E-2</v>
      </c>
      <c r="S144" s="5">
        <v>0.12489593032648823</v>
      </c>
      <c r="T144" s="5">
        <v>0.36614718718433226</v>
      </c>
      <c r="U144" s="5">
        <v>0.24727000741528141</v>
      </c>
      <c r="V144" s="5">
        <v>1</v>
      </c>
    </row>
    <row r="145" spans="1:22" x14ac:dyDescent="0.35">
      <c r="A145">
        <v>200808</v>
      </c>
      <c r="B145">
        <v>0</v>
      </c>
      <c r="C145">
        <v>0</v>
      </c>
      <c r="D145">
        <v>6</v>
      </c>
      <c r="E145">
        <v>70</v>
      </c>
      <c r="F145">
        <v>0</v>
      </c>
      <c r="G145" t="s">
        <v>8</v>
      </c>
      <c r="H145">
        <v>61636382</v>
      </c>
      <c r="O145" s="2">
        <v>201711</v>
      </c>
      <c r="P145" s="5">
        <v>0.47564840157255056</v>
      </c>
      <c r="Q145" s="5">
        <v>4.0652255349426805E-2</v>
      </c>
      <c r="R145" s="5">
        <v>0.15479948946810301</v>
      </c>
      <c r="S145" s="5">
        <v>0.32862916685681776</v>
      </c>
      <c r="T145" s="5">
        <v>0</v>
      </c>
      <c r="U145" s="5">
        <v>2.706867531019067E-4</v>
      </c>
      <c r="V145" s="5">
        <v>1</v>
      </c>
    </row>
    <row r="146" spans="1:22" x14ac:dyDescent="0.35">
      <c r="A146">
        <v>200809</v>
      </c>
      <c r="B146">
        <v>0</v>
      </c>
      <c r="C146">
        <v>-1</v>
      </c>
      <c r="D146">
        <v>6</v>
      </c>
      <c r="E146">
        <v>58</v>
      </c>
      <c r="F146">
        <v>0</v>
      </c>
      <c r="G146" t="s">
        <v>8</v>
      </c>
      <c r="H146">
        <v>15306877</v>
      </c>
      <c r="O146" s="2">
        <v>201712</v>
      </c>
      <c r="P146" s="5">
        <v>5.0286497957878701E-3</v>
      </c>
      <c r="Q146" s="5">
        <v>0.7306706505268733</v>
      </c>
      <c r="R146" s="5">
        <v>0.11533682944796732</v>
      </c>
      <c r="S146" s="5">
        <v>0.13221357499828265</v>
      </c>
      <c r="T146" s="5">
        <v>5.1102417188406128E-5</v>
      </c>
      <c r="U146" s="5">
        <v>1.669919281390049E-2</v>
      </c>
      <c r="V146" s="5">
        <v>1</v>
      </c>
    </row>
    <row r="147" spans="1:22" x14ac:dyDescent="0.35">
      <c r="A147">
        <v>200810</v>
      </c>
      <c r="B147">
        <v>0</v>
      </c>
      <c r="C147">
        <v>-2</v>
      </c>
      <c r="D147">
        <v>6</v>
      </c>
      <c r="E147">
        <v>55</v>
      </c>
      <c r="F147">
        <v>0</v>
      </c>
      <c r="G147" t="s">
        <v>8</v>
      </c>
      <c r="H147">
        <v>46390019</v>
      </c>
      <c r="O147" s="2">
        <v>201801</v>
      </c>
      <c r="P147" s="5">
        <v>0.38596207059735033</v>
      </c>
      <c r="Q147" s="5">
        <v>0.10537916620905051</v>
      </c>
      <c r="R147" s="5">
        <v>9.7668904794498022E-4</v>
      </c>
      <c r="S147" s="5">
        <v>0.181347023932423</v>
      </c>
      <c r="T147" s="5">
        <v>0.32629430275799948</v>
      </c>
      <c r="U147" s="5">
        <v>4.0747455231713763E-5</v>
      </c>
      <c r="V147" s="5">
        <v>1</v>
      </c>
    </row>
    <row r="148" spans="1:22" x14ac:dyDescent="0.35">
      <c r="A148">
        <v>200811</v>
      </c>
      <c r="B148">
        <v>0</v>
      </c>
      <c r="C148">
        <v>-1</v>
      </c>
      <c r="D148">
        <v>7</v>
      </c>
      <c r="E148">
        <v>60</v>
      </c>
      <c r="F148">
        <v>0</v>
      </c>
      <c r="G148" t="s">
        <v>8</v>
      </c>
      <c r="H148">
        <v>201083489</v>
      </c>
      <c r="O148" s="2">
        <v>201802</v>
      </c>
      <c r="P148" s="5">
        <v>0.62010249713585042</v>
      </c>
      <c r="Q148" s="5">
        <v>0.11000987489994181</v>
      </c>
      <c r="R148" s="5">
        <v>6.2723829818576812E-2</v>
      </c>
      <c r="S148" s="5">
        <v>0.13352122787873866</v>
      </c>
      <c r="T148" s="5">
        <v>4.479507999706548E-2</v>
      </c>
      <c r="U148" s="5">
        <v>2.8847490269826789E-2</v>
      </c>
      <c r="V148" s="5">
        <v>1</v>
      </c>
    </row>
    <row r="149" spans="1:22" x14ac:dyDescent="0.35">
      <c r="A149">
        <v>200812</v>
      </c>
      <c r="B149">
        <v>0</v>
      </c>
      <c r="C149">
        <v>0</v>
      </c>
      <c r="D149">
        <v>7</v>
      </c>
      <c r="E149">
        <v>61</v>
      </c>
      <c r="F149">
        <v>0</v>
      </c>
      <c r="G149" t="s">
        <v>8</v>
      </c>
      <c r="H149">
        <v>27857165</v>
      </c>
      <c r="O149" s="2">
        <v>201803</v>
      </c>
      <c r="P149" s="5">
        <v>0.19361142741058798</v>
      </c>
      <c r="Q149" s="5">
        <v>0.35482045536535972</v>
      </c>
      <c r="R149" s="5">
        <v>4.3014552890537947E-2</v>
      </c>
      <c r="S149" s="5">
        <v>0.2110372031761511</v>
      </c>
      <c r="T149" s="5">
        <v>6.1669390200185838E-2</v>
      </c>
      <c r="U149" s="5">
        <v>0.1358469709571774</v>
      </c>
      <c r="V149" s="5">
        <v>1</v>
      </c>
    </row>
    <row r="150" spans="1:22" x14ac:dyDescent="0.35">
      <c r="A150">
        <v>200801</v>
      </c>
      <c r="B150">
        <v>0</v>
      </c>
      <c r="C150">
        <v>-1</v>
      </c>
      <c r="D150">
        <v>5</v>
      </c>
      <c r="E150">
        <v>71</v>
      </c>
      <c r="F150">
        <v>0</v>
      </c>
      <c r="G150" t="s">
        <v>9</v>
      </c>
      <c r="H150">
        <v>12981269</v>
      </c>
      <c r="O150" s="2">
        <v>201804</v>
      </c>
      <c r="P150" s="5">
        <v>0.56228063002843942</v>
      </c>
      <c r="Q150" s="5">
        <v>2.1875103158900087E-3</v>
      </c>
      <c r="R150" s="5">
        <v>0.10007211757661483</v>
      </c>
      <c r="S150" s="5">
        <v>1.4950430509952886E-2</v>
      </c>
      <c r="T150" s="5">
        <v>0.26971009061938667</v>
      </c>
      <c r="U150" s="5">
        <v>5.0799220949716214E-2</v>
      </c>
      <c r="V150" s="5">
        <v>1</v>
      </c>
    </row>
    <row r="151" spans="1:22" x14ac:dyDescent="0.35">
      <c r="A151">
        <v>200802</v>
      </c>
      <c r="B151">
        <v>0</v>
      </c>
      <c r="C151">
        <v>0</v>
      </c>
      <c r="D151">
        <v>5</v>
      </c>
      <c r="E151">
        <v>70</v>
      </c>
      <c r="F151">
        <v>0</v>
      </c>
      <c r="G151" t="s">
        <v>9</v>
      </c>
      <c r="H151">
        <v>221604809</v>
      </c>
      <c r="O151" s="2">
        <v>201805</v>
      </c>
      <c r="P151" s="5">
        <v>0.47874728868969757</v>
      </c>
      <c r="Q151" s="5">
        <v>0.31537070031624437</v>
      </c>
      <c r="R151" s="5">
        <v>0.12035395974278701</v>
      </c>
      <c r="S151" s="5">
        <v>6.1747341374012686E-3</v>
      </c>
      <c r="T151" s="5">
        <v>1.121600425725715E-4</v>
      </c>
      <c r="U151" s="5">
        <v>7.9241157071297225E-2</v>
      </c>
      <c r="V151" s="5">
        <v>1</v>
      </c>
    </row>
    <row r="152" spans="1:22" x14ac:dyDescent="0.35">
      <c r="A152">
        <v>200803</v>
      </c>
      <c r="B152">
        <v>0</v>
      </c>
      <c r="C152">
        <v>0</v>
      </c>
      <c r="D152">
        <v>5</v>
      </c>
      <c r="E152">
        <v>63</v>
      </c>
      <c r="F152">
        <v>0</v>
      </c>
      <c r="G152" t="s">
        <v>9</v>
      </c>
      <c r="H152">
        <v>295130743</v>
      </c>
      <c r="O152" s="2">
        <v>201806</v>
      </c>
      <c r="P152" s="5">
        <v>0.41853775963468304</v>
      </c>
      <c r="Q152" s="5">
        <v>0.40410498411558154</v>
      </c>
      <c r="R152" s="5">
        <v>6.7901885683990415E-2</v>
      </c>
      <c r="S152" s="5">
        <v>3.6342873547951328E-2</v>
      </c>
      <c r="T152" s="5">
        <v>5.8525208790562465E-2</v>
      </c>
      <c r="U152" s="5">
        <v>1.4587288227231243E-2</v>
      </c>
      <c r="V152" s="5">
        <v>1</v>
      </c>
    </row>
    <row r="153" spans="1:22" x14ac:dyDescent="0.35">
      <c r="A153">
        <v>200804</v>
      </c>
      <c r="B153">
        <v>0</v>
      </c>
      <c r="C153">
        <v>1</v>
      </c>
      <c r="D153">
        <v>5</v>
      </c>
      <c r="E153">
        <v>60</v>
      </c>
      <c r="F153">
        <v>0</v>
      </c>
      <c r="G153" t="s">
        <v>9</v>
      </c>
      <c r="H153">
        <v>48067430</v>
      </c>
      <c r="O153" s="2">
        <v>201807</v>
      </c>
      <c r="P153" s="5">
        <v>0.60632451912658036</v>
      </c>
      <c r="Q153" s="5">
        <v>0.19688418113549266</v>
      </c>
      <c r="R153" s="5">
        <v>1.7479150749335415E-2</v>
      </c>
      <c r="S153" s="5">
        <v>2.2703830902937594E-2</v>
      </c>
      <c r="T153" s="5">
        <v>0.15651918695177441</v>
      </c>
      <c r="U153" s="5">
        <v>8.9131133879591533E-5</v>
      </c>
      <c r="V153" s="5">
        <v>1</v>
      </c>
    </row>
    <row r="154" spans="1:22" x14ac:dyDescent="0.35">
      <c r="A154">
        <v>200805</v>
      </c>
      <c r="B154">
        <v>0</v>
      </c>
      <c r="C154">
        <v>0</v>
      </c>
      <c r="D154">
        <v>5</v>
      </c>
      <c r="E154">
        <v>56</v>
      </c>
      <c r="F154">
        <v>0</v>
      </c>
      <c r="G154" t="s">
        <v>9</v>
      </c>
      <c r="H154">
        <v>777326735</v>
      </c>
      <c r="O154" s="2">
        <v>201808</v>
      </c>
      <c r="P154" s="5">
        <v>0.37339614785277708</v>
      </c>
      <c r="Q154" s="5">
        <v>0.26733880184160247</v>
      </c>
      <c r="R154" s="5">
        <v>6.8560518900332795E-2</v>
      </c>
      <c r="S154" s="5">
        <v>9.2904007602115951E-2</v>
      </c>
      <c r="T154" s="5">
        <v>0.12099474663651977</v>
      </c>
      <c r="U154" s="5">
        <v>7.6805777166651948E-2</v>
      </c>
      <c r="V154" s="5">
        <v>1</v>
      </c>
    </row>
    <row r="155" spans="1:22" x14ac:dyDescent="0.35">
      <c r="A155">
        <v>200806</v>
      </c>
      <c r="B155">
        <v>0</v>
      </c>
      <c r="C155">
        <v>-1</v>
      </c>
      <c r="D155">
        <v>6</v>
      </c>
      <c r="E155">
        <v>61</v>
      </c>
      <c r="F155">
        <v>0</v>
      </c>
      <c r="G155" t="s">
        <v>9</v>
      </c>
      <c r="H155">
        <v>574053766</v>
      </c>
      <c r="O155" s="2">
        <v>201809</v>
      </c>
      <c r="P155" s="5">
        <v>0.12548963561666887</v>
      </c>
      <c r="Q155" s="5">
        <v>0.12760285310292838</v>
      </c>
      <c r="R155" s="5">
        <v>0.22620007895474606</v>
      </c>
      <c r="S155" s="5">
        <v>6.8858461572627469E-2</v>
      </c>
      <c r="T155" s="5">
        <v>0.37000877475147853</v>
      </c>
      <c r="U155" s="5">
        <v>8.1840196001550722E-2</v>
      </c>
      <c r="V155" s="5">
        <v>1</v>
      </c>
    </row>
    <row r="156" spans="1:22" x14ac:dyDescent="0.35">
      <c r="A156">
        <v>200807</v>
      </c>
      <c r="B156">
        <v>0</v>
      </c>
      <c r="C156">
        <v>0</v>
      </c>
      <c r="D156">
        <v>6</v>
      </c>
      <c r="E156">
        <v>63</v>
      </c>
      <c r="F156">
        <v>0</v>
      </c>
      <c r="G156" t="s">
        <v>9</v>
      </c>
      <c r="H156">
        <v>144642672</v>
      </c>
      <c r="O156" s="2">
        <v>201810</v>
      </c>
      <c r="P156" s="5">
        <v>0.21458619191132378</v>
      </c>
      <c r="Q156" s="5">
        <v>2.3057788044220865E-4</v>
      </c>
      <c r="R156" s="5">
        <v>4.5160110510104783E-3</v>
      </c>
      <c r="S156" s="5">
        <v>0.32542332264360907</v>
      </c>
      <c r="T156" s="5">
        <v>0.41949549582272005</v>
      </c>
      <c r="U156" s="5">
        <v>3.5748400690894439E-2</v>
      </c>
      <c r="V156" s="5">
        <v>1</v>
      </c>
    </row>
    <row r="157" spans="1:22" x14ac:dyDescent="0.35">
      <c r="A157">
        <v>200808</v>
      </c>
      <c r="B157">
        <v>0</v>
      </c>
      <c r="C157">
        <v>0</v>
      </c>
      <c r="D157">
        <v>6</v>
      </c>
      <c r="E157">
        <v>70</v>
      </c>
      <c r="F157">
        <v>0</v>
      </c>
      <c r="G157" t="s">
        <v>9</v>
      </c>
      <c r="H157">
        <v>196431347</v>
      </c>
      <c r="O157" s="2">
        <v>201811</v>
      </c>
      <c r="P157" s="5">
        <v>3.9779174804960189E-2</v>
      </c>
      <c r="Q157" s="5">
        <v>0.50544123627082838</v>
      </c>
      <c r="R157" s="5">
        <v>0.11262268526008716</v>
      </c>
      <c r="S157" s="5">
        <v>0.27726861589680396</v>
      </c>
      <c r="T157" s="5">
        <v>2.1825544240745294E-2</v>
      </c>
      <c r="U157" s="5">
        <v>4.3062743526574965E-2</v>
      </c>
      <c r="V157" s="5">
        <v>1</v>
      </c>
    </row>
    <row r="158" spans="1:22" x14ac:dyDescent="0.35">
      <c r="A158">
        <v>200809</v>
      </c>
      <c r="B158">
        <v>0</v>
      </c>
      <c r="C158">
        <v>-1</v>
      </c>
      <c r="D158">
        <v>6</v>
      </c>
      <c r="E158">
        <v>58</v>
      </c>
      <c r="F158">
        <v>0</v>
      </c>
      <c r="G158" t="s">
        <v>9</v>
      </c>
      <c r="H158">
        <v>19763629</v>
      </c>
      <c r="O158" s="2">
        <v>201812</v>
      </c>
      <c r="P158" s="5">
        <v>0.38181140430015598</v>
      </c>
      <c r="Q158" s="5">
        <v>0.34037986627869371</v>
      </c>
      <c r="R158" s="5">
        <v>7.4917937373288918E-2</v>
      </c>
      <c r="S158" s="5">
        <v>0.20093437983756202</v>
      </c>
      <c r="T158" s="5">
        <v>0</v>
      </c>
      <c r="U158" s="5">
        <v>1.9564122102994049E-3</v>
      </c>
      <c r="V158" s="5">
        <v>1</v>
      </c>
    </row>
    <row r="159" spans="1:22" x14ac:dyDescent="0.35">
      <c r="A159">
        <v>200810</v>
      </c>
      <c r="B159">
        <v>0</v>
      </c>
      <c r="C159">
        <v>-2</v>
      </c>
      <c r="D159">
        <v>6</v>
      </c>
      <c r="E159">
        <v>55</v>
      </c>
      <c r="F159">
        <v>0</v>
      </c>
      <c r="G159" t="s">
        <v>9</v>
      </c>
      <c r="H159">
        <v>103573253</v>
      </c>
      <c r="O159" s="2">
        <v>201901</v>
      </c>
      <c r="P159" s="5">
        <v>8.1818478540731709E-2</v>
      </c>
      <c r="Q159" s="5">
        <v>3.8330780157227448E-2</v>
      </c>
      <c r="R159" s="5">
        <v>0.2467213294068307</v>
      </c>
      <c r="S159" s="5">
        <v>9.6381463617854185E-2</v>
      </c>
      <c r="T159" s="5">
        <v>0.25745174888074845</v>
      </c>
      <c r="U159" s="5">
        <v>0.27929619939660749</v>
      </c>
      <c r="V159" s="5">
        <v>1</v>
      </c>
    </row>
    <row r="160" spans="1:22" x14ac:dyDescent="0.35">
      <c r="A160">
        <v>200811</v>
      </c>
      <c r="B160">
        <v>0</v>
      </c>
      <c r="C160">
        <v>-1</v>
      </c>
      <c r="D160">
        <v>7</v>
      </c>
      <c r="E160">
        <v>60</v>
      </c>
      <c r="F160">
        <v>0</v>
      </c>
      <c r="G160" t="s">
        <v>9</v>
      </c>
      <c r="H160">
        <v>294283884</v>
      </c>
      <c r="O160" s="2">
        <v>201902</v>
      </c>
      <c r="P160" s="5">
        <v>0.21115067313572686</v>
      </c>
      <c r="Q160" s="5">
        <v>0.53556825382071771</v>
      </c>
      <c r="R160" s="5">
        <v>4.9664589685576049E-2</v>
      </c>
      <c r="S160" s="5">
        <v>2.5078347512700095E-2</v>
      </c>
      <c r="T160" s="5">
        <v>5.8876007447395094E-2</v>
      </c>
      <c r="U160" s="5">
        <v>0.11966212839788419</v>
      </c>
      <c r="V160" s="5">
        <v>1</v>
      </c>
    </row>
    <row r="161" spans="1:22" x14ac:dyDescent="0.35">
      <c r="A161">
        <v>200812</v>
      </c>
      <c r="B161">
        <v>0</v>
      </c>
      <c r="C161">
        <v>0</v>
      </c>
      <c r="D161">
        <v>7</v>
      </c>
      <c r="E161">
        <v>61</v>
      </c>
      <c r="F161">
        <v>0</v>
      </c>
      <c r="G161" t="s">
        <v>9</v>
      </c>
      <c r="H161">
        <v>241261938</v>
      </c>
      <c r="O161" s="2">
        <v>201903</v>
      </c>
      <c r="P161" s="5">
        <v>0.44579885935307084</v>
      </c>
      <c r="Q161" s="5">
        <v>0.16649656552069683</v>
      </c>
      <c r="R161" s="5">
        <v>8.9556323870361734E-2</v>
      </c>
      <c r="S161" s="5">
        <v>8.6250133315394203E-2</v>
      </c>
      <c r="T161" s="5">
        <v>3.2990616677674638E-5</v>
      </c>
      <c r="U161" s="5">
        <v>0.21186512732379867</v>
      </c>
      <c r="V161" s="5">
        <v>1</v>
      </c>
    </row>
    <row r="162" spans="1:22" x14ac:dyDescent="0.35">
      <c r="A162">
        <v>200801</v>
      </c>
      <c r="B162">
        <v>0</v>
      </c>
      <c r="C162">
        <v>-1</v>
      </c>
      <c r="D162">
        <v>5</v>
      </c>
      <c r="E162">
        <v>71</v>
      </c>
      <c r="F162">
        <v>0</v>
      </c>
      <c r="G162" t="s">
        <v>10</v>
      </c>
      <c r="H162">
        <v>97267313</v>
      </c>
      <c r="O162" s="2">
        <v>201904</v>
      </c>
      <c r="P162" s="5">
        <v>0.71642191215325657</v>
      </c>
      <c r="Q162" s="5">
        <v>1.2967211888568799E-2</v>
      </c>
      <c r="R162" s="5">
        <v>2.9704554237833768E-2</v>
      </c>
      <c r="S162" s="5">
        <v>4.3517953826900393E-2</v>
      </c>
      <c r="T162" s="5">
        <v>0.18848518536500045</v>
      </c>
      <c r="U162" s="5">
        <v>8.9031825284400078E-3</v>
      </c>
      <c r="V162" s="5">
        <v>1</v>
      </c>
    </row>
    <row r="163" spans="1:22" x14ac:dyDescent="0.35">
      <c r="A163">
        <v>200802</v>
      </c>
      <c r="B163">
        <v>0</v>
      </c>
      <c r="C163">
        <v>0</v>
      </c>
      <c r="D163">
        <v>5</v>
      </c>
      <c r="E163">
        <v>70</v>
      </c>
      <c r="F163">
        <v>0</v>
      </c>
      <c r="G163" t="s">
        <v>10</v>
      </c>
      <c r="H163">
        <v>112393452</v>
      </c>
      <c r="O163" s="2">
        <v>201905</v>
      </c>
      <c r="P163" s="5">
        <v>0.24044740355934918</v>
      </c>
      <c r="Q163" s="5">
        <v>0.44316246631303224</v>
      </c>
      <c r="R163" s="5">
        <v>6.3769639529773242E-2</v>
      </c>
      <c r="S163" s="5">
        <v>0.11321414444066187</v>
      </c>
      <c r="T163" s="5">
        <v>0.10901628101891501</v>
      </c>
      <c r="U163" s="5">
        <v>3.0390065138268422E-2</v>
      </c>
      <c r="V163" s="5">
        <v>1</v>
      </c>
    </row>
    <row r="164" spans="1:22" x14ac:dyDescent="0.35">
      <c r="A164">
        <v>200803</v>
      </c>
      <c r="B164">
        <v>0</v>
      </c>
      <c r="C164">
        <v>0</v>
      </c>
      <c r="D164">
        <v>5</v>
      </c>
      <c r="E164">
        <v>63</v>
      </c>
      <c r="F164">
        <v>0</v>
      </c>
      <c r="G164" t="s">
        <v>10</v>
      </c>
      <c r="H164">
        <v>122250209</v>
      </c>
      <c r="O164" s="2">
        <v>201906</v>
      </c>
      <c r="P164" s="5">
        <v>7.5490570859139142E-2</v>
      </c>
      <c r="Q164" s="5">
        <v>0.66240879533987251</v>
      </c>
      <c r="R164" s="5">
        <v>3.643447658834658E-2</v>
      </c>
      <c r="S164" s="5">
        <v>8.6531343683085016E-3</v>
      </c>
      <c r="T164" s="5">
        <v>0.2170130228443333</v>
      </c>
      <c r="U164" s="5">
        <v>0</v>
      </c>
      <c r="V164" s="5">
        <v>1</v>
      </c>
    </row>
    <row r="165" spans="1:22" x14ac:dyDescent="0.35">
      <c r="A165">
        <v>200804</v>
      </c>
      <c r="B165">
        <v>0</v>
      </c>
      <c r="C165">
        <v>1</v>
      </c>
      <c r="D165">
        <v>5</v>
      </c>
      <c r="E165">
        <v>60</v>
      </c>
      <c r="F165">
        <v>0</v>
      </c>
      <c r="G165" t="s">
        <v>10</v>
      </c>
      <c r="H165">
        <v>110606504</v>
      </c>
      <c r="O165" s="2">
        <v>201907</v>
      </c>
      <c r="P165" s="5">
        <v>0.31119038739072413</v>
      </c>
      <c r="Q165" s="5">
        <v>0.43268454208000501</v>
      </c>
      <c r="R165" s="5">
        <v>1.9924428432617981E-2</v>
      </c>
      <c r="S165" s="5">
        <v>1.702111218536342E-2</v>
      </c>
      <c r="T165" s="5">
        <v>0.10576081611124823</v>
      </c>
      <c r="U165" s="5">
        <v>0.11341871380004123</v>
      </c>
      <c r="V165" s="5">
        <v>1</v>
      </c>
    </row>
    <row r="166" spans="1:22" x14ac:dyDescent="0.35">
      <c r="A166">
        <v>200805</v>
      </c>
      <c r="B166">
        <v>0</v>
      </c>
      <c r="C166">
        <v>0</v>
      </c>
      <c r="D166">
        <v>5</v>
      </c>
      <c r="E166">
        <v>56</v>
      </c>
      <c r="F166">
        <v>0</v>
      </c>
      <c r="G166" t="s">
        <v>10</v>
      </c>
      <c r="H166">
        <v>154864117</v>
      </c>
      <c r="O166" s="2">
        <v>201908</v>
      </c>
      <c r="P166" s="5">
        <v>0.23962906013026</v>
      </c>
      <c r="Q166" s="5">
        <v>0.17135565193118274</v>
      </c>
      <c r="R166" s="5">
        <v>0.1253739577119494</v>
      </c>
      <c r="S166" s="5">
        <v>0.14050998629799932</v>
      </c>
      <c r="T166" s="5">
        <v>0.18693015005392311</v>
      </c>
      <c r="U166" s="5">
        <v>0.13620119387468543</v>
      </c>
      <c r="V166" s="5">
        <v>1</v>
      </c>
    </row>
    <row r="167" spans="1:22" x14ac:dyDescent="0.35">
      <c r="A167">
        <v>200806</v>
      </c>
      <c r="B167">
        <v>0</v>
      </c>
      <c r="C167">
        <v>-1</v>
      </c>
      <c r="D167">
        <v>6</v>
      </c>
      <c r="E167">
        <v>61</v>
      </c>
      <c r="F167">
        <v>0</v>
      </c>
      <c r="G167" t="s">
        <v>10</v>
      </c>
      <c r="H167">
        <v>266885089</v>
      </c>
      <c r="O167" s="2">
        <v>201909</v>
      </c>
      <c r="P167" s="5">
        <v>5.4674258701026303E-2</v>
      </c>
      <c r="Q167" s="5">
        <v>7.7438042205597871E-2</v>
      </c>
      <c r="R167" s="5">
        <v>6.0883082629629645E-3</v>
      </c>
      <c r="S167" s="5">
        <v>0.28332105700376592</v>
      </c>
      <c r="T167" s="5">
        <v>0.51636481251485866</v>
      </c>
      <c r="U167" s="5">
        <v>6.2113521311788274E-2</v>
      </c>
      <c r="V167" s="5">
        <v>1</v>
      </c>
    </row>
    <row r="168" spans="1:22" x14ac:dyDescent="0.35">
      <c r="A168">
        <v>200807</v>
      </c>
      <c r="B168">
        <v>0</v>
      </c>
      <c r="C168">
        <v>0</v>
      </c>
      <c r="D168">
        <v>6</v>
      </c>
      <c r="E168">
        <v>63</v>
      </c>
      <c r="F168">
        <v>0</v>
      </c>
      <c r="G168" t="s">
        <v>10</v>
      </c>
      <c r="H168">
        <v>104811658</v>
      </c>
      <c r="O168" s="2">
        <v>201910</v>
      </c>
      <c r="P168" s="5">
        <v>9.4598825810545364E-2</v>
      </c>
      <c r="Q168" s="5">
        <v>0.27063510303742233</v>
      </c>
      <c r="R168" s="5">
        <v>0.10810433279640702</v>
      </c>
      <c r="S168" s="5">
        <v>3.357238996621581E-2</v>
      </c>
      <c r="T168" s="5">
        <v>6.5363121010194244E-2</v>
      </c>
      <c r="U168" s="5">
        <v>0.42772622737921523</v>
      </c>
      <c r="V168" s="5">
        <v>1</v>
      </c>
    </row>
    <row r="169" spans="1:22" x14ac:dyDescent="0.35">
      <c r="A169">
        <v>200808</v>
      </c>
      <c r="B169">
        <v>0</v>
      </c>
      <c r="C169">
        <v>0</v>
      </c>
      <c r="D169">
        <v>6</v>
      </c>
      <c r="E169">
        <v>70</v>
      </c>
      <c r="F169">
        <v>0</v>
      </c>
      <c r="G169" t="s">
        <v>10</v>
      </c>
      <c r="H169">
        <v>318861422</v>
      </c>
      <c r="O169" s="2">
        <v>201911</v>
      </c>
      <c r="P169" s="5">
        <v>0.11123187254784667</v>
      </c>
      <c r="Q169" s="5">
        <v>0.39233878929386035</v>
      </c>
      <c r="R169" s="5">
        <v>3.6280884707604058E-2</v>
      </c>
      <c r="S169" s="5">
        <v>0.37172919425396828</v>
      </c>
      <c r="T169" s="5">
        <v>5.1304525865583497E-2</v>
      </c>
      <c r="U169" s="5">
        <v>3.7114733331137191E-2</v>
      </c>
      <c r="V169" s="5">
        <v>1</v>
      </c>
    </row>
    <row r="170" spans="1:22" x14ac:dyDescent="0.35">
      <c r="A170">
        <v>200809</v>
      </c>
      <c r="B170">
        <v>0</v>
      </c>
      <c r="C170">
        <v>-1</v>
      </c>
      <c r="D170">
        <v>6</v>
      </c>
      <c r="E170">
        <v>58</v>
      </c>
      <c r="F170">
        <v>0</v>
      </c>
      <c r="G170" t="s">
        <v>10</v>
      </c>
      <c r="H170">
        <v>86663340</v>
      </c>
      <c r="O170" s="2">
        <v>201912</v>
      </c>
      <c r="P170" s="5">
        <v>4.0905546327614966E-3</v>
      </c>
      <c r="Q170" s="5">
        <v>0.6722345191432868</v>
      </c>
      <c r="R170" s="5">
        <v>7.9964689471997204E-4</v>
      </c>
      <c r="S170" s="5">
        <v>0.15066347587384038</v>
      </c>
      <c r="T170" s="5">
        <v>1.5582129732300267E-2</v>
      </c>
      <c r="U170" s="5">
        <v>0.15662967372309103</v>
      </c>
      <c r="V170" s="5">
        <v>1</v>
      </c>
    </row>
    <row r="171" spans="1:22" x14ac:dyDescent="0.35">
      <c r="A171">
        <v>200810</v>
      </c>
      <c r="B171">
        <v>0</v>
      </c>
      <c r="C171">
        <v>-2</v>
      </c>
      <c r="D171">
        <v>6</v>
      </c>
      <c r="E171">
        <v>55</v>
      </c>
      <c r="F171">
        <v>0</v>
      </c>
      <c r="G171" t="s">
        <v>10</v>
      </c>
      <c r="H171">
        <v>55608168</v>
      </c>
      <c r="O171" s="2">
        <v>202001</v>
      </c>
      <c r="P171" s="5">
        <v>0.49987358842937568</v>
      </c>
      <c r="Q171" s="5">
        <v>0.15939193589041606</v>
      </c>
      <c r="R171" s="5">
        <v>4.5945294611341864E-2</v>
      </c>
      <c r="S171" s="5">
        <v>2.8791813919603639E-2</v>
      </c>
      <c r="T171" s="5">
        <v>0.21839661669524937</v>
      </c>
      <c r="U171" s="5">
        <v>4.7600750454013394E-2</v>
      </c>
      <c r="V171" s="5">
        <v>1</v>
      </c>
    </row>
    <row r="172" spans="1:22" x14ac:dyDescent="0.35">
      <c r="A172">
        <v>200811</v>
      </c>
      <c r="B172">
        <v>0</v>
      </c>
      <c r="C172">
        <v>-1</v>
      </c>
      <c r="D172">
        <v>7</v>
      </c>
      <c r="E172">
        <v>60</v>
      </c>
      <c r="F172">
        <v>0</v>
      </c>
      <c r="G172" t="s">
        <v>10</v>
      </c>
      <c r="H172">
        <v>200140339</v>
      </c>
      <c r="O172" s="2">
        <v>202002</v>
      </c>
      <c r="P172" s="5">
        <v>0.14667306329872506</v>
      </c>
      <c r="Q172" s="5">
        <v>0.38662575492057583</v>
      </c>
      <c r="R172" s="5">
        <v>1.9607532678036672E-2</v>
      </c>
      <c r="S172" s="5">
        <v>7.6627076915354891E-2</v>
      </c>
      <c r="T172" s="5">
        <v>0.3696425149563462</v>
      </c>
      <c r="U172" s="5">
        <v>8.2405723096132949E-4</v>
      </c>
      <c r="V172" s="5">
        <v>1</v>
      </c>
    </row>
    <row r="173" spans="1:22" x14ac:dyDescent="0.35">
      <c r="A173">
        <v>200812</v>
      </c>
      <c r="B173">
        <v>0</v>
      </c>
      <c r="C173">
        <v>0</v>
      </c>
      <c r="D173">
        <v>7</v>
      </c>
      <c r="E173">
        <v>61</v>
      </c>
      <c r="F173">
        <v>0</v>
      </c>
      <c r="G173" t="s">
        <v>10</v>
      </c>
      <c r="H173">
        <v>248348463</v>
      </c>
      <c r="O173" s="2">
        <v>202003</v>
      </c>
      <c r="P173" s="5">
        <v>0.10450121709937328</v>
      </c>
      <c r="Q173" s="5">
        <v>0.59618219696225394</v>
      </c>
      <c r="R173" s="5">
        <v>1.5726448076681522E-4</v>
      </c>
      <c r="S173" s="5">
        <v>0.23510183651535346</v>
      </c>
      <c r="T173" s="5">
        <v>5.8359779743040385E-3</v>
      </c>
      <c r="U173" s="5">
        <v>5.8221506967948457E-2</v>
      </c>
      <c r="V173" s="5">
        <v>1</v>
      </c>
    </row>
    <row r="174" spans="1:22" x14ac:dyDescent="0.35">
      <c r="A174">
        <v>200801</v>
      </c>
      <c r="B174">
        <v>0</v>
      </c>
      <c r="C174">
        <v>-1</v>
      </c>
      <c r="D174">
        <v>5</v>
      </c>
      <c r="E174">
        <v>71</v>
      </c>
      <c r="F174">
        <v>0</v>
      </c>
      <c r="G174" t="s">
        <v>11</v>
      </c>
      <c r="H174">
        <v>9639949</v>
      </c>
      <c r="O174" s="2">
        <v>202004</v>
      </c>
      <c r="P174" s="5">
        <v>0</v>
      </c>
      <c r="Q174" s="5">
        <v>0</v>
      </c>
      <c r="R174" s="5">
        <v>3.3299415646713376E-2</v>
      </c>
      <c r="S174" s="5">
        <v>0.23164810884670176</v>
      </c>
      <c r="T174" s="5">
        <v>0.73505247550658492</v>
      </c>
      <c r="U174" s="5">
        <v>0</v>
      </c>
      <c r="V174" s="5">
        <v>1</v>
      </c>
    </row>
    <row r="175" spans="1:22" x14ac:dyDescent="0.35">
      <c r="A175">
        <v>200802</v>
      </c>
      <c r="B175">
        <v>0</v>
      </c>
      <c r="C175">
        <v>0</v>
      </c>
      <c r="D175">
        <v>5</v>
      </c>
      <c r="E175">
        <v>70</v>
      </c>
      <c r="F175">
        <v>0</v>
      </c>
      <c r="G175" t="s">
        <v>11</v>
      </c>
      <c r="H175">
        <v>106772576</v>
      </c>
      <c r="O175" s="2">
        <v>202005</v>
      </c>
      <c r="P175" s="5">
        <v>0</v>
      </c>
      <c r="Q175" s="5">
        <v>0</v>
      </c>
      <c r="R175" s="5">
        <v>2.2415821877876323E-2</v>
      </c>
      <c r="S175" s="5">
        <v>0</v>
      </c>
      <c r="T175" s="5">
        <v>0.96924164411879654</v>
      </c>
      <c r="U175" s="5">
        <v>8.3425340033271896E-3</v>
      </c>
      <c r="V175" s="5">
        <v>1</v>
      </c>
    </row>
    <row r="176" spans="1:22" x14ac:dyDescent="0.35">
      <c r="A176">
        <v>200803</v>
      </c>
      <c r="B176">
        <v>0</v>
      </c>
      <c r="C176">
        <v>0</v>
      </c>
      <c r="D176">
        <v>5</v>
      </c>
      <c r="E176">
        <v>63</v>
      </c>
      <c r="F176">
        <v>0</v>
      </c>
      <c r="G176" t="s">
        <v>11</v>
      </c>
      <c r="H176">
        <v>28434672</v>
      </c>
      <c r="O176" s="2">
        <v>202006</v>
      </c>
      <c r="P176" s="5">
        <v>0.16460697623841292</v>
      </c>
      <c r="Q176" s="5">
        <v>3.0875602727467651E-2</v>
      </c>
      <c r="R176" s="5">
        <v>6.0488503156947533E-4</v>
      </c>
      <c r="S176" s="5">
        <v>5.6135018624091761E-3</v>
      </c>
      <c r="T176" s="5">
        <v>0.41285532201018216</v>
      </c>
      <c r="U176" s="5">
        <v>0.38544371212995859</v>
      </c>
      <c r="V176" s="5">
        <v>1</v>
      </c>
    </row>
    <row r="177" spans="1:22" x14ac:dyDescent="0.35">
      <c r="A177">
        <v>200804</v>
      </c>
      <c r="B177">
        <v>0</v>
      </c>
      <c r="C177">
        <v>1</v>
      </c>
      <c r="D177">
        <v>5</v>
      </c>
      <c r="E177">
        <v>60</v>
      </c>
      <c r="F177">
        <v>0</v>
      </c>
      <c r="G177" t="s">
        <v>11</v>
      </c>
      <c r="H177">
        <v>5996344</v>
      </c>
      <c r="O177" s="2">
        <v>202007</v>
      </c>
      <c r="P177" s="5">
        <v>0.12377624852564777</v>
      </c>
      <c r="Q177" s="5">
        <v>0</v>
      </c>
      <c r="R177" s="5">
        <v>2.9810866400274082E-3</v>
      </c>
      <c r="S177" s="5">
        <v>0.22521240422879973</v>
      </c>
      <c r="T177" s="5">
        <v>0</v>
      </c>
      <c r="U177" s="5">
        <v>0.64803026060552504</v>
      </c>
      <c r="V177" s="5">
        <v>1</v>
      </c>
    </row>
    <row r="178" spans="1:22" x14ac:dyDescent="0.35">
      <c r="A178">
        <v>200805</v>
      </c>
      <c r="B178">
        <v>0</v>
      </c>
      <c r="C178">
        <v>0</v>
      </c>
      <c r="D178">
        <v>5</v>
      </c>
      <c r="E178">
        <v>56</v>
      </c>
      <c r="F178">
        <v>0</v>
      </c>
      <c r="G178" t="s">
        <v>11</v>
      </c>
      <c r="H178">
        <v>8148326</v>
      </c>
      <c r="O178" s="2">
        <v>202008</v>
      </c>
      <c r="P178" s="5">
        <v>1.221153932063457E-2</v>
      </c>
      <c r="Q178" s="5">
        <v>5.6259793268335918E-2</v>
      </c>
      <c r="R178" s="5">
        <v>4.0225110743425573E-2</v>
      </c>
      <c r="S178" s="5">
        <v>5.9259514892410346E-2</v>
      </c>
      <c r="T178" s="5">
        <v>0.58703937169276554</v>
      </c>
      <c r="U178" s="5">
        <v>0.24500467008242799</v>
      </c>
      <c r="V178" s="5">
        <v>1</v>
      </c>
    </row>
    <row r="179" spans="1:22" x14ac:dyDescent="0.35">
      <c r="A179">
        <v>200806</v>
      </c>
      <c r="B179">
        <v>0</v>
      </c>
      <c r="C179">
        <v>-1</v>
      </c>
      <c r="D179">
        <v>6</v>
      </c>
      <c r="E179">
        <v>61</v>
      </c>
      <c r="F179">
        <v>0</v>
      </c>
      <c r="G179" t="s">
        <v>11</v>
      </c>
      <c r="H179">
        <v>28259356</v>
      </c>
      <c r="O179" s="2">
        <v>202009</v>
      </c>
      <c r="P179" s="5">
        <v>0.84738165013900046</v>
      </c>
      <c r="Q179" s="5">
        <v>0</v>
      </c>
      <c r="R179" s="5">
        <v>9.4392520070741958E-3</v>
      </c>
      <c r="S179" s="5">
        <v>4.5527290797878678E-2</v>
      </c>
      <c r="T179" s="5">
        <v>2.7724541337304186E-2</v>
      </c>
      <c r="U179" s="5">
        <v>6.9927265718742415E-2</v>
      </c>
      <c r="V179" s="5">
        <v>1</v>
      </c>
    </row>
    <row r="180" spans="1:22" x14ac:dyDescent="0.35">
      <c r="A180">
        <v>200807</v>
      </c>
      <c r="B180">
        <v>0</v>
      </c>
      <c r="C180">
        <v>0</v>
      </c>
      <c r="D180">
        <v>6</v>
      </c>
      <c r="E180">
        <v>63</v>
      </c>
      <c r="F180">
        <v>0</v>
      </c>
      <c r="G180" t="s">
        <v>11</v>
      </c>
      <c r="H180">
        <v>6795849</v>
      </c>
      <c r="O180" s="2">
        <v>202010</v>
      </c>
      <c r="P180" s="5">
        <v>0</v>
      </c>
      <c r="Q180" s="5">
        <v>2.240409734395683E-2</v>
      </c>
      <c r="R180" s="5">
        <v>0.29163354023739718</v>
      </c>
      <c r="S180" s="5">
        <v>3.016473613504388E-2</v>
      </c>
      <c r="T180" s="5">
        <v>0.41921106596073349</v>
      </c>
      <c r="U180" s="5">
        <v>0.23658656032286865</v>
      </c>
      <c r="V180" s="5">
        <v>1</v>
      </c>
    </row>
    <row r="181" spans="1:22" x14ac:dyDescent="0.35">
      <c r="A181">
        <v>200808</v>
      </c>
      <c r="B181">
        <v>0</v>
      </c>
      <c r="C181">
        <v>0</v>
      </c>
      <c r="D181">
        <v>6</v>
      </c>
      <c r="E181">
        <v>70</v>
      </c>
      <c r="F181">
        <v>0</v>
      </c>
      <c r="G181" t="s">
        <v>11</v>
      </c>
      <c r="H181">
        <v>25097172</v>
      </c>
      <c r="O181" s="2">
        <v>202011</v>
      </c>
      <c r="P181" s="5">
        <v>1.205669528295557E-2</v>
      </c>
      <c r="Q181" s="5">
        <v>0.52507973425601695</v>
      </c>
      <c r="R181" s="5">
        <v>6.1956698516205631E-3</v>
      </c>
      <c r="S181" s="5">
        <v>1.9881996096762181E-2</v>
      </c>
      <c r="T181" s="5">
        <v>0.27076102076378605</v>
      </c>
      <c r="U181" s="5">
        <v>0.16602488374885863</v>
      </c>
      <c r="V181" s="5">
        <v>1</v>
      </c>
    </row>
    <row r="182" spans="1:22" x14ac:dyDescent="0.35">
      <c r="A182">
        <v>200809</v>
      </c>
      <c r="B182">
        <v>0</v>
      </c>
      <c r="C182">
        <v>-1</v>
      </c>
      <c r="D182">
        <v>6</v>
      </c>
      <c r="E182">
        <v>58</v>
      </c>
      <c r="F182">
        <v>0</v>
      </c>
      <c r="G182" t="s">
        <v>11</v>
      </c>
      <c r="H182">
        <v>104719083</v>
      </c>
      <c r="O182" s="2">
        <v>202012</v>
      </c>
      <c r="P182" s="5">
        <v>0.73574570103360759</v>
      </c>
      <c r="Q182" s="5">
        <v>0.13040984249999379</v>
      </c>
      <c r="R182" s="5">
        <v>4.3329493171538939E-2</v>
      </c>
      <c r="S182" s="5">
        <v>2.4523494294134203E-2</v>
      </c>
      <c r="T182" s="5">
        <v>8.9733461365880981E-4</v>
      </c>
      <c r="U182" s="5">
        <v>6.5094134387066654E-2</v>
      </c>
      <c r="V182" s="5">
        <v>1</v>
      </c>
    </row>
    <row r="183" spans="1:22" x14ac:dyDescent="0.35">
      <c r="A183">
        <v>200810</v>
      </c>
      <c r="B183">
        <v>0</v>
      </c>
      <c r="C183">
        <v>-2</v>
      </c>
      <c r="D183">
        <v>6</v>
      </c>
      <c r="E183">
        <v>55</v>
      </c>
      <c r="F183">
        <v>0</v>
      </c>
      <c r="G183" t="s">
        <v>11</v>
      </c>
      <c r="H183">
        <v>146113421</v>
      </c>
      <c r="O183" s="2" t="s">
        <v>15</v>
      </c>
      <c r="P183" s="5">
        <v>0.23265721243731052</v>
      </c>
      <c r="Q183" s="5">
        <v>0.29729029692189696</v>
      </c>
      <c r="R183" s="5">
        <v>0.12981520454371678</v>
      </c>
      <c r="S183" s="5">
        <v>0.14233754651085301</v>
      </c>
      <c r="T183" s="5">
        <v>0.10715561596669695</v>
      </c>
      <c r="U183" s="5">
        <v>9.0744123619525802E-2</v>
      </c>
      <c r="V183" s="5">
        <v>1</v>
      </c>
    </row>
    <row r="184" spans="1:22" x14ac:dyDescent="0.35">
      <c r="A184">
        <v>200811</v>
      </c>
      <c r="B184">
        <v>0</v>
      </c>
      <c r="C184">
        <v>-1</v>
      </c>
      <c r="D184">
        <v>7</v>
      </c>
      <c r="E184">
        <v>60</v>
      </c>
      <c r="F184">
        <v>0</v>
      </c>
      <c r="G184" t="s">
        <v>11</v>
      </c>
      <c r="H184">
        <v>428662377</v>
      </c>
    </row>
    <row r="185" spans="1:22" x14ac:dyDescent="0.35">
      <c r="A185">
        <v>200812</v>
      </c>
      <c r="B185">
        <v>0</v>
      </c>
      <c r="C185">
        <v>0</v>
      </c>
      <c r="D185">
        <v>7</v>
      </c>
      <c r="E185">
        <v>61</v>
      </c>
      <c r="F185">
        <v>0</v>
      </c>
      <c r="G185" t="s">
        <v>11</v>
      </c>
      <c r="H185">
        <v>509067540</v>
      </c>
    </row>
    <row r="186" spans="1:22" x14ac:dyDescent="0.35">
      <c r="A186">
        <v>200801</v>
      </c>
      <c r="B186">
        <v>0</v>
      </c>
      <c r="C186">
        <v>-1</v>
      </c>
      <c r="D186">
        <v>5</v>
      </c>
      <c r="E186">
        <v>71</v>
      </c>
      <c r="F186">
        <v>0</v>
      </c>
      <c r="G186" t="s">
        <v>12</v>
      </c>
      <c r="H186">
        <v>80670123</v>
      </c>
    </row>
    <row r="187" spans="1:22" x14ac:dyDescent="0.35">
      <c r="A187">
        <v>200802</v>
      </c>
      <c r="B187">
        <v>0</v>
      </c>
      <c r="C187">
        <v>0</v>
      </c>
      <c r="D187">
        <v>5</v>
      </c>
      <c r="E187">
        <v>70</v>
      </c>
      <c r="F187">
        <v>0</v>
      </c>
      <c r="G187" t="s">
        <v>12</v>
      </c>
      <c r="H187">
        <v>3619899</v>
      </c>
    </row>
    <row r="188" spans="1:22" x14ac:dyDescent="0.35">
      <c r="A188">
        <v>200803</v>
      </c>
      <c r="B188">
        <v>0</v>
      </c>
      <c r="C188">
        <v>0</v>
      </c>
      <c r="D188">
        <v>5</v>
      </c>
      <c r="E188">
        <v>63</v>
      </c>
      <c r="F188">
        <v>0</v>
      </c>
      <c r="G188" t="s">
        <v>12</v>
      </c>
      <c r="H188">
        <v>77795028</v>
      </c>
    </row>
    <row r="189" spans="1:22" x14ac:dyDescent="0.35">
      <c r="A189">
        <v>200804</v>
      </c>
      <c r="B189">
        <v>0</v>
      </c>
      <c r="C189">
        <v>1</v>
      </c>
      <c r="D189">
        <v>5</v>
      </c>
      <c r="E189">
        <v>60</v>
      </c>
      <c r="F189">
        <v>0</v>
      </c>
      <c r="G189" t="s">
        <v>12</v>
      </c>
      <c r="H189">
        <v>183937938</v>
      </c>
    </row>
    <row r="190" spans="1:22" x14ac:dyDescent="0.35">
      <c r="A190">
        <v>200805</v>
      </c>
      <c r="B190">
        <v>0</v>
      </c>
      <c r="C190">
        <v>0</v>
      </c>
      <c r="D190">
        <v>5</v>
      </c>
      <c r="E190">
        <v>56</v>
      </c>
      <c r="F190">
        <v>0</v>
      </c>
      <c r="G190" t="s">
        <v>12</v>
      </c>
      <c r="H190">
        <v>34770</v>
      </c>
    </row>
    <row r="191" spans="1:22" x14ac:dyDescent="0.35">
      <c r="A191">
        <v>200806</v>
      </c>
      <c r="B191">
        <v>0</v>
      </c>
      <c r="C191">
        <v>-1</v>
      </c>
      <c r="D191">
        <v>6</v>
      </c>
      <c r="E191">
        <v>61</v>
      </c>
      <c r="F191">
        <v>0</v>
      </c>
      <c r="G191" t="s">
        <v>12</v>
      </c>
      <c r="H191">
        <v>164841</v>
      </c>
    </row>
    <row r="192" spans="1:22" x14ac:dyDescent="0.35">
      <c r="A192">
        <v>200808</v>
      </c>
      <c r="B192">
        <v>0</v>
      </c>
      <c r="C192">
        <v>0</v>
      </c>
      <c r="D192">
        <v>6</v>
      </c>
      <c r="E192">
        <v>70</v>
      </c>
      <c r="F192">
        <v>0</v>
      </c>
      <c r="G192" t="s">
        <v>12</v>
      </c>
      <c r="H192">
        <v>92120856</v>
      </c>
    </row>
    <row r="193" spans="1:8" x14ac:dyDescent="0.35">
      <c r="A193">
        <v>200810</v>
      </c>
      <c r="B193">
        <v>0</v>
      </c>
      <c r="C193">
        <v>-2</v>
      </c>
      <c r="D193">
        <v>6</v>
      </c>
      <c r="E193">
        <v>55</v>
      </c>
      <c r="F193">
        <v>0</v>
      </c>
      <c r="G193" t="s">
        <v>12</v>
      </c>
      <c r="H193">
        <v>312188309</v>
      </c>
    </row>
    <row r="194" spans="1:8" x14ac:dyDescent="0.35">
      <c r="A194">
        <v>200811</v>
      </c>
      <c r="B194">
        <v>0</v>
      </c>
      <c r="C194">
        <v>-1</v>
      </c>
      <c r="D194">
        <v>7</v>
      </c>
      <c r="E194">
        <v>60</v>
      </c>
      <c r="F194">
        <v>0</v>
      </c>
      <c r="G194" t="s">
        <v>12</v>
      </c>
      <c r="H194">
        <v>1725144</v>
      </c>
    </row>
    <row r="195" spans="1:8" x14ac:dyDescent="0.35">
      <c r="A195">
        <v>200801</v>
      </c>
      <c r="B195">
        <v>0</v>
      </c>
      <c r="C195">
        <v>-1</v>
      </c>
      <c r="D195">
        <v>5</v>
      </c>
      <c r="E195">
        <v>71</v>
      </c>
      <c r="F195">
        <v>0</v>
      </c>
      <c r="G195" t="s">
        <v>13</v>
      </c>
      <c r="H195">
        <v>28687835</v>
      </c>
    </row>
    <row r="196" spans="1:8" x14ac:dyDescent="0.35">
      <c r="A196">
        <v>200802</v>
      </c>
      <c r="B196">
        <v>0</v>
      </c>
      <c r="C196">
        <v>0</v>
      </c>
      <c r="D196">
        <v>5</v>
      </c>
      <c r="E196">
        <v>70</v>
      </c>
      <c r="F196">
        <v>0</v>
      </c>
      <c r="G196" t="s">
        <v>13</v>
      </c>
      <c r="H196">
        <v>103764439</v>
      </c>
    </row>
    <row r="197" spans="1:8" x14ac:dyDescent="0.35">
      <c r="A197">
        <v>200803</v>
      </c>
      <c r="B197">
        <v>0</v>
      </c>
      <c r="C197">
        <v>0</v>
      </c>
      <c r="D197">
        <v>5</v>
      </c>
      <c r="E197">
        <v>63</v>
      </c>
      <c r="F197">
        <v>0</v>
      </c>
      <c r="G197" t="s">
        <v>13</v>
      </c>
      <c r="H197">
        <v>112570605</v>
      </c>
    </row>
    <row r="198" spans="1:8" x14ac:dyDescent="0.35">
      <c r="A198">
        <v>200804</v>
      </c>
      <c r="B198">
        <v>0</v>
      </c>
      <c r="C198">
        <v>1</v>
      </c>
      <c r="D198">
        <v>5</v>
      </c>
      <c r="E198">
        <v>60</v>
      </c>
      <c r="F198">
        <v>0</v>
      </c>
      <c r="G198" t="s">
        <v>13</v>
      </c>
      <c r="H198">
        <v>48085402</v>
      </c>
    </row>
    <row r="199" spans="1:8" x14ac:dyDescent="0.35">
      <c r="A199">
        <v>200805</v>
      </c>
      <c r="B199">
        <v>0</v>
      </c>
      <c r="C199">
        <v>0</v>
      </c>
      <c r="D199">
        <v>5</v>
      </c>
      <c r="E199">
        <v>56</v>
      </c>
      <c r="F199">
        <v>0</v>
      </c>
      <c r="G199" t="s">
        <v>13</v>
      </c>
      <c r="H199">
        <v>53078070</v>
      </c>
    </row>
    <row r="200" spans="1:8" x14ac:dyDescent="0.35">
      <c r="A200">
        <v>200806</v>
      </c>
      <c r="B200">
        <v>0</v>
      </c>
      <c r="C200">
        <v>-1</v>
      </c>
      <c r="D200">
        <v>6</v>
      </c>
      <c r="E200">
        <v>61</v>
      </c>
      <c r="F200">
        <v>0</v>
      </c>
      <c r="G200" t="s">
        <v>13</v>
      </c>
      <c r="H200">
        <v>64506874</v>
      </c>
    </row>
    <row r="201" spans="1:8" x14ac:dyDescent="0.35">
      <c r="A201">
        <v>200807</v>
      </c>
      <c r="B201">
        <v>0</v>
      </c>
      <c r="C201">
        <v>0</v>
      </c>
      <c r="D201">
        <v>6</v>
      </c>
      <c r="E201">
        <v>63</v>
      </c>
      <c r="F201">
        <v>0</v>
      </c>
      <c r="G201" t="s">
        <v>13</v>
      </c>
      <c r="H201">
        <v>8412115</v>
      </c>
    </row>
    <row r="202" spans="1:8" x14ac:dyDescent="0.35">
      <c r="A202">
        <v>200808</v>
      </c>
      <c r="B202">
        <v>0</v>
      </c>
      <c r="C202">
        <v>0</v>
      </c>
      <c r="D202">
        <v>6</v>
      </c>
      <c r="E202">
        <v>70</v>
      </c>
      <c r="F202">
        <v>0</v>
      </c>
      <c r="G202" t="s">
        <v>13</v>
      </c>
      <c r="H202">
        <v>24018680</v>
      </c>
    </row>
    <row r="203" spans="1:8" x14ac:dyDescent="0.35">
      <c r="A203">
        <v>200809</v>
      </c>
      <c r="B203">
        <v>0</v>
      </c>
      <c r="C203">
        <v>-1</v>
      </c>
      <c r="D203">
        <v>6</v>
      </c>
      <c r="E203">
        <v>58</v>
      </c>
      <c r="F203">
        <v>0</v>
      </c>
      <c r="G203" t="s">
        <v>13</v>
      </c>
      <c r="H203">
        <v>180785659</v>
      </c>
    </row>
    <row r="204" spans="1:8" x14ac:dyDescent="0.35">
      <c r="A204">
        <v>200810</v>
      </c>
      <c r="B204">
        <v>0</v>
      </c>
      <c r="C204">
        <v>-2</v>
      </c>
      <c r="D204">
        <v>6</v>
      </c>
      <c r="E204">
        <v>55</v>
      </c>
      <c r="F204">
        <v>0</v>
      </c>
      <c r="G204" t="s">
        <v>13</v>
      </c>
      <c r="H204">
        <v>78831340</v>
      </c>
    </row>
    <row r="205" spans="1:8" x14ac:dyDescent="0.35">
      <c r="A205">
        <v>200811</v>
      </c>
      <c r="B205">
        <v>0</v>
      </c>
      <c r="C205">
        <v>-1</v>
      </c>
      <c r="D205">
        <v>7</v>
      </c>
      <c r="E205">
        <v>60</v>
      </c>
      <c r="F205">
        <v>0</v>
      </c>
      <c r="G205" t="s">
        <v>13</v>
      </c>
      <c r="H205">
        <v>29784</v>
      </c>
    </row>
    <row r="206" spans="1:8" x14ac:dyDescent="0.35">
      <c r="A206">
        <v>200812</v>
      </c>
      <c r="B206">
        <v>0</v>
      </c>
      <c r="C206">
        <v>0</v>
      </c>
      <c r="D206">
        <v>7</v>
      </c>
      <c r="E206">
        <v>61</v>
      </c>
      <c r="F206">
        <v>0</v>
      </c>
      <c r="G206" t="s">
        <v>13</v>
      </c>
      <c r="H206">
        <v>86146943</v>
      </c>
    </row>
    <row r="207" spans="1:8" x14ac:dyDescent="0.35">
      <c r="A207">
        <v>200901</v>
      </c>
      <c r="B207">
        <v>0</v>
      </c>
      <c r="C207">
        <v>-1</v>
      </c>
      <c r="D207">
        <v>8</v>
      </c>
      <c r="E207">
        <v>56</v>
      </c>
      <c r="F207">
        <v>0</v>
      </c>
      <c r="G207" t="s">
        <v>8</v>
      </c>
      <c r="H207">
        <v>45983163</v>
      </c>
    </row>
    <row r="208" spans="1:8" x14ac:dyDescent="0.35">
      <c r="A208">
        <v>200902</v>
      </c>
      <c r="B208">
        <v>0</v>
      </c>
      <c r="C208">
        <v>-1</v>
      </c>
      <c r="D208">
        <v>8</v>
      </c>
      <c r="E208">
        <v>57</v>
      </c>
      <c r="F208">
        <v>0</v>
      </c>
      <c r="G208" t="s">
        <v>8</v>
      </c>
      <c r="H208">
        <v>8742261</v>
      </c>
    </row>
    <row r="209" spans="1:8" x14ac:dyDescent="0.35">
      <c r="A209">
        <v>200903</v>
      </c>
      <c r="B209">
        <v>0</v>
      </c>
      <c r="C209">
        <v>1</v>
      </c>
      <c r="D209">
        <v>9</v>
      </c>
      <c r="E209">
        <v>65</v>
      </c>
      <c r="F209">
        <v>0</v>
      </c>
      <c r="G209" t="s">
        <v>8</v>
      </c>
      <c r="H209">
        <v>119744493</v>
      </c>
    </row>
    <row r="210" spans="1:8" x14ac:dyDescent="0.35">
      <c r="A210">
        <v>200904</v>
      </c>
      <c r="B210">
        <v>0</v>
      </c>
      <c r="C210">
        <v>1</v>
      </c>
      <c r="D210">
        <v>9</v>
      </c>
      <c r="E210">
        <v>69</v>
      </c>
      <c r="F210">
        <v>0</v>
      </c>
      <c r="G210" t="s">
        <v>8</v>
      </c>
      <c r="H210">
        <v>178162095</v>
      </c>
    </row>
    <row r="211" spans="1:8" x14ac:dyDescent="0.35">
      <c r="A211">
        <v>200905</v>
      </c>
      <c r="B211">
        <v>0</v>
      </c>
      <c r="C211">
        <v>1</v>
      </c>
      <c r="D211">
        <v>9</v>
      </c>
      <c r="E211">
        <v>71</v>
      </c>
      <c r="F211">
        <v>0</v>
      </c>
      <c r="G211" t="s">
        <v>8</v>
      </c>
      <c r="H211">
        <v>305206817</v>
      </c>
    </row>
    <row r="212" spans="1:8" x14ac:dyDescent="0.35">
      <c r="A212">
        <v>200906</v>
      </c>
      <c r="B212">
        <v>0</v>
      </c>
      <c r="C212">
        <v>0</v>
      </c>
      <c r="D212">
        <v>10</v>
      </c>
      <c r="E212">
        <v>66</v>
      </c>
      <c r="F212">
        <v>0</v>
      </c>
      <c r="G212" t="s">
        <v>8</v>
      </c>
      <c r="H212">
        <v>467564182</v>
      </c>
    </row>
    <row r="213" spans="1:8" x14ac:dyDescent="0.35">
      <c r="A213">
        <v>200907</v>
      </c>
      <c r="B213">
        <v>0</v>
      </c>
      <c r="C213">
        <v>1</v>
      </c>
      <c r="D213">
        <v>10</v>
      </c>
      <c r="E213">
        <v>66</v>
      </c>
      <c r="F213">
        <v>0</v>
      </c>
      <c r="G213" t="s">
        <v>8</v>
      </c>
      <c r="H213">
        <v>256682</v>
      </c>
    </row>
    <row r="214" spans="1:8" x14ac:dyDescent="0.35">
      <c r="A214">
        <v>200908</v>
      </c>
      <c r="B214">
        <v>0</v>
      </c>
      <c r="C214">
        <v>0</v>
      </c>
      <c r="D214">
        <v>10</v>
      </c>
      <c r="E214">
        <v>74</v>
      </c>
      <c r="F214">
        <v>0</v>
      </c>
      <c r="G214" t="s">
        <v>8</v>
      </c>
      <c r="H214">
        <v>271452362</v>
      </c>
    </row>
    <row r="215" spans="1:8" x14ac:dyDescent="0.35">
      <c r="A215">
        <v>200909</v>
      </c>
      <c r="B215">
        <v>0</v>
      </c>
      <c r="C215">
        <v>0</v>
      </c>
      <c r="D215">
        <v>10</v>
      </c>
      <c r="E215">
        <v>71</v>
      </c>
      <c r="F215">
        <v>0</v>
      </c>
      <c r="G215" t="s">
        <v>8</v>
      </c>
      <c r="H215">
        <v>59112679</v>
      </c>
    </row>
    <row r="216" spans="1:8" x14ac:dyDescent="0.35">
      <c r="A216">
        <v>200910</v>
      </c>
      <c r="B216">
        <v>0</v>
      </c>
      <c r="C216">
        <v>0</v>
      </c>
      <c r="D216">
        <v>10</v>
      </c>
      <c r="E216">
        <v>67</v>
      </c>
      <c r="F216">
        <v>0</v>
      </c>
      <c r="G216" t="s">
        <v>8</v>
      </c>
      <c r="H216">
        <v>24743880</v>
      </c>
    </row>
    <row r="217" spans="1:8" x14ac:dyDescent="0.35">
      <c r="A217">
        <v>200911</v>
      </c>
      <c r="B217">
        <v>0</v>
      </c>
      <c r="C217">
        <v>1</v>
      </c>
      <c r="D217">
        <v>10</v>
      </c>
      <c r="E217">
        <v>72</v>
      </c>
      <c r="F217">
        <v>0</v>
      </c>
      <c r="G217" t="s">
        <v>8</v>
      </c>
      <c r="H217">
        <v>204862097</v>
      </c>
    </row>
    <row r="218" spans="1:8" x14ac:dyDescent="0.35">
      <c r="A218">
        <v>200912</v>
      </c>
      <c r="B218">
        <v>0</v>
      </c>
      <c r="C218">
        <v>0</v>
      </c>
      <c r="D218">
        <v>10</v>
      </c>
      <c r="E218">
        <v>74</v>
      </c>
      <c r="F218">
        <v>0</v>
      </c>
      <c r="G218" t="s">
        <v>8</v>
      </c>
      <c r="H218">
        <v>760507625</v>
      </c>
    </row>
    <row r="219" spans="1:8" x14ac:dyDescent="0.35">
      <c r="A219">
        <v>200901</v>
      </c>
      <c r="B219">
        <v>0</v>
      </c>
      <c r="C219">
        <v>-1</v>
      </c>
      <c r="D219">
        <v>8</v>
      </c>
      <c r="E219">
        <v>56</v>
      </c>
      <c r="F219">
        <v>0</v>
      </c>
      <c r="G219" t="s">
        <v>9</v>
      </c>
      <c r="H219">
        <v>236818149</v>
      </c>
    </row>
    <row r="220" spans="1:8" x14ac:dyDescent="0.35">
      <c r="A220">
        <v>200902</v>
      </c>
      <c r="B220">
        <v>0</v>
      </c>
      <c r="C220">
        <v>-1</v>
      </c>
      <c r="D220">
        <v>8</v>
      </c>
      <c r="E220">
        <v>57</v>
      </c>
      <c r="F220">
        <v>0</v>
      </c>
      <c r="G220" t="s">
        <v>9</v>
      </c>
      <c r="H220">
        <v>111209207</v>
      </c>
    </row>
    <row r="221" spans="1:8" x14ac:dyDescent="0.35">
      <c r="A221">
        <v>200903</v>
      </c>
      <c r="B221">
        <v>0</v>
      </c>
      <c r="C221">
        <v>1</v>
      </c>
      <c r="D221">
        <v>9</v>
      </c>
      <c r="E221">
        <v>65</v>
      </c>
      <c r="F221">
        <v>0</v>
      </c>
      <c r="G221" t="s">
        <v>9</v>
      </c>
      <c r="H221">
        <v>265573803</v>
      </c>
    </row>
    <row r="222" spans="1:8" x14ac:dyDescent="0.35">
      <c r="A222">
        <v>200904</v>
      </c>
      <c r="B222">
        <v>0</v>
      </c>
      <c r="C222">
        <v>1</v>
      </c>
      <c r="D222">
        <v>9</v>
      </c>
      <c r="E222">
        <v>69</v>
      </c>
      <c r="F222">
        <v>0</v>
      </c>
      <c r="G222" t="s">
        <v>9</v>
      </c>
      <c r="H222">
        <v>9362785</v>
      </c>
    </row>
    <row r="223" spans="1:8" x14ac:dyDescent="0.35">
      <c r="A223">
        <v>200905</v>
      </c>
      <c r="B223">
        <v>0</v>
      </c>
      <c r="C223">
        <v>1</v>
      </c>
      <c r="D223">
        <v>9</v>
      </c>
      <c r="E223">
        <v>71</v>
      </c>
      <c r="F223">
        <v>0</v>
      </c>
      <c r="G223" t="s">
        <v>9</v>
      </c>
      <c r="H223">
        <v>729624987</v>
      </c>
    </row>
    <row r="224" spans="1:8" x14ac:dyDescent="0.35">
      <c r="A224">
        <v>200906</v>
      </c>
      <c r="B224">
        <v>0</v>
      </c>
      <c r="C224">
        <v>0</v>
      </c>
      <c r="D224">
        <v>10</v>
      </c>
      <c r="E224">
        <v>66</v>
      </c>
      <c r="F224">
        <v>0</v>
      </c>
      <c r="G224" t="s">
        <v>9</v>
      </c>
      <c r="H224">
        <v>16222392</v>
      </c>
    </row>
    <row r="225" spans="1:8" x14ac:dyDescent="0.35">
      <c r="A225">
        <v>200907</v>
      </c>
      <c r="B225">
        <v>0</v>
      </c>
      <c r="C225">
        <v>1</v>
      </c>
      <c r="D225">
        <v>10</v>
      </c>
      <c r="E225">
        <v>66</v>
      </c>
      <c r="F225">
        <v>0</v>
      </c>
      <c r="G225" t="s">
        <v>9</v>
      </c>
      <c r="H225">
        <v>643407962</v>
      </c>
    </row>
    <row r="226" spans="1:8" x14ac:dyDescent="0.35">
      <c r="A226">
        <v>200908</v>
      </c>
      <c r="B226">
        <v>0</v>
      </c>
      <c r="C226">
        <v>0</v>
      </c>
      <c r="D226">
        <v>10</v>
      </c>
      <c r="E226">
        <v>74</v>
      </c>
      <c r="F226">
        <v>0</v>
      </c>
      <c r="G226" t="s">
        <v>9</v>
      </c>
      <c r="H226">
        <v>36011875</v>
      </c>
    </row>
    <row r="227" spans="1:8" x14ac:dyDescent="0.35">
      <c r="A227">
        <v>200909</v>
      </c>
      <c r="B227">
        <v>0</v>
      </c>
      <c r="C227">
        <v>0</v>
      </c>
      <c r="D227">
        <v>10</v>
      </c>
      <c r="E227">
        <v>71</v>
      </c>
      <c r="F227">
        <v>0</v>
      </c>
      <c r="G227" t="s">
        <v>9</v>
      </c>
      <c r="H227">
        <v>156620169</v>
      </c>
    </row>
    <row r="228" spans="1:8" x14ac:dyDescent="0.35">
      <c r="A228">
        <v>200910</v>
      </c>
      <c r="B228">
        <v>0</v>
      </c>
      <c r="C228">
        <v>0</v>
      </c>
      <c r="D228">
        <v>10</v>
      </c>
      <c r="E228">
        <v>67</v>
      </c>
      <c r="F228">
        <v>0</v>
      </c>
      <c r="G228" t="s">
        <v>9</v>
      </c>
      <c r="H228">
        <v>127486980</v>
      </c>
    </row>
    <row r="229" spans="1:8" x14ac:dyDescent="0.35">
      <c r="A229">
        <v>200911</v>
      </c>
      <c r="B229">
        <v>0</v>
      </c>
      <c r="C229">
        <v>1</v>
      </c>
      <c r="D229">
        <v>10</v>
      </c>
      <c r="E229">
        <v>72</v>
      </c>
      <c r="F229">
        <v>0</v>
      </c>
      <c r="G229" t="s">
        <v>9</v>
      </c>
      <c r="H229">
        <v>167597878</v>
      </c>
    </row>
    <row r="230" spans="1:8" x14ac:dyDescent="0.35">
      <c r="A230">
        <v>200912</v>
      </c>
      <c r="B230">
        <v>0</v>
      </c>
      <c r="C230">
        <v>0</v>
      </c>
      <c r="D230">
        <v>10</v>
      </c>
      <c r="E230">
        <v>74</v>
      </c>
      <c r="F230">
        <v>0</v>
      </c>
      <c r="G230" t="s">
        <v>9</v>
      </c>
      <c r="H230">
        <v>436498407</v>
      </c>
    </row>
    <row r="231" spans="1:8" x14ac:dyDescent="0.35">
      <c r="A231">
        <v>200901</v>
      </c>
      <c r="B231">
        <v>0</v>
      </c>
      <c r="C231">
        <v>-1</v>
      </c>
      <c r="D231">
        <v>8</v>
      </c>
      <c r="E231">
        <v>56</v>
      </c>
      <c r="F231">
        <v>0</v>
      </c>
      <c r="G231" t="s">
        <v>10</v>
      </c>
      <c r="H231">
        <v>59071529</v>
      </c>
    </row>
    <row r="232" spans="1:8" x14ac:dyDescent="0.35">
      <c r="A232">
        <v>200902</v>
      </c>
      <c r="B232">
        <v>0</v>
      </c>
      <c r="C232">
        <v>-1</v>
      </c>
      <c r="D232">
        <v>8</v>
      </c>
      <c r="E232">
        <v>57</v>
      </c>
      <c r="F232">
        <v>0</v>
      </c>
      <c r="G232" t="s">
        <v>10</v>
      </c>
      <c r="H232">
        <v>109126402</v>
      </c>
    </row>
    <row r="233" spans="1:8" x14ac:dyDescent="0.35">
      <c r="A233">
        <v>200903</v>
      </c>
      <c r="B233">
        <v>0</v>
      </c>
      <c r="C233">
        <v>1</v>
      </c>
      <c r="D233">
        <v>9</v>
      </c>
      <c r="E233">
        <v>65</v>
      </c>
      <c r="F233">
        <v>0</v>
      </c>
      <c r="G233" t="s">
        <v>10</v>
      </c>
      <c r="H233">
        <v>129254121</v>
      </c>
    </row>
    <row r="234" spans="1:8" x14ac:dyDescent="0.35">
      <c r="A234">
        <v>200904</v>
      </c>
      <c r="B234">
        <v>0</v>
      </c>
      <c r="C234">
        <v>1</v>
      </c>
      <c r="D234">
        <v>9</v>
      </c>
      <c r="E234">
        <v>69</v>
      </c>
      <c r="F234">
        <v>0</v>
      </c>
      <c r="G234" t="s">
        <v>10</v>
      </c>
      <c r="H234">
        <v>88707256</v>
      </c>
    </row>
    <row r="235" spans="1:8" x14ac:dyDescent="0.35">
      <c r="A235">
        <v>200905</v>
      </c>
      <c r="B235">
        <v>0</v>
      </c>
      <c r="C235">
        <v>1</v>
      </c>
      <c r="D235">
        <v>9</v>
      </c>
      <c r="E235">
        <v>71</v>
      </c>
      <c r="F235">
        <v>0</v>
      </c>
      <c r="G235" t="s">
        <v>10</v>
      </c>
      <c r="H235">
        <v>37991753</v>
      </c>
    </row>
    <row r="236" spans="1:8" x14ac:dyDescent="0.35">
      <c r="A236">
        <v>200906</v>
      </c>
      <c r="B236">
        <v>0</v>
      </c>
      <c r="C236">
        <v>0</v>
      </c>
      <c r="D236">
        <v>10</v>
      </c>
      <c r="E236">
        <v>66</v>
      </c>
      <c r="F236">
        <v>0</v>
      </c>
      <c r="G236" t="s">
        <v>10</v>
      </c>
      <c r="H236">
        <v>379575744</v>
      </c>
    </row>
    <row r="237" spans="1:8" x14ac:dyDescent="0.35">
      <c r="A237">
        <v>200907</v>
      </c>
      <c r="B237">
        <v>0</v>
      </c>
      <c r="C237">
        <v>1</v>
      </c>
      <c r="D237">
        <v>10</v>
      </c>
      <c r="E237">
        <v>66</v>
      </c>
      <c r="F237">
        <v>0</v>
      </c>
      <c r="G237" t="s">
        <v>10</v>
      </c>
      <c r="H237">
        <v>140082133</v>
      </c>
    </row>
    <row r="238" spans="1:8" x14ac:dyDescent="0.35">
      <c r="A238">
        <v>200908</v>
      </c>
      <c r="B238">
        <v>0</v>
      </c>
      <c r="C238">
        <v>0</v>
      </c>
      <c r="D238">
        <v>10</v>
      </c>
      <c r="E238">
        <v>74</v>
      </c>
      <c r="F238">
        <v>0</v>
      </c>
      <c r="G238" t="s">
        <v>10</v>
      </c>
      <c r="H238">
        <v>118983808</v>
      </c>
    </row>
    <row r="239" spans="1:8" x14ac:dyDescent="0.35">
      <c r="A239">
        <v>200909</v>
      </c>
      <c r="B239">
        <v>0</v>
      </c>
      <c r="C239">
        <v>0</v>
      </c>
      <c r="D239">
        <v>10</v>
      </c>
      <c r="E239">
        <v>71</v>
      </c>
      <c r="F239">
        <v>0</v>
      </c>
      <c r="G239" t="s">
        <v>10</v>
      </c>
      <c r="H239">
        <v>66999055</v>
      </c>
    </row>
    <row r="240" spans="1:8" x14ac:dyDescent="0.35">
      <c r="A240">
        <v>200910</v>
      </c>
      <c r="B240">
        <v>0</v>
      </c>
      <c r="C240">
        <v>0</v>
      </c>
      <c r="D240">
        <v>10</v>
      </c>
      <c r="E240">
        <v>67</v>
      </c>
      <c r="F240">
        <v>0</v>
      </c>
      <c r="G240" t="s">
        <v>10</v>
      </c>
      <c r="H240">
        <v>226743056</v>
      </c>
    </row>
    <row r="241" spans="1:8" x14ac:dyDescent="0.35">
      <c r="A241">
        <v>200911</v>
      </c>
      <c r="B241">
        <v>0</v>
      </c>
      <c r="C241">
        <v>1</v>
      </c>
      <c r="D241">
        <v>10</v>
      </c>
      <c r="E241">
        <v>72</v>
      </c>
      <c r="F241">
        <v>0</v>
      </c>
      <c r="G241" t="s">
        <v>10</v>
      </c>
      <c r="H241">
        <v>59250432</v>
      </c>
    </row>
    <row r="242" spans="1:8" x14ac:dyDescent="0.35">
      <c r="A242">
        <v>200912</v>
      </c>
      <c r="B242">
        <v>0</v>
      </c>
      <c r="C242">
        <v>0</v>
      </c>
      <c r="D242">
        <v>10</v>
      </c>
      <c r="E242">
        <v>74</v>
      </c>
      <c r="F242">
        <v>0</v>
      </c>
      <c r="G242" t="s">
        <v>10</v>
      </c>
      <c r="H242">
        <v>6575279</v>
      </c>
    </row>
    <row r="243" spans="1:8" x14ac:dyDescent="0.35">
      <c r="A243">
        <v>200901</v>
      </c>
      <c r="B243">
        <v>0</v>
      </c>
      <c r="C243">
        <v>-1</v>
      </c>
      <c r="D243">
        <v>8</v>
      </c>
      <c r="E243">
        <v>56</v>
      </c>
      <c r="F243">
        <v>0</v>
      </c>
      <c r="G243" t="s">
        <v>11</v>
      </c>
      <c r="H243">
        <v>80214894</v>
      </c>
    </row>
    <row r="244" spans="1:8" x14ac:dyDescent="0.35">
      <c r="A244">
        <v>200902</v>
      </c>
      <c r="B244">
        <v>0</v>
      </c>
      <c r="C244">
        <v>-1</v>
      </c>
      <c r="D244">
        <v>8</v>
      </c>
      <c r="E244">
        <v>57</v>
      </c>
      <c r="F244">
        <v>0</v>
      </c>
      <c r="G244" t="s">
        <v>11</v>
      </c>
      <c r="H244">
        <v>10754955</v>
      </c>
    </row>
    <row r="245" spans="1:8" x14ac:dyDescent="0.35">
      <c r="A245">
        <v>200903</v>
      </c>
      <c r="B245">
        <v>0</v>
      </c>
      <c r="C245">
        <v>1</v>
      </c>
      <c r="D245">
        <v>9</v>
      </c>
      <c r="E245">
        <v>65</v>
      </c>
      <c r="F245">
        <v>0</v>
      </c>
      <c r="G245" t="s">
        <v>11</v>
      </c>
      <c r="H245">
        <v>4482037</v>
      </c>
    </row>
    <row r="246" spans="1:8" x14ac:dyDescent="0.35">
      <c r="A246">
        <v>200904</v>
      </c>
      <c r="B246">
        <v>0</v>
      </c>
      <c r="C246">
        <v>1</v>
      </c>
      <c r="D246">
        <v>9</v>
      </c>
      <c r="E246">
        <v>69</v>
      </c>
      <c r="F246">
        <v>0</v>
      </c>
      <c r="G246" t="s">
        <v>11</v>
      </c>
      <c r="H246">
        <v>116409834</v>
      </c>
    </row>
    <row r="247" spans="1:8" x14ac:dyDescent="0.35">
      <c r="A247">
        <v>200905</v>
      </c>
      <c r="B247">
        <v>0</v>
      </c>
      <c r="C247">
        <v>1</v>
      </c>
      <c r="D247">
        <v>9</v>
      </c>
      <c r="E247">
        <v>71</v>
      </c>
      <c r="F247">
        <v>0</v>
      </c>
      <c r="G247" t="s">
        <v>11</v>
      </c>
      <c r="H247">
        <v>4074849</v>
      </c>
    </row>
    <row r="248" spans="1:8" x14ac:dyDescent="0.35">
      <c r="A248">
        <v>200906</v>
      </c>
      <c r="B248">
        <v>0</v>
      </c>
      <c r="C248">
        <v>0</v>
      </c>
      <c r="D248">
        <v>10</v>
      </c>
      <c r="E248">
        <v>66</v>
      </c>
      <c r="F248">
        <v>0</v>
      </c>
      <c r="G248" t="s">
        <v>11</v>
      </c>
      <c r="H248">
        <v>71334872</v>
      </c>
    </row>
    <row r="249" spans="1:8" x14ac:dyDescent="0.35">
      <c r="A249">
        <v>200907</v>
      </c>
      <c r="B249">
        <v>0</v>
      </c>
      <c r="C249">
        <v>1</v>
      </c>
      <c r="D249">
        <v>10</v>
      </c>
      <c r="E249">
        <v>66</v>
      </c>
      <c r="F249">
        <v>0</v>
      </c>
      <c r="G249" t="s">
        <v>11</v>
      </c>
      <c r="H249">
        <v>141890187</v>
      </c>
    </row>
    <row r="250" spans="1:8" x14ac:dyDescent="0.35">
      <c r="A250">
        <v>200908</v>
      </c>
      <c r="B250">
        <v>0</v>
      </c>
      <c r="C250">
        <v>0</v>
      </c>
      <c r="D250">
        <v>10</v>
      </c>
      <c r="E250">
        <v>74</v>
      </c>
      <c r="F250">
        <v>0</v>
      </c>
      <c r="G250" t="s">
        <v>11</v>
      </c>
      <c r="H250">
        <v>72135146</v>
      </c>
    </row>
    <row r="251" spans="1:8" x14ac:dyDescent="0.35">
      <c r="A251">
        <v>200909</v>
      </c>
      <c r="B251">
        <v>0</v>
      </c>
      <c r="C251">
        <v>0</v>
      </c>
      <c r="D251">
        <v>10</v>
      </c>
      <c r="E251">
        <v>71</v>
      </c>
      <c r="F251">
        <v>0</v>
      </c>
      <c r="G251" t="s">
        <v>11</v>
      </c>
      <c r="H251">
        <v>36341842</v>
      </c>
    </row>
    <row r="252" spans="1:8" x14ac:dyDescent="0.35">
      <c r="A252">
        <v>200910</v>
      </c>
      <c r="B252">
        <v>0</v>
      </c>
      <c r="C252">
        <v>0</v>
      </c>
      <c r="D252">
        <v>10</v>
      </c>
      <c r="E252">
        <v>67</v>
      </c>
      <c r="F252">
        <v>0</v>
      </c>
      <c r="G252" t="s">
        <v>11</v>
      </c>
      <c r="H252">
        <v>31319039</v>
      </c>
    </row>
    <row r="253" spans="1:8" x14ac:dyDescent="0.35">
      <c r="A253">
        <v>200911</v>
      </c>
      <c r="B253">
        <v>0</v>
      </c>
      <c r="C253">
        <v>1</v>
      </c>
      <c r="D253">
        <v>10</v>
      </c>
      <c r="E253">
        <v>72</v>
      </c>
      <c r="F253">
        <v>0</v>
      </c>
      <c r="G253" t="s">
        <v>11</v>
      </c>
      <c r="H253">
        <v>751062489</v>
      </c>
    </row>
    <row r="254" spans="1:8" x14ac:dyDescent="0.35">
      <c r="A254">
        <v>200912</v>
      </c>
      <c r="B254">
        <v>0</v>
      </c>
      <c r="C254">
        <v>0</v>
      </c>
      <c r="D254">
        <v>10</v>
      </c>
      <c r="E254">
        <v>74</v>
      </c>
      <c r="F254">
        <v>0</v>
      </c>
      <c r="G254" t="s">
        <v>11</v>
      </c>
      <c r="H254">
        <v>265226882</v>
      </c>
    </row>
    <row r="255" spans="1:8" x14ac:dyDescent="0.35">
      <c r="A255">
        <v>200901</v>
      </c>
      <c r="B255">
        <v>0</v>
      </c>
      <c r="C255">
        <v>-1</v>
      </c>
      <c r="D255">
        <v>8</v>
      </c>
      <c r="E255">
        <v>56</v>
      </c>
      <c r="F255">
        <v>0</v>
      </c>
      <c r="G255" t="s">
        <v>12</v>
      </c>
      <c r="H255">
        <v>245759272</v>
      </c>
    </row>
    <row r="256" spans="1:8" x14ac:dyDescent="0.35">
      <c r="A256">
        <v>200902</v>
      </c>
      <c r="B256">
        <v>0</v>
      </c>
      <c r="C256">
        <v>-1</v>
      </c>
      <c r="D256">
        <v>8</v>
      </c>
      <c r="E256">
        <v>57</v>
      </c>
      <c r="F256">
        <v>0</v>
      </c>
      <c r="G256" t="s">
        <v>12</v>
      </c>
      <c r="H256">
        <v>130004228</v>
      </c>
    </row>
    <row r="257" spans="1:8" x14ac:dyDescent="0.35">
      <c r="A257">
        <v>200903</v>
      </c>
      <c r="B257">
        <v>0</v>
      </c>
      <c r="C257">
        <v>1</v>
      </c>
      <c r="D257">
        <v>9</v>
      </c>
      <c r="E257">
        <v>65</v>
      </c>
      <c r="F257">
        <v>0</v>
      </c>
      <c r="G257" t="s">
        <v>12</v>
      </c>
      <c r="H257">
        <v>176360500</v>
      </c>
    </row>
    <row r="258" spans="1:8" x14ac:dyDescent="0.35">
      <c r="A258">
        <v>200905</v>
      </c>
      <c r="B258">
        <v>0</v>
      </c>
      <c r="C258">
        <v>1</v>
      </c>
      <c r="D258">
        <v>9</v>
      </c>
      <c r="E258">
        <v>71</v>
      </c>
      <c r="F258">
        <v>0</v>
      </c>
      <c r="G258" t="s">
        <v>12</v>
      </c>
      <c r="H258">
        <v>84210526</v>
      </c>
    </row>
    <row r="259" spans="1:8" x14ac:dyDescent="0.35">
      <c r="A259">
        <v>200906</v>
      </c>
      <c r="B259">
        <v>0</v>
      </c>
      <c r="C259">
        <v>0</v>
      </c>
      <c r="D259">
        <v>10</v>
      </c>
      <c r="E259">
        <v>66</v>
      </c>
      <c r="F259">
        <v>0</v>
      </c>
      <c r="G259" t="s">
        <v>12</v>
      </c>
      <c r="H259">
        <v>8980</v>
      </c>
    </row>
    <row r="260" spans="1:8" x14ac:dyDescent="0.35">
      <c r="A260">
        <v>200907</v>
      </c>
      <c r="B260">
        <v>0</v>
      </c>
      <c r="C260">
        <v>1</v>
      </c>
      <c r="D260">
        <v>10</v>
      </c>
      <c r="E260">
        <v>66</v>
      </c>
      <c r="F260">
        <v>0</v>
      </c>
      <c r="G260" t="s">
        <v>12</v>
      </c>
      <c r="H260">
        <v>16077818</v>
      </c>
    </row>
    <row r="261" spans="1:8" x14ac:dyDescent="0.35">
      <c r="A261">
        <v>200908</v>
      </c>
      <c r="B261">
        <v>0</v>
      </c>
      <c r="C261">
        <v>0</v>
      </c>
      <c r="D261">
        <v>10</v>
      </c>
      <c r="E261">
        <v>74</v>
      </c>
      <c r="F261">
        <v>0</v>
      </c>
      <c r="G261" t="s">
        <v>12</v>
      </c>
      <c r="H261">
        <v>199772072</v>
      </c>
    </row>
    <row r="262" spans="1:8" x14ac:dyDescent="0.35">
      <c r="A262">
        <v>200909</v>
      </c>
      <c r="B262">
        <v>0</v>
      </c>
      <c r="C262">
        <v>0</v>
      </c>
      <c r="D262">
        <v>10</v>
      </c>
      <c r="E262">
        <v>71</v>
      </c>
      <c r="F262">
        <v>0</v>
      </c>
      <c r="G262" t="s">
        <v>12</v>
      </c>
      <c r="H262">
        <v>260429890</v>
      </c>
    </row>
    <row r="263" spans="1:8" x14ac:dyDescent="0.35">
      <c r="A263">
        <v>200910</v>
      </c>
      <c r="B263">
        <v>0</v>
      </c>
      <c r="C263">
        <v>0</v>
      </c>
      <c r="D263">
        <v>10</v>
      </c>
      <c r="E263">
        <v>67</v>
      </c>
      <c r="F263">
        <v>0</v>
      </c>
      <c r="G263" t="s">
        <v>12</v>
      </c>
      <c r="H263">
        <v>55589014</v>
      </c>
    </row>
    <row r="264" spans="1:8" x14ac:dyDescent="0.35">
      <c r="A264">
        <v>200901</v>
      </c>
      <c r="B264">
        <v>0</v>
      </c>
      <c r="C264">
        <v>-1</v>
      </c>
      <c r="D264">
        <v>8</v>
      </c>
      <c r="E264">
        <v>56</v>
      </c>
      <c r="F264">
        <v>0</v>
      </c>
      <c r="G264" t="s">
        <v>13</v>
      </c>
      <c r="H264">
        <v>145038999</v>
      </c>
    </row>
    <row r="265" spans="1:8" x14ac:dyDescent="0.35">
      <c r="A265">
        <v>200902</v>
      </c>
      <c r="B265">
        <v>0</v>
      </c>
      <c r="C265">
        <v>-1</v>
      </c>
      <c r="D265">
        <v>8</v>
      </c>
      <c r="E265">
        <v>57</v>
      </c>
      <c r="F265">
        <v>0</v>
      </c>
      <c r="G265" t="s">
        <v>13</v>
      </c>
      <c r="H265">
        <v>58058770</v>
      </c>
    </row>
    <row r="266" spans="1:8" x14ac:dyDescent="0.35">
      <c r="A266">
        <v>200903</v>
      </c>
      <c r="B266">
        <v>0</v>
      </c>
      <c r="C266">
        <v>1</v>
      </c>
      <c r="D266">
        <v>9</v>
      </c>
      <c r="E266">
        <v>65</v>
      </c>
      <c r="F266">
        <v>0</v>
      </c>
      <c r="G266" t="s">
        <v>13</v>
      </c>
      <c r="H266">
        <v>82625643</v>
      </c>
    </row>
    <row r="267" spans="1:8" x14ac:dyDescent="0.35">
      <c r="A267">
        <v>200904</v>
      </c>
      <c r="B267">
        <v>0</v>
      </c>
      <c r="C267">
        <v>1</v>
      </c>
      <c r="D267">
        <v>9</v>
      </c>
      <c r="E267">
        <v>69</v>
      </c>
      <c r="F267">
        <v>0</v>
      </c>
      <c r="G267" t="s">
        <v>13</v>
      </c>
      <c r="H267">
        <v>119372423</v>
      </c>
    </row>
    <row r="268" spans="1:8" x14ac:dyDescent="0.35">
      <c r="A268">
        <v>200905</v>
      </c>
      <c r="B268">
        <v>0</v>
      </c>
      <c r="C268">
        <v>1</v>
      </c>
      <c r="D268">
        <v>9</v>
      </c>
      <c r="E268">
        <v>71</v>
      </c>
      <c r="F268">
        <v>0</v>
      </c>
      <c r="G268" t="s">
        <v>13</v>
      </c>
      <c r="H268">
        <v>146989933</v>
      </c>
    </row>
    <row r="269" spans="1:8" x14ac:dyDescent="0.35">
      <c r="A269">
        <v>200906</v>
      </c>
      <c r="B269">
        <v>0</v>
      </c>
      <c r="C269">
        <v>0</v>
      </c>
      <c r="D269">
        <v>10</v>
      </c>
      <c r="E269">
        <v>66</v>
      </c>
      <c r="F269">
        <v>0</v>
      </c>
      <c r="G269" t="s">
        <v>13</v>
      </c>
      <c r="H269">
        <v>5087551</v>
      </c>
    </row>
    <row r="270" spans="1:8" x14ac:dyDescent="0.35">
      <c r="A270">
        <v>200907</v>
      </c>
      <c r="B270">
        <v>0</v>
      </c>
      <c r="C270">
        <v>1</v>
      </c>
      <c r="D270">
        <v>10</v>
      </c>
      <c r="E270">
        <v>66</v>
      </c>
      <c r="F270">
        <v>0</v>
      </c>
      <c r="G270" t="s">
        <v>13</v>
      </c>
      <c r="H270">
        <v>148089</v>
      </c>
    </row>
    <row r="271" spans="1:8" x14ac:dyDescent="0.35">
      <c r="A271">
        <v>200908</v>
      </c>
      <c r="B271">
        <v>0</v>
      </c>
      <c r="C271">
        <v>0</v>
      </c>
      <c r="D271">
        <v>10</v>
      </c>
      <c r="E271">
        <v>74</v>
      </c>
      <c r="F271">
        <v>0</v>
      </c>
      <c r="G271" t="s">
        <v>13</v>
      </c>
      <c r="H271">
        <v>132447838</v>
      </c>
    </row>
    <row r="272" spans="1:8" x14ac:dyDescent="0.35">
      <c r="A272">
        <v>200909</v>
      </c>
      <c r="B272">
        <v>0</v>
      </c>
      <c r="C272">
        <v>0</v>
      </c>
      <c r="D272">
        <v>10</v>
      </c>
      <c r="E272">
        <v>71</v>
      </c>
      <c r="F272">
        <v>0</v>
      </c>
      <c r="G272" t="s">
        <v>13</v>
      </c>
      <c r="H272">
        <v>60300672</v>
      </c>
    </row>
    <row r="273" spans="1:8" x14ac:dyDescent="0.35">
      <c r="A273">
        <v>200910</v>
      </c>
      <c r="B273">
        <v>0</v>
      </c>
      <c r="C273">
        <v>0</v>
      </c>
      <c r="D273">
        <v>10</v>
      </c>
      <c r="E273">
        <v>67</v>
      </c>
      <c r="F273">
        <v>0</v>
      </c>
      <c r="G273" t="s">
        <v>13</v>
      </c>
      <c r="H273">
        <v>103476039</v>
      </c>
    </row>
    <row r="274" spans="1:8" x14ac:dyDescent="0.35">
      <c r="A274">
        <v>200911</v>
      </c>
      <c r="B274">
        <v>0</v>
      </c>
      <c r="C274">
        <v>1</v>
      </c>
      <c r="D274">
        <v>10</v>
      </c>
      <c r="E274">
        <v>72</v>
      </c>
      <c r="F274">
        <v>0</v>
      </c>
      <c r="G274" t="s">
        <v>13</v>
      </c>
      <c r="H274">
        <v>46284452</v>
      </c>
    </row>
    <row r="275" spans="1:8" x14ac:dyDescent="0.35">
      <c r="A275">
        <v>200912</v>
      </c>
      <c r="B275">
        <v>0</v>
      </c>
      <c r="C275">
        <v>0</v>
      </c>
      <c r="D275">
        <v>10</v>
      </c>
      <c r="E275">
        <v>74</v>
      </c>
      <c r="F275">
        <v>0</v>
      </c>
      <c r="G275" t="s">
        <v>13</v>
      </c>
      <c r="H275">
        <v>25070658</v>
      </c>
    </row>
    <row r="276" spans="1:8" x14ac:dyDescent="0.35">
      <c r="A276">
        <v>201001</v>
      </c>
      <c r="B276">
        <v>0</v>
      </c>
      <c r="C276">
        <v>0</v>
      </c>
      <c r="D276">
        <v>10</v>
      </c>
      <c r="E276">
        <v>74</v>
      </c>
      <c r="F276">
        <v>0</v>
      </c>
      <c r="G276" t="s">
        <v>8</v>
      </c>
      <c r="H276">
        <v>95379617</v>
      </c>
    </row>
    <row r="277" spans="1:8" x14ac:dyDescent="0.35">
      <c r="A277">
        <v>201002</v>
      </c>
      <c r="B277">
        <v>0</v>
      </c>
      <c r="C277">
        <v>0</v>
      </c>
      <c r="D277">
        <v>10</v>
      </c>
      <c r="E277">
        <v>74</v>
      </c>
      <c r="F277">
        <v>0</v>
      </c>
      <c r="G277" t="s">
        <v>8</v>
      </c>
      <c r="H277">
        <v>20279</v>
      </c>
    </row>
    <row r="278" spans="1:8" x14ac:dyDescent="0.35">
      <c r="A278">
        <v>201003</v>
      </c>
      <c r="B278">
        <v>0</v>
      </c>
      <c r="C278">
        <v>1</v>
      </c>
      <c r="D278">
        <v>10</v>
      </c>
      <c r="E278">
        <v>72</v>
      </c>
      <c r="F278">
        <v>0</v>
      </c>
      <c r="G278" t="s">
        <v>8</v>
      </c>
      <c r="H278">
        <v>13942007</v>
      </c>
    </row>
    <row r="279" spans="1:8" x14ac:dyDescent="0.35">
      <c r="A279">
        <v>201004</v>
      </c>
      <c r="B279">
        <v>0</v>
      </c>
      <c r="C279">
        <v>0</v>
      </c>
      <c r="D279">
        <v>10</v>
      </c>
      <c r="E279">
        <v>74</v>
      </c>
      <c r="F279">
        <v>0</v>
      </c>
      <c r="G279" t="s">
        <v>8</v>
      </c>
      <c r="H279">
        <v>187063884</v>
      </c>
    </row>
    <row r="280" spans="1:8" x14ac:dyDescent="0.35">
      <c r="A280">
        <v>201005</v>
      </c>
      <c r="B280">
        <v>0</v>
      </c>
      <c r="C280">
        <v>-1</v>
      </c>
      <c r="D280">
        <v>10</v>
      </c>
      <c r="E280">
        <v>76</v>
      </c>
      <c r="F280">
        <v>0</v>
      </c>
      <c r="G280" t="s">
        <v>8</v>
      </c>
      <c r="H280">
        <v>508680155</v>
      </c>
    </row>
    <row r="281" spans="1:8" x14ac:dyDescent="0.35">
      <c r="A281">
        <v>201006</v>
      </c>
      <c r="B281">
        <v>0</v>
      </c>
      <c r="C281">
        <v>-1</v>
      </c>
      <c r="D281">
        <v>9</v>
      </c>
      <c r="E281">
        <v>68</v>
      </c>
      <c r="F281">
        <v>0</v>
      </c>
      <c r="G281" t="s">
        <v>8</v>
      </c>
      <c r="H281">
        <v>211259508</v>
      </c>
    </row>
    <row r="282" spans="1:8" x14ac:dyDescent="0.35">
      <c r="A282">
        <v>201007</v>
      </c>
      <c r="B282">
        <v>0</v>
      </c>
      <c r="C282">
        <v>1</v>
      </c>
      <c r="D282">
        <v>9</v>
      </c>
      <c r="E282">
        <v>69</v>
      </c>
      <c r="F282">
        <v>0</v>
      </c>
      <c r="G282" t="s">
        <v>8</v>
      </c>
      <c r="H282">
        <v>52390893</v>
      </c>
    </row>
    <row r="283" spans="1:8" x14ac:dyDescent="0.35">
      <c r="A283">
        <v>201008</v>
      </c>
      <c r="B283">
        <v>0</v>
      </c>
      <c r="C283">
        <v>-1</v>
      </c>
      <c r="D283">
        <v>10</v>
      </c>
      <c r="E283">
        <v>68</v>
      </c>
      <c r="F283">
        <v>0</v>
      </c>
      <c r="G283" t="s">
        <v>8</v>
      </c>
      <c r="H283">
        <v>103192094</v>
      </c>
    </row>
    <row r="284" spans="1:8" x14ac:dyDescent="0.35">
      <c r="A284">
        <v>201009</v>
      </c>
      <c r="B284">
        <v>0</v>
      </c>
      <c r="C284">
        <v>1</v>
      </c>
      <c r="D284">
        <v>10</v>
      </c>
      <c r="E284">
        <v>68</v>
      </c>
      <c r="F284">
        <v>0</v>
      </c>
      <c r="G284" t="s">
        <v>8</v>
      </c>
      <c r="H284">
        <v>26593646</v>
      </c>
    </row>
    <row r="285" spans="1:8" x14ac:dyDescent="0.35">
      <c r="A285">
        <v>201010</v>
      </c>
      <c r="B285">
        <v>0</v>
      </c>
      <c r="C285">
        <v>0</v>
      </c>
      <c r="D285">
        <v>9</v>
      </c>
      <c r="E285">
        <v>72</v>
      </c>
      <c r="F285">
        <v>0</v>
      </c>
      <c r="G285" t="s">
        <v>8</v>
      </c>
      <c r="H285">
        <v>92656589</v>
      </c>
    </row>
    <row r="286" spans="1:8" x14ac:dyDescent="0.35">
      <c r="A286">
        <v>201011</v>
      </c>
      <c r="B286">
        <v>0</v>
      </c>
      <c r="C286">
        <v>0</v>
      </c>
      <c r="D286">
        <v>10</v>
      </c>
      <c r="E286">
        <v>74</v>
      </c>
      <c r="F286">
        <v>0</v>
      </c>
      <c r="G286" t="s">
        <v>8</v>
      </c>
      <c r="H286">
        <v>104802962</v>
      </c>
    </row>
    <row r="287" spans="1:8" x14ac:dyDescent="0.35">
      <c r="A287">
        <v>201001</v>
      </c>
      <c r="B287">
        <v>0</v>
      </c>
      <c r="C287">
        <v>0</v>
      </c>
      <c r="D287">
        <v>10</v>
      </c>
      <c r="E287">
        <v>74</v>
      </c>
      <c r="F287">
        <v>0</v>
      </c>
      <c r="G287" t="s">
        <v>9</v>
      </c>
      <c r="H287">
        <v>84329362</v>
      </c>
    </row>
    <row r="288" spans="1:8" x14ac:dyDescent="0.35">
      <c r="A288">
        <v>201002</v>
      </c>
      <c r="B288">
        <v>0</v>
      </c>
      <c r="C288">
        <v>0</v>
      </c>
      <c r="D288">
        <v>10</v>
      </c>
      <c r="E288">
        <v>74</v>
      </c>
      <c r="F288">
        <v>0</v>
      </c>
      <c r="G288" t="s">
        <v>9</v>
      </c>
      <c r="H288">
        <v>88970160</v>
      </c>
    </row>
    <row r="289" spans="1:8" x14ac:dyDescent="0.35">
      <c r="A289">
        <v>201003</v>
      </c>
      <c r="B289">
        <v>0</v>
      </c>
      <c r="C289">
        <v>1</v>
      </c>
      <c r="D289">
        <v>10</v>
      </c>
      <c r="E289">
        <v>72</v>
      </c>
      <c r="F289">
        <v>0</v>
      </c>
      <c r="G289" t="s">
        <v>9</v>
      </c>
      <c r="H289">
        <v>616624504</v>
      </c>
    </row>
    <row r="290" spans="1:8" x14ac:dyDescent="0.35">
      <c r="A290">
        <v>201004</v>
      </c>
      <c r="B290">
        <v>0</v>
      </c>
      <c r="C290">
        <v>0</v>
      </c>
      <c r="D290">
        <v>10</v>
      </c>
      <c r="E290">
        <v>74</v>
      </c>
      <c r="F290">
        <v>0</v>
      </c>
      <c r="G290" t="s">
        <v>9</v>
      </c>
      <c r="H290">
        <v>17630465</v>
      </c>
    </row>
    <row r="291" spans="1:8" x14ac:dyDescent="0.35">
      <c r="A291">
        <v>201005</v>
      </c>
      <c r="B291">
        <v>0</v>
      </c>
      <c r="C291">
        <v>-1</v>
      </c>
      <c r="D291">
        <v>10</v>
      </c>
      <c r="E291">
        <v>76</v>
      </c>
      <c r="F291">
        <v>0</v>
      </c>
      <c r="G291" t="s">
        <v>9</v>
      </c>
      <c r="H291">
        <v>238736787</v>
      </c>
    </row>
    <row r="292" spans="1:8" x14ac:dyDescent="0.35">
      <c r="A292">
        <v>201006</v>
      </c>
      <c r="B292">
        <v>0</v>
      </c>
      <c r="C292">
        <v>-1</v>
      </c>
      <c r="D292">
        <v>9</v>
      </c>
      <c r="E292">
        <v>68</v>
      </c>
      <c r="F292">
        <v>0</v>
      </c>
      <c r="G292" t="s">
        <v>9</v>
      </c>
      <c r="H292">
        <v>625241286</v>
      </c>
    </row>
    <row r="293" spans="1:8" x14ac:dyDescent="0.35">
      <c r="A293">
        <v>201007</v>
      </c>
      <c r="B293">
        <v>0</v>
      </c>
      <c r="C293">
        <v>1</v>
      </c>
      <c r="D293">
        <v>9</v>
      </c>
      <c r="E293">
        <v>69</v>
      </c>
      <c r="F293">
        <v>0</v>
      </c>
      <c r="G293" t="s">
        <v>9</v>
      </c>
      <c r="H293">
        <v>516189918</v>
      </c>
    </row>
    <row r="294" spans="1:8" x14ac:dyDescent="0.35">
      <c r="A294">
        <v>201008</v>
      </c>
      <c r="B294">
        <v>0</v>
      </c>
      <c r="C294">
        <v>-1</v>
      </c>
      <c r="D294">
        <v>10</v>
      </c>
      <c r="E294">
        <v>68</v>
      </c>
      <c r="F294">
        <v>0</v>
      </c>
      <c r="G294" t="s">
        <v>9</v>
      </c>
      <c r="H294">
        <v>29246300</v>
      </c>
    </row>
    <row r="295" spans="1:8" x14ac:dyDescent="0.35">
      <c r="A295">
        <v>201009</v>
      </c>
      <c r="B295">
        <v>0</v>
      </c>
      <c r="C295">
        <v>1</v>
      </c>
      <c r="D295">
        <v>10</v>
      </c>
      <c r="E295">
        <v>68</v>
      </c>
      <c r="F295">
        <v>0</v>
      </c>
      <c r="G295" t="s">
        <v>9</v>
      </c>
      <c r="H295">
        <v>80782580</v>
      </c>
    </row>
    <row r="296" spans="1:8" x14ac:dyDescent="0.35">
      <c r="A296">
        <v>201011</v>
      </c>
      <c r="B296">
        <v>0</v>
      </c>
      <c r="C296">
        <v>0</v>
      </c>
      <c r="D296">
        <v>10</v>
      </c>
      <c r="E296">
        <v>74</v>
      </c>
      <c r="F296">
        <v>0</v>
      </c>
      <c r="G296" t="s">
        <v>9</v>
      </c>
      <c r="H296">
        <v>444547411</v>
      </c>
    </row>
    <row r="297" spans="1:8" x14ac:dyDescent="0.35">
      <c r="A297">
        <v>201012</v>
      </c>
      <c r="B297">
        <v>0</v>
      </c>
      <c r="C297">
        <v>1</v>
      </c>
      <c r="D297">
        <v>9</v>
      </c>
      <c r="E297">
        <v>74</v>
      </c>
      <c r="F297">
        <v>0</v>
      </c>
      <c r="G297" t="s">
        <v>9</v>
      </c>
      <c r="H297">
        <v>422249789</v>
      </c>
    </row>
    <row r="298" spans="1:8" x14ac:dyDescent="0.35">
      <c r="A298">
        <v>201001</v>
      </c>
      <c r="B298">
        <v>0</v>
      </c>
      <c r="C298">
        <v>0</v>
      </c>
      <c r="D298">
        <v>10</v>
      </c>
      <c r="E298">
        <v>74</v>
      </c>
      <c r="F298">
        <v>0</v>
      </c>
      <c r="G298" t="s">
        <v>10</v>
      </c>
      <c r="H298">
        <v>15552374</v>
      </c>
    </row>
    <row r="299" spans="1:8" x14ac:dyDescent="0.35">
      <c r="A299">
        <v>201002</v>
      </c>
      <c r="B299">
        <v>0</v>
      </c>
      <c r="C299">
        <v>0</v>
      </c>
      <c r="D299">
        <v>10</v>
      </c>
      <c r="E299">
        <v>74</v>
      </c>
      <c r="F299">
        <v>0</v>
      </c>
      <c r="G299" t="s">
        <v>10</v>
      </c>
      <c r="H299">
        <v>44875481</v>
      </c>
    </row>
    <row r="300" spans="1:8" x14ac:dyDescent="0.35">
      <c r="A300">
        <v>201003</v>
      </c>
      <c r="B300">
        <v>0</v>
      </c>
      <c r="C300">
        <v>1</v>
      </c>
      <c r="D300">
        <v>10</v>
      </c>
      <c r="E300">
        <v>72</v>
      </c>
      <c r="F300">
        <v>0</v>
      </c>
      <c r="G300" t="s">
        <v>10</v>
      </c>
      <c r="H300">
        <v>78140554</v>
      </c>
    </row>
    <row r="301" spans="1:8" x14ac:dyDescent="0.35">
      <c r="A301">
        <v>201004</v>
      </c>
      <c r="B301">
        <v>0</v>
      </c>
      <c r="C301">
        <v>0</v>
      </c>
      <c r="D301">
        <v>10</v>
      </c>
      <c r="E301">
        <v>74</v>
      </c>
      <c r="F301">
        <v>0</v>
      </c>
      <c r="G301" t="s">
        <v>10</v>
      </c>
      <c r="H301">
        <v>98742015</v>
      </c>
    </row>
    <row r="302" spans="1:8" x14ac:dyDescent="0.35">
      <c r="A302">
        <v>201005</v>
      </c>
      <c r="B302">
        <v>0</v>
      </c>
      <c r="C302">
        <v>-1</v>
      </c>
      <c r="D302">
        <v>10</v>
      </c>
      <c r="E302">
        <v>76</v>
      </c>
      <c r="F302">
        <v>0</v>
      </c>
      <c r="G302" t="s">
        <v>10</v>
      </c>
      <c r="H302">
        <v>105619279</v>
      </c>
    </row>
    <row r="303" spans="1:8" x14ac:dyDescent="0.35">
      <c r="A303">
        <v>201006</v>
      </c>
      <c r="B303">
        <v>0</v>
      </c>
      <c r="C303">
        <v>-1</v>
      </c>
      <c r="D303">
        <v>9</v>
      </c>
      <c r="E303">
        <v>68</v>
      </c>
      <c r="F303">
        <v>0</v>
      </c>
      <c r="G303" t="s">
        <v>10</v>
      </c>
      <c r="H303">
        <v>231084354</v>
      </c>
    </row>
    <row r="304" spans="1:8" x14ac:dyDescent="0.35">
      <c r="A304">
        <v>201007</v>
      </c>
      <c r="B304">
        <v>0</v>
      </c>
      <c r="C304">
        <v>1</v>
      </c>
      <c r="D304">
        <v>9</v>
      </c>
      <c r="E304">
        <v>69</v>
      </c>
      <c r="F304">
        <v>0</v>
      </c>
      <c r="G304" t="s">
        <v>10</v>
      </c>
      <c r="H304">
        <v>94866199</v>
      </c>
    </row>
    <row r="305" spans="1:8" x14ac:dyDescent="0.35">
      <c r="A305">
        <v>201008</v>
      </c>
      <c r="B305">
        <v>0</v>
      </c>
      <c r="C305">
        <v>-1</v>
      </c>
      <c r="D305">
        <v>10</v>
      </c>
      <c r="E305">
        <v>68</v>
      </c>
      <c r="F305">
        <v>0</v>
      </c>
      <c r="G305" t="s">
        <v>10</v>
      </c>
      <c r="H305">
        <v>213013692</v>
      </c>
    </row>
    <row r="306" spans="1:8" x14ac:dyDescent="0.35">
      <c r="A306">
        <v>201009</v>
      </c>
      <c r="B306">
        <v>0</v>
      </c>
      <c r="C306">
        <v>1</v>
      </c>
      <c r="D306">
        <v>10</v>
      </c>
      <c r="E306">
        <v>68</v>
      </c>
      <c r="F306">
        <v>0</v>
      </c>
      <c r="G306" t="s">
        <v>10</v>
      </c>
      <c r="H306">
        <v>85940510</v>
      </c>
    </row>
    <row r="307" spans="1:8" x14ac:dyDescent="0.35">
      <c r="A307">
        <v>201010</v>
      </c>
      <c r="B307">
        <v>0</v>
      </c>
      <c r="C307">
        <v>0</v>
      </c>
      <c r="D307">
        <v>9</v>
      </c>
      <c r="E307">
        <v>72</v>
      </c>
      <c r="F307">
        <v>0</v>
      </c>
      <c r="G307" t="s">
        <v>10</v>
      </c>
      <c r="H307">
        <v>7053972</v>
      </c>
    </row>
    <row r="308" spans="1:8" x14ac:dyDescent="0.35">
      <c r="A308">
        <v>201011</v>
      </c>
      <c r="B308">
        <v>0</v>
      </c>
      <c r="C308">
        <v>0</v>
      </c>
      <c r="D308">
        <v>10</v>
      </c>
      <c r="E308">
        <v>74</v>
      </c>
      <c r="F308">
        <v>0</v>
      </c>
      <c r="G308" t="s">
        <v>10</v>
      </c>
      <c r="H308">
        <v>133405776</v>
      </c>
    </row>
    <row r="309" spans="1:8" x14ac:dyDescent="0.35">
      <c r="A309">
        <v>201012</v>
      </c>
      <c r="B309">
        <v>0</v>
      </c>
      <c r="C309">
        <v>1</v>
      </c>
      <c r="D309">
        <v>9</v>
      </c>
      <c r="E309">
        <v>74</v>
      </c>
      <c r="F309">
        <v>0</v>
      </c>
      <c r="G309" t="s">
        <v>10</v>
      </c>
      <c r="H309">
        <v>152079269</v>
      </c>
    </row>
    <row r="310" spans="1:8" x14ac:dyDescent="0.35">
      <c r="A310">
        <v>201001</v>
      </c>
      <c r="B310">
        <v>0</v>
      </c>
      <c r="C310">
        <v>0</v>
      </c>
      <c r="D310">
        <v>10</v>
      </c>
      <c r="E310">
        <v>74</v>
      </c>
      <c r="F310">
        <v>0</v>
      </c>
      <c r="G310" t="s">
        <v>11</v>
      </c>
      <c r="H310">
        <v>25317410</v>
      </c>
    </row>
    <row r="311" spans="1:8" x14ac:dyDescent="0.35">
      <c r="A311">
        <v>201002</v>
      </c>
      <c r="B311">
        <v>0</v>
      </c>
      <c r="C311">
        <v>0</v>
      </c>
      <c r="D311">
        <v>10</v>
      </c>
      <c r="E311">
        <v>74</v>
      </c>
      <c r="F311">
        <v>0</v>
      </c>
      <c r="G311" t="s">
        <v>11</v>
      </c>
      <c r="H311">
        <v>88634342</v>
      </c>
    </row>
    <row r="312" spans="1:8" x14ac:dyDescent="0.35">
      <c r="A312">
        <v>201003</v>
      </c>
      <c r="B312">
        <v>0</v>
      </c>
      <c r="C312">
        <v>1</v>
      </c>
      <c r="D312">
        <v>10</v>
      </c>
      <c r="E312">
        <v>72</v>
      </c>
      <c r="F312">
        <v>0</v>
      </c>
      <c r="G312" t="s">
        <v>11</v>
      </c>
      <c r="H312">
        <v>123258557</v>
      </c>
    </row>
    <row r="313" spans="1:8" x14ac:dyDescent="0.35">
      <c r="A313">
        <v>201004</v>
      </c>
      <c r="B313">
        <v>0</v>
      </c>
      <c r="C313">
        <v>0</v>
      </c>
      <c r="D313">
        <v>10</v>
      </c>
      <c r="E313">
        <v>74</v>
      </c>
      <c r="F313">
        <v>0</v>
      </c>
      <c r="G313" t="s">
        <v>11</v>
      </c>
      <c r="H313">
        <v>66320880</v>
      </c>
    </row>
    <row r="314" spans="1:8" x14ac:dyDescent="0.35">
      <c r="A314">
        <v>201005</v>
      </c>
      <c r="B314">
        <v>0</v>
      </c>
      <c r="C314">
        <v>-1</v>
      </c>
      <c r="D314">
        <v>10</v>
      </c>
      <c r="E314">
        <v>76</v>
      </c>
      <c r="F314">
        <v>0</v>
      </c>
      <c r="G314" t="s">
        <v>11</v>
      </c>
      <c r="H314">
        <v>61248181</v>
      </c>
    </row>
    <row r="315" spans="1:8" x14ac:dyDescent="0.35">
      <c r="A315">
        <v>201006</v>
      </c>
      <c r="B315">
        <v>0</v>
      </c>
      <c r="C315">
        <v>-1</v>
      </c>
      <c r="D315">
        <v>9</v>
      </c>
      <c r="E315">
        <v>68</v>
      </c>
      <c r="F315">
        <v>0</v>
      </c>
      <c r="G315" t="s">
        <v>11</v>
      </c>
      <c r="H315">
        <v>315466604</v>
      </c>
    </row>
    <row r="316" spans="1:8" x14ac:dyDescent="0.35">
      <c r="A316">
        <v>201007</v>
      </c>
      <c r="B316">
        <v>0</v>
      </c>
      <c r="C316">
        <v>1</v>
      </c>
      <c r="D316">
        <v>9</v>
      </c>
      <c r="E316">
        <v>69</v>
      </c>
      <c r="F316">
        <v>0</v>
      </c>
      <c r="G316" t="s">
        <v>11</v>
      </c>
      <c r="H316">
        <v>32397959</v>
      </c>
    </row>
    <row r="317" spans="1:8" x14ac:dyDescent="0.35">
      <c r="A317">
        <v>201008</v>
      </c>
      <c r="B317">
        <v>0</v>
      </c>
      <c r="C317">
        <v>-1</v>
      </c>
      <c r="D317">
        <v>10</v>
      </c>
      <c r="E317">
        <v>68</v>
      </c>
      <c r="F317">
        <v>0</v>
      </c>
      <c r="G317" t="s">
        <v>11</v>
      </c>
      <c r="H317">
        <v>133067778</v>
      </c>
    </row>
    <row r="318" spans="1:8" x14ac:dyDescent="0.35">
      <c r="A318">
        <v>201009</v>
      </c>
      <c r="B318">
        <v>0</v>
      </c>
      <c r="C318">
        <v>1</v>
      </c>
      <c r="D318">
        <v>10</v>
      </c>
      <c r="E318">
        <v>68</v>
      </c>
      <c r="F318">
        <v>0</v>
      </c>
      <c r="G318" t="s">
        <v>11</v>
      </c>
      <c r="H318">
        <v>69484527</v>
      </c>
    </row>
    <row r="319" spans="1:8" x14ac:dyDescent="0.35">
      <c r="A319">
        <v>201010</v>
      </c>
      <c r="B319">
        <v>0</v>
      </c>
      <c r="C319">
        <v>0</v>
      </c>
      <c r="D319">
        <v>9</v>
      </c>
      <c r="E319">
        <v>72</v>
      </c>
      <c r="F319">
        <v>0</v>
      </c>
      <c r="G319" t="s">
        <v>11</v>
      </c>
      <c r="H319">
        <v>168047800</v>
      </c>
    </row>
    <row r="320" spans="1:8" x14ac:dyDescent="0.35">
      <c r="A320">
        <v>201011</v>
      </c>
      <c r="B320">
        <v>0</v>
      </c>
      <c r="C320">
        <v>0</v>
      </c>
      <c r="D320">
        <v>10</v>
      </c>
      <c r="E320">
        <v>74</v>
      </c>
      <c r="F320">
        <v>0</v>
      </c>
      <c r="G320" t="s">
        <v>11</v>
      </c>
      <c r="H320">
        <v>240214941</v>
      </c>
    </row>
    <row r="321" spans="1:8" x14ac:dyDescent="0.35">
      <c r="A321">
        <v>201012</v>
      </c>
      <c r="B321">
        <v>0</v>
      </c>
      <c r="C321">
        <v>1</v>
      </c>
      <c r="D321">
        <v>9</v>
      </c>
      <c r="E321">
        <v>74</v>
      </c>
      <c r="F321">
        <v>0</v>
      </c>
      <c r="G321" t="s">
        <v>11</v>
      </c>
      <c r="H321">
        <v>131819176</v>
      </c>
    </row>
    <row r="322" spans="1:8" x14ac:dyDescent="0.35">
      <c r="A322">
        <v>201001</v>
      </c>
      <c r="B322">
        <v>0</v>
      </c>
      <c r="C322">
        <v>0</v>
      </c>
      <c r="D322">
        <v>10</v>
      </c>
      <c r="E322">
        <v>74</v>
      </c>
      <c r="F322">
        <v>0</v>
      </c>
      <c r="G322" t="s">
        <v>12</v>
      </c>
      <c r="H322">
        <v>140960114</v>
      </c>
    </row>
    <row r="323" spans="1:8" x14ac:dyDescent="0.35">
      <c r="A323">
        <v>201002</v>
      </c>
      <c r="B323">
        <v>0</v>
      </c>
      <c r="C323">
        <v>0</v>
      </c>
      <c r="D323">
        <v>10</v>
      </c>
      <c r="E323">
        <v>74</v>
      </c>
      <c r="F323">
        <v>0</v>
      </c>
      <c r="G323" t="s">
        <v>12</v>
      </c>
      <c r="H323">
        <v>203119300</v>
      </c>
    </row>
    <row r="324" spans="1:8" x14ac:dyDescent="0.35">
      <c r="A324">
        <v>201004</v>
      </c>
      <c r="B324">
        <v>0</v>
      </c>
      <c r="C324">
        <v>0</v>
      </c>
      <c r="D324">
        <v>10</v>
      </c>
      <c r="E324">
        <v>74</v>
      </c>
      <c r="F324">
        <v>0</v>
      </c>
      <c r="G324" t="s">
        <v>12</v>
      </c>
      <c r="H324">
        <v>126730148</v>
      </c>
    </row>
    <row r="325" spans="1:8" x14ac:dyDescent="0.35">
      <c r="A325">
        <v>201005</v>
      </c>
      <c r="B325">
        <v>0</v>
      </c>
      <c r="C325">
        <v>-1</v>
      </c>
      <c r="D325">
        <v>10</v>
      </c>
      <c r="E325">
        <v>76</v>
      </c>
      <c r="F325">
        <v>0</v>
      </c>
      <c r="G325" t="s">
        <v>12</v>
      </c>
      <c r="H325">
        <v>275190</v>
      </c>
    </row>
    <row r="326" spans="1:8" x14ac:dyDescent="0.35">
      <c r="A326">
        <v>201006</v>
      </c>
      <c r="B326">
        <v>0</v>
      </c>
      <c r="C326">
        <v>-1</v>
      </c>
      <c r="D326">
        <v>9</v>
      </c>
      <c r="E326">
        <v>68</v>
      </c>
      <c r="F326">
        <v>0</v>
      </c>
      <c r="G326" t="s">
        <v>12</v>
      </c>
      <c r="H326">
        <v>34020340</v>
      </c>
    </row>
    <row r="327" spans="1:8" x14ac:dyDescent="0.35">
      <c r="A327">
        <v>201008</v>
      </c>
      <c r="B327">
        <v>0</v>
      </c>
      <c r="C327">
        <v>-1</v>
      </c>
      <c r="D327">
        <v>10</v>
      </c>
      <c r="E327">
        <v>68</v>
      </c>
      <c r="F327">
        <v>0</v>
      </c>
      <c r="G327" t="s">
        <v>12</v>
      </c>
      <c r="H327">
        <v>132095058</v>
      </c>
    </row>
    <row r="328" spans="1:8" x14ac:dyDescent="0.35">
      <c r="A328">
        <v>201009</v>
      </c>
      <c r="B328">
        <v>0</v>
      </c>
      <c r="C328">
        <v>1</v>
      </c>
      <c r="D328">
        <v>10</v>
      </c>
      <c r="E328">
        <v>68</v>
      </c>
      <c r="F328">
        <v>0</v>
      </c>
      <c r="G328" t="s">
        <v>12</v>
      </c>
      <c r="H328">
        <v>187616442</v>
      </c>
    </row>
    <row r="329" spans="1:8" x14ac:dyDescent="0.35">
      <c r="A329">
        <v>201010</v>
      </c>
      <c r="B329">
        <v>0</v>
      </c>
      <c r="C329">
        <v>0</v>
      </c>
      <c r="D329">
        <v>9</v>
      </c>
      <c r="E329">
        <v>72</v>
      </c>
      <c r="F329">
        <v>0</v>
      </c>
      <c r="G329" t="s">
        <v>12</v>
      </c>
      <c r="H329">
        <v>317660528</v>
      </c>
    </row>
    <row r="330" spans="1:8" x14ac:dyDescent="0.35">
      <c r="A330">
        <v>201011</v>
      </c>
      <c r="B330">
        <v>0</v>
      </c>
      <c r="C330">
        <v>0</v>
      </c>
      <c r="D330">
        <v>10</v>
      </c>
      <c r="E330">
        <v>74</v>
      </c>
      <c r="F330">
        <v>0</v>
      </c>
      <c r="G330" t="s">
        <v>12</v>
      </c>
      <c r="H330">
        <v>7394</v>
      </c>
    </row>
    <row r="331" spans="1:8" x14ac:dyDescent="0.35">
      <c r="A331">
        <v>201001</v>
      </c>
      <c r="B331">
        <v>0</v>
      </c>
      <c r="C331">
        <v>0</v>
      </c>
      <c r="D331">
        <v>10</v>
      </c>
      <c r="E331">
        <v>74</v>
      </c>
      <c r="F331">
        <v>0</v>
      </c>
      <c r="G331" t="s">
        <v>13</v>
      </c>
      <c r="H331">
        <v>43735591</v>
      </c>
    </row>
    <row r="332" spans="1:8" x14ac:dyDescent="0.35">
      <c r="A332">
        <v>201002</v>
      </c>
      <c r="B332">
        <v>0</v>
      </c>
      <c r="C332">
        <v>0</v>
      </c>
      <c r="D332">
        <v>10</v>
      </c>
      <c r="E332">
        <v>74</v>
      </c>
      <c r="F332">
        <v>0</v>
      </c>
      <c r="G332" t="s">
        <v>13</v>
      </c>
      <c r="H332">
        <v>167647228</v>
      </c>
    </row>
    <row r="333" spans="1:8" x14ac:dyDescent="0.35">
      <c r="A333">
        <v>201003</v>
      </c>
      <c r="B333">
        <v>0</v>
      </c>
      <c r="C333">
        <v>1</v>
      </c>
      <c r="D333">
        <v>10</v>
      </c>
      <c r="E333">
        <v>72</v>
      </c>
      <c r="F333">
        <v>0</v>
      </c>
      <c r="G333" t="s">
        <v>13</v>
      </c>
      <c r="H333">
        <v>30337326</v>
      </c>
    </row>
    <row r="334" spans="1:8" x14ac:dyDescent="0.35">
      <c r="A334">
        <v>201004</v>
      </c>
      <c r="B334">
        <v>0</v>
      </c>
      <c r="C334">
        <v>0</v>
      </c>
      <c r="D334">
        <v>10</v>
      </c>
      <c r="E334">
        <v>74</v>
      </c>
      <c r="F334">
        <v>0</v>
      </c>
      <c r="G334" t="s">
        <v>13</v>
      </c>
      <c r="H334">
        <v>14075875</v>
      </c>
    </row>
    <row r="335" spans="1:8" x14ac:dyDescent="0.35">
      <c r="A335">
        <v>201005</v>
      </c>
      <c r="B335">
        <v>0</v>
      </c>
      <c r="C335">
        <v>-1</v>
      </c>
      <c r="D335">
        <v>10</v>
      </c>
      <c r="E335">
        <v>76</v>
      </c>
      <c r="F335">
        <v>0</v>
      </c>
      <c r="G335" t="s">
        <v>13</v>
      </c>
      <c r="H335">
        <v>1685269</v>
      </c>
    </row>
    <row r="336" spans="1:8" x14ac:dyDescent="0.35">
      <c r="A336">
        <v>201006</v>
      </c>
      <c r="B336">
        <v>0</v>
      </c>
      <c r="C336">
        <v>-1</v>
      </c>
      <c r="D336">
        <v>9</v>
      </c>
      <c r="E336">
        <v>68</v>
      </c>
      <c r="F336">
        <v>0</v>
      </c>
      <c r="G336" t="s">
        <v>13</v>
      </c>
      <c r="H336">
        <v>403952</v>
      </c>
    </row>
    <row r="337" spans="1:8" x14ac:dyDescent="0.35">
      <c r="A337">
        <v>201007</v>
      </c>
      <c r="B337">
        <v>0</v>
      </c>
      <c r="C337">
        <v>1</v>
      </c>
      <c r="D337">
        <v>9</v>
      </c>
      <c r="E337">
        <v>69</v>
      </c>
      <c r="F337">
        <v>0</v>
      </c>
      <c r="G337" t="s">
        <v>13</v>
      </c>
      <c r="H337">
        <v>410887563</v>
      </c>
    </row>
    <row r="338" spans="1:8" x14ac:dyDescent="0.35">
      <c r="A338">
        <v>201008</v>
      </c>
      <c r="B338">
        <v>0</v>
      </c>
      <c r="C338">
        <v>-1</v>
      </c>
      <c r="D338">
        <v>10</v>
      </c>
      <c r="E338">
        <v>68</v>
      </c>
      <c r="F338">
        <v>0</v>
      </c>
      <c r="G338" t="s">
        <v>13</v>
      </c>
      <c r="H338">
        <v>58348079</v>
      </c>
    </row>
    <row r="339" spans="1:8" x14ac:dyDescent="0.35">
      <c r="A339">
        <v>201009</v>
      </c>
      <c r="B339">
        <v>0</v>
      </c>
      <c r="C339">
        <v>1</v>
      </c>
      <c r="D339">
        <v>10</v>
      </c>
      <c r="E339">
        <v>68</v>
      </c>
      <c r="F339">
        <v>0</v>
      </c>
      <c r="G339" t="s">
        <v>13</v>
      </c>
      <c r="H339">
        <v>128843250</v>
      </c>
    </row>
    <row r="340" spans="1:8" x14ac:dyDescent="0.35">
      <c r="A340">
        <v>201010</v>
      </c>
      <c r="B340">
        <v>0</v>
      </c>
      <c r="C340">
        <v>0</v>
      </c>
      <c r="D340">
        <v>9</v>
      </c>
      <c r="E340">
        <v>72</v>
      </c>
      <c r="F340">
        <v>0</v>
      </c>
      <c r="G340" t="s">
        <v>13</v>
      </c>
      <c r="H340">
        <v>47599193</v>
      </c>
    </row>
    <row r="341" spans="1:8" x14ac:dyDescent="0.35">
      <c r="A341">
        <v>201011</v>
      </c>
      <c r="B341">
        <v>0</v>
      </c>
      <c r="C341">
        <v>0</v>
      </c>
      <c r="D341">
        <v>10</v>
      </c>
      <c r="E341">
        <v>74</v>
      </c>
      <c r="F341">
        <v>0</v>
      </c>
      <c r="G341" t="s">
        <v>13</v>
      </c>
      <c r="H341">
        <v>42586093</v>
      </c>
    </row>
    <row r="342" spans="1:8" x14ac:dyDescent="0.35">
      <c r="A342">
        <v>201012</v>
      </c>
      <c r="B342">
        <v>0</v>
      </c>
      <c r="C342">
        <v>1</v>
      </c>
      <c r="D342">
        <v>9</v>
      </c>
      <c r="E342">
        <v>74</v>
      </c>
      <c r="F342">
        <v>0</v>
      </c>
      <c r="G342" t="s">
        <v>13</v>
      </c>
      <c r="H342">
        <v>176656304</v>
      </c>
    </row>
    <row r="343" spans="1:8" x14ac:dyDescent="0.35">
      <c r="A343">
        <v>201101</v>
      </c>
      <c r="B343">
        <v>0</v>
      </c>
      <c r="C343">
        <v>0</v>
      </c>
      <c r="D343">
        <v>9</v>
      </c>
      <c r="E343">
        <v>78</v>
      </c>
      <c r="F343">
        <v>0</v>
      </c>
      <c r="G343" t="s">
        <v>8</v>
      </c>
      <c r="H343">
        <v>128122105</v>
      </c>
    </row>
    <row r="344" spans="1:8" x14ac:dyDescent="0.35">
      <c r="A344">
        <v>201102</v>
      </c>
      <c r="B344">
        <v>0</v>
      </c>
      <c r="C344">
        <v>0</v>
      </c>
      <c r="D344">
        <v>9</v>
      </c>
      <c r="E344">
        <v>68</v>
      </c>
      <c r="F344">
        <v>0</v>
      </c>
      <c r="G344" t="s">
        <v>8</v>
      </c>
      <c r="H344">
        <v>53423145</v>
      </c>
    </row>
    <row r="345" spans="1:8" x14ac:dyDescent="0.35">
      <c r="A345">
        <v>201103</v>
      </c>
      <c r="B345">
        <v>0</v>
      </c>
      <c r="C345">
        <v>0</v>
      </c>
      <c r="D345">
        <v>9</v>
      </c>
      <c r="E345">
        <v>70</v>
      </c>
      <c r="F345">
        <v>0</v>
      </c>
      <c r="G345" t="s">
        <v>8</v>
      </c>
      <c r="H345">
        <v>119997010</v>
      </c>
    </row>
    <row r="346" spans="1:8" x14ac:dyDescent="0.35">
      <c r="A346">
        <v>201104</v>
      </c>
      <c r="B346">
        <v>0</v>
      </c>
      <c r="C346">
        <v>0</v>
      </c>
      <c r="D346">
        <v>9</v>
      </c>
      <c r="E346">
        <v>74</v>
      </c>
      <c r="F346">
        <v>0</v>
      </c>
      <c r="G346" t="s">
        <v>8</v>
      </c>
      <c r="H346">
        <v>211044470</v>
      </c>
    </row>
    <row r="347" spans="1:8" x14ac:dyDescent="0.35">
      <c r="A347">
        <v>201105</v>
      </c>
      <c r="B347">
        <v>0</v>
      </c>
      <c r="C347">
        <v>0</v>
      </c>
      <c r="D347">
        <v>9</v>
      </c>
      <c r="E347">
        <v>72</v>
      </c>
      <c r="F347">
        <v>0</v>
      </c>
      <c r="G347" t="s">
        <v>8</v>
      </c>
      <c r="H347">
        <v>181824109</v>
      </c>
    </row>
    <row r="348" spans="1:8" x14ac:dyDescent="0.35">
      <c r="A348">
        <v>201106</v>
      </c>
      <c r="B348">
        <v>0</v>
      </c>
      <c r="C348">
        <v>0</v>
      </c>
      <c r="D348">
        <v>9</v>
      </c>
      <c r="E348">
        <v>64</v>
      </c>
      <c r="F348">
        <v>0</v>
      </c>
      <c r="G348" t="s">
        <v>8</v>
      </c>
      <c r="H348">
        <v>615400020</v>
      </c>
    </row>
    <row r="349" spans="1:8" x14ac:dyDescent="0.35">
      <c r="A349">
        <v>201107</v>
      </c>
      <c r="B349">
        <v>0</v>
      </c>
      <c r="C349">
        <v>0</v>
      </c>
      <c r="D349">
        <v>9</v>
      </c>
      <c r="E349">
        <v>56</v>
      </c>
      <c r="F349">
        <v>0</v>
      </c>
      <c r="G349" t="s">
        <v>8</v>
      </c>
      <c r="H349">
        <v>278109267</v>
      </c>
    </row>
    <row r="350" spans="1:8" x14ac:dyDescent="0.35">
      <c r="A350">
        <v>201108</v>
      </c>
      <c r="B350">
        <v>0</v>
      </c>
      <c r="C350">
        <v>-1</v>
      </c>
      <c r="D350">
        <v>9</v>
      </c>
      <c r="E350">
        <v>60</v>
      </c>
      <c r="F350">
        <v>0</v>
      </c>
      <c r="G350" t="s">
        <v>8</v>
      </c>
      <c r="H350">
        <v>23297631</v>
      </c>
    </row>
    <row r="351" spans="1:8" x14ac:dyDescent="0.35">
      <c r="A351">
        <v>201109</v>
      </c>
      <c r="B351">
        <v>0</v>
      </c>
      <c r="C351">
        <v>-1</v>
      </c>
      <c r="D351">
        <v>9</v>
      </c>
      <c r="E351">
        <v>61</v>
      </c>
      <c r="F351">
        <v>0</v>
      </c>
      <c r="G351" t="s">
        <v>8</v>
      </c>
      <c r="H351">
        <v>61666731</v>
      </c>
    </row>
    <row r="352" spans="1:8" x14ac:dyDescent="0.35">
      <c r="A352">
        <v>201110</v>
      </c>
      <c r="B352">
        <v>0</v>
      </c>
      <c r="C352">
        <v>1</v>
      </c>
      <c r="D352">
        <v>9</v>
      </c>
      <c r="E352">
        <v>64</v>
      </c>
      <c r="F352">
        <v>0</v>
      </c>
      <c r="G352" t="s">
        <v>8</v>
      </c>
      <c r="H352">
        <v>88013144</v>
      </c>
    </row>
    <row r="353" spans="1:8" x14ac:dyDescent="0.35">
      <c r="A353">
        <v>201111</v>
      </c>
      <c r="B353">
        <v>0</v>
      </c>
      <c r="C353">
        <v>0</v>
      </c>
      <c r="D353">
        <v>9</v>
      </c>
      <c r="E353">
        <v>70</v>
      </c>
      <c r="F353">
        <v>0</v>
      </c>
      <c r="G353" t="s">
        <v>8</v>
      </c>
      <c r="H353">
        <v>83614488</v>
      </c>
    </row>
    <row r="354" spans="1:8" x14ac:dyDescent="0.35">
      <c r="A354">
        <v>201112</v>
      </c>
      <c r="B354">
        <v>0</v>
      </c>
      <c r="C354">
        <v>0</v>
      </c>
      <c r="D354">
        <v>8</v>
      </c>
      <c r="E354">
        <v>75</v>
      </c>
      <c r="F354">
        <v>0</v>
      </c>
      <c r="G354" t="s">
        <v>8</v>
      </c>
      <c r="H354">
        <v>421364295</v>
      </c>
    </row>
    <row r="355" spans="1:8" x14ac:dyDescent="0.35">
      <c r="A355">
        <v>201101</v>
      </c>
      <c r="B355">
        <v>0</v>
      </c>
      <c r="C355">
        <v>0</v>
      </c>
      <c r="D355">
        <v>9</v>
      </c>
      <c r="E355">
        <v>78</v>
      </c>
      <c r="F355">
        <v>0</v>
      </c>
      <c r="G355" t="s">
        <v>9</v>
      </c>
      <c r="H355">
        <v>2719296</v>
      </c>
    </row>
    <row r="356" spans="1:8" x14ac:dyDescent="0.35">
      <c r="A356">
        <v>201102</v>
      </c>
      <c r="B356">
        <v>0</v>
      </c>
      <c r="C356">
        <v>0</v>
      </c>
      <c r="D356">
        <v>9</v>
      </c>
      <c r="E356">
        <v>68</v>
      </c>
      <c r="F356">
        <v>0</v>
      </c>
      <c r="G356" t="s">
        <v>9</v>
      </c>
      <c r="H356">
        <v>55447573</v>
      </c>
    </row>
    <row r="357" spans="1:8" x14ac:dyDescent="0.35">
      <c r="A357">
        <v>201103</v>
      </c>
      <c r="B357">
        <v>0</v>
      </c>
      <c r="C357">
        <v>0</v>
      </c>
      <c r="D357">
        <v>9</v>
      </c>
      <c r="E357">
        <v>70</v>
      </c>
      <c r="F357">
        <v>0</v>
      </c>
      <c r="G357" t="s">
        <v>9</v>
      </c>
      <c r="H357">
        <v>197633180</v>
      </c>
    </row>
    <row r="358" spans="1:8" x14ac:dyDescent="0.35">
      <c r="A358">
        <v>201104</v>
      </c>
      <c r="B358">
        <v>0</v>
      </c>
      <c r="C358">
        <v>0</v>
      </c>
      <c r="D358">
        <v>9</v>
      </c>
      <c r="E358">
        <v>74</v>
      </c>
      <c r="F358">
        <v>0</v>
      </c>
      <c r="G358" t="s">
        <v>9</v>
      </c>
      <c r="H358">
        <v>261851708</v>
      </c>
    </row>
    <row r="359" spans="1:8" x14ac:dyDescent="0.35">
      <c r="A359">
        <v>201105</v>
      </c>
      <c r="B359">
        <v>0</v>
      </c>
      <c r="C359">
        <v>0</v>
      </c>
      <c r="D359">
        <v>9</v>
      </c>
      <c r="E359">
        <v>72</v>
      </c>
      <c r="F359">
        <v>0</v>
      </c>
      <c r="G359" t="s">
        <v>9</v>
      </c>
      <c r="H359">
        <v>406312938</v>
      </c>
    </row>
    <row r="360" spans="1:8" x14ac:dyDescent="0.35">
      <c r="A360">
        <v>201106</v>
      </c>
      <c r="B360">
        <v>0</v>
      </c>
      <c r="C360">
        <v>0</v>
      </c>
      <c r="D360">
        <v>9</v>
      </c>
      <c r="E360">
        <v>64</v>
      </c>
      <c r="F360">
        <v>0</v>
      </c>
      <c r="G360" t="s">
        <v>9</v>
      </c>
      <c r="H360">
        <v>274688977</v>
      </c>
    </row>
    <row r="361" spans="1:8" x14ac:dyDescent="0.35">
      <c r="A361">
        <v>201107</v>
      </c>
      <c r="B361">
        <v>0</v>
      </c>
      <c r="C361">
        <v>0</v>
      </c>
      <c r="D361">
        <v>9</v>
      </c>
      <c r="E361">
        <v>56</v>
      </c>
      <c r="F361">
        <v>0</v>
      </c>
      <c r="G361" t="s">
        <v>9</v>
      </c>
      <c r="H361">
        <v>550500161</v>
      </c>
    </row>
    <row r="362" spans="1:8" x14ac:dyDescent="0.35">
      <c r="A362">
        <v>201108</v>
      </c>
      <c r="B362">
        <v>0</v>
      </c>
      <c r="C362">
        <v>-1</v>
      </c>
      <c r="D362">
        <v>9</v>
      </c>
      <c r="E362">
        <v>60</v>
      </c>
      <c r="F362">
        <v>0</v>
      </c>
      <c r="G362" t="s">
        <v>9</v>
      </c>
      <c r="H362">
        <v>215296561</v>
      </c>
    </row>
    <row r="363" spans="1:8" x14ac:dyDescent="0.35">
      <c r="A363">
        <v>201110</v>
      </c>
      <c r="B363">
        <v>0</v>
      </c>
      <c r="C363">
        <v>1</v>
      </c>
      <c r="D363">
        <v>9</v>
      </c>
      <c r="E363">
        <v>64</v>
      </c>
      <c r="F363">
        <v>0</v>
      </c>
      <c r="G363" t="s">
        <v>9</v>
      </c>
      <c r="H363">
        <v>178063492</v>
      </c>
    </row>
    <row r="364" spans="1:8" x14ac:dyDescent="0.35">
      <c r="A364">
        <v>201111</v>
      </c>
      <c r="B364">
        <v>0</v>
      </c>
      <c r="C364">
        <v>0</v>
      </c>
      <c r="D364">
        <v>9</v>
      </c>
      <c r="E364">
        <v>70</v>
      </c>
      <c r="F364">
        <v>0</v>
      </c>
      <c r="G364" t="s">
        <v>9</v>
      </c>
      <c r="H364">
        <v>272959364</v>
      </c>
    </row>
    <row r="365" spans="1:8" x14ac:dyDescent="0.35">
      <c r="A365">
        <v>201112</v>
      </c>
      <c r="B365">
        <v>0</v>
      </c>
      <c r="C365">
        <v>0</v>
      </c>
      <c r="D365">
        <v>8</v>
      </c>
      <c r="E365">
        <v>75</v>
      </c>
      <c r="F365">
        <v>0</v>
      </c>
      <c r="G365" t="s">
        <v>9</v>
      </c>
      <c r="H365">
        <v>210709409</v>
      </c>
    </row>
    <row r="366" spans="1:8" x14ac:dyDescent="0.35">
      <c r="A366">
        <v>201101</v>
      </c>
      <c r="B366">
        <v>0</v>
      </c>
      <c r="C366">
        <v>0</v>
      </c>
      <c r="D366">
        <v>9</v>
      </c>
      <c r="E366">
        <v>78</v>
      </c>
      <c r="F366">
        <v>0</v>
      </c>
      <c r="G366" t="s">
        <v>10</v>
      </c>
      <c r="H366">
        <v>49705219</v>
      </c>
    </row>
    <row r="367" spans="1:8" x14ac:dyDescent="0.35">
      <c r="A367">
        <v>201102</v>
      </c>
      <c r="B367">
        <v>0</v>
      </c>
      <c r="C367">
        <v>0</v>
      </c>
      <c r="D367">
        <v>9</v>
      </c>
      <c r="E367">
        <v>68</v>
      </c>
      <c r="F367">
        <v>0</v>
      </c>
      <c r="G367" t="s">
        <v>10</v>
      </c>
      <c r="H367">
        <v>190240670</v>
      </c>
    </row>
    <row r="368" spans="1:8" x14ac:dyDescent="0.35">
      <c r="A368">
        <v>201103</v>
      </c>
      <c r="B368">
        <v>0</v>
      </c>
      <c r="C368">
        <v>0</v>
      </c>
      <c r="D368">
        <v>9</v>
      </c>
      <c r="E368">
        <v>70</v>
      </c>
      <c r="F368">
        <v>0</v>
      </c>
      <c r="G368" t="s">
        <v>10</v>
      </c>
      <c r="H368">
        <v>46033619</v>
      </c>
    </row>
    <row r="369" spans="1:8" x14ac:dyDescent="0.35">
      <c r="A369">
        <v>201104</v>
      </c>
      <c r="B369">
        <v>0</v>
      </c>
      <c r="C369">
        <v>0</v>
      </c>
      <c r="D369">
        <v>9</v>
      </c>
      <c r="E369">
        <v>74</v>
      </c>
      <c r="F369">
        <v>0</v>
      </c>
      <c r="G369" t="s">
        <v>10</v>
      </c>
      <c r="H369">
        <v>118544019</v>
      </c>
    </row>
    <row r="370" spans="1:8" x14ac:dyDescent="0.35">
      <c r="A370">
        <v>201105</v>
      </c>
      <c r="B370">
        <v>0</v>
      </c>
      <c r="C370">
        <v>0</v>
      </c>
      <c r="D370">
        <v>9</v>
      </c>
      <c r="E370">
        <v>72</v>
      </c>
      <c r="F370">
        <v>0</v>
      </c>
      <c r="G370" t="s">
        <v>10</v>
      </c>
      <c r="H370">
        <v>424743538</v>
      </c>
    </row>
    <row r="371" spans="1:8" x14ac:dyDescent="0.35">
      <c r="A371">
        <v>201106</v>
      </c>
      <c r="B371">
        <v>0</v>
      </c>
      <c r="C371">
        <v>0</v>
      </c>
      <c r="D371">
        <v>9</v>
      </c>
      <c r="E371">
        <v>64</v>
      </c>
      <c r="F371">
        <v>0</v>
      </c>
      <c r="G371" t="s">
        <v>10</v>
      </c>
      <c r="H371">
        <v>105541740</v>
      </c>
    </row>
    <row r="372" spans="1:8" x14ac:dyDescent="0.35">
      <c r="A372">
        <v>201107</v>
      </c>
      <c r="B372">
        <v>0</v>
      </c>
      <c r="C372">
        <v>0</v>
      </c>
      <c r="D372">
        <v>9</v>
      </c>
      <c r="E372">
        <v>56</v>
      </c>
      <c r="F372">
        <v>0</v>
      </c>
      <c r="G372" t="s">
        <v>10</v>
      </c>
      <c r="H372">
        <v>216558969</v>
      </c>
    </row>
    <row r="373" spans="1:8" x14ac:dyDescent="0.35">
      <c r="A373">
        <v>201108</v>
      </c>
      <c r="B373">
        <v>0</v>
      </c>
      <c r="C373">
        <v>-1</v>
      </c>
      <c r="D373">
        <v>9</v>
      </c>
      <c r="E373">
        <v>60</v>
      </c>
      <c r="F373">
        <v>0</v>
      </c>
      <c r="G373" t="s">
        <v>10</v>
      </c>
      <c r="H373">
        <v>99517589</v>
      </c>
    </row>
    <row r="374" spans="1:8" x14ac:dyDescent="0.35">
      <c r="A374">
        <v>201109</v>
      </c>
      <c r="B374">
        <v>0</v>
      </c>
      <c r="C374">
        <v>-1</v>
      </c>
      <c r="D374">
        <v>9</v>
      </c>
      <c r="E374">
        <v>61</v>
      </c>
      <c r="F374">
        <v>0</v>
      </c>
      <c r="G374" t="s">
        <v>10</v>
      </c>
      <c r="H374">
        <v>13865479</v>
      </c>
    </row>
    <row r="375" spans="1:8" x14ac:dyDescent="0.35">
      <c r="A375">
        <v>201110</v>
      </c>
      <c r="B375">
        <v>0</v>
      </c>
      <c r="C375">
        <v>1</v>
      </c>
      <c r="D375">
        <v>9</v>
      </c>
      <c r="E375">
        <v>64</v>
      </c>
      <c r="F375">
        <v>0</v>
      </c>
      <c r="G375" t="s">
        <v>10</v>
      </c>
      <c r="H375">
        <v>7354654</v>
      </c>
    </row>
    <row r="376" spans="1:8" x14ac:dyDescent="0.35">
      <c r="A376">
        <v>201111</v>
      </c>
      <c r="B376">
        <v>0</v>
      </c>
      <c r="C376">
        <v>0</v>
      </c>
      <c r="D376">
        <v>9</v>
      </c>
      <c r="E376">
        <v>70</v>
      </c>
      <c r="F376">
        <v>0</v>
      </c>
      <c r="G376" t="s">
        <v>10</v>
      </c>
      <c r="H376">
        <v>188334425</v>
      </c>
    </row>
    <row r="377" spans="1:8" x14ac:dyDescent="0.35">
      <c r="A377">
        <v>201112</v>
      </c>
      <c r="B377">
        <v>0</v>
      </c>
      <c r="C377">
        <v>0</v>
      </c>
      <c r="D377">
        <v>8</v>
      </c>
      <c r="E377">
        <v>75</v>
      </c>
      <c r="F377">
        <v>0</v>
      </c>
      <c r="G377" t="s">
        <v>10</v>
      </c>
      <c r="H377">
        <v>47015341</v>
      </c>
    </row>
    <row r="378" spans="1:8" x14ac:dyDescent="0.35">
      <c r="A378">
        <v>201101</v>
      </c>
      <c r="B378">
        <v>0</v>
      </c>
      <c r="C378">
        <v>0</v>
      </c>
      <c r="D378">
        <v>9</v>
      </c>
      <c r="E378">
        <v>78</v>
      </c>
      <c r="F378">
        <v>0</v>
      </c>
      <c r="G378" t="s">
        <v>11</v>
      </c>
      <c r="H378">
        <v>18281845</v>
      </c>
    </row>
    <row r="379" spans="1:8" x14ac:dyDescent="0.35">
      <c r="A379">
        <v>201102</v>
      </c>
      <c r="B379">
        <v>0</v>
      </c>
      <c r="C379">
        <v>0</v>
      </c>
      <c r="D379">
        <v>9</v>
      </c>
      <c r="E379">
        <v>68</v>
      </c>
      <c r="F379">
        <v>0</v>
      </c>
      <c r="G379" t="s">
        <v>11</v>
      </c>
      <c r="H379">
        <v>8565093</v>
      </c>
    </row>
    <row r="380" spans="1:8" x14ac:dyDescent="0.35">
      <c r="A380">
        <v>201103</v>
      </c>
      <c r="B380">
        <v>0</v>
      </c>
      <c r="C380">
        <v>0</v>
      </c>
      <c r="D380">
        <v>9</v>
      </c>
      <c r="E380">
        <v>70</v>
      </c>
      <c r="F380">
        <v>0</v>
      </c>
      <c r="G380" t="s">
        <v>11</v>
      </c>
      <c r="H380">
        <v>54012064</v>
      </c>
    </row>
    <row r="381" spans="1:8" x14ac:dyDescent="0.35">
      <c r="A381">
        <v>201104</v>
      </c>
      <c r="B381">
        <v>0</v>
      </c>
      <c r="C381">
        <v>0</v>
      </c>
      <c r="D381">
        <v>9</v>
      </c>
      <c r="E381">
        <v>74</v>
      </c>
      <c r="F381">
        <v>0</v>
      </c>
      <c r="G381" t="s">
        <v>11</v>
      </c>
      <c r="H381">
        <v>122768073</v>
      </c>
    </row>
    <row r="382" spans="1:8" x14ac:dyDescent="0.35">
      <c r="A382">
        <v>201105</v>
      </c>
      <c r="B382">
        <v>0</v>
      </c>
      <c r="C382">
        <v>0</v>
      </c>
      <c r="D382">
        <v>9</v>
      </c>
      <c r="E382">
        <v>72</v>
      </c>
      <c r="F382">
        <v>0</v>
      </c>
      <c r="G382" t="s">
        <v>11</v>
      </c>
      <c r="H382">
        <v>18573782</v>
      </c>
    </row>
    <row r="383" spans="1:8" x14ac:dyDescent="0.35">
      <c r="A383">
        <v>201106</v>
      </c>
      <c r="B383">
        <v>0</v>
      </c>
      <c r="C383">
        <v>0</v>
      </c>
      <c r="D383">
        <v>9</v>
      </c>
      <c r="E383">
        <v>64</v>
      </c>
      <c r="F383">
        <v>0</v>
      </c>
      <c r="G383" t="s">
        <v>11</v>
      </c>
      <c r="H383">
        <v>10302131</v>
      </c>
    </row>
    <row r="384" spans="1:8" x14ac:dyDescent="0.35">
      <c r="A384">
        <v>201107</v>
      </c>
      <c r="B384">
        <v>0</v>
      </c>
      <c r="C384">
        <v>0</v>
      </c>
      <c r="D384">
        <v>9</v>
      </c>
      <c r="E384">
        <v>56</v>
      </c>
      <c r="F384">
        <v>0</v>
      </c>
      <c r="G384" t="s">
        <v>11</v>
      </c>
      <c r="H384">
        <v>16099289</v>
      </c>
    </row>
    <row r="385" spans="1:8" x14ac:dyDescent="0.35">
      <c r="A385">
        <v>201108</v>
      </c>
      <c r="B385">
        <v>0</v>
      </c>
      <c r="C385">
        <v>-1</v>
      </c>
      <c r="D385">
        <v>9</v>
      </c>
      <c r="E385">
        <v>60</v>
      </c>
      <c r="F385">
        <v>0</v>
      </c>
      <c r="G385" t="s">
        <v>11</v>
      </c>
      <c r="H385">
        <v>188380227</v>
      </c>
    </row>
    <row r="386" spans="1:8" x14ac:dyDescent="0.35">
      <c r="A386">
        <v>201109</v>
      </c>
      <c r="B386">
        <v>0</v>
      </c>
      <c r="C386">
        <v>-1</v>
      </c>
      <c r="D386">
        <v>9</v>
      </c>
      <c r="E386">
        <v>61</v>
      </c>
      <c r="F386">
        <v>0</v>
      </c>
      <c r="G386" t="s">
        <v>11</v>
      </c>
      <c r="H386">
        <v>205521267</v>
      </c>
    </row>
    <row r="387" spans="1:8" x14ac:dyDescent="0.35">
      <c r="A387">
        <v>201110</v>
      </c>
      <c r="B387">
        <v>0</v>
      </c>
      <c r="C387">
        <v>1</v>
      </c>
      <c r="D387">
        <v>9</v>
      </c>
      <c r="E387">
        <v>64</v>
      </c>
      <c r="F387">
        <v>0</v>
      </c>
      <c r="G387" t="s">
        <v>11</v>
      </c>
      <c r="H387">
        <v>76795984</v>
      </c>
    </row>
    <row r="388" spans="1:8" x14ac:dyDescent="0.35">
      <c r="A388">
        <v>201111</v>
      </c>
      <c r="B388">
        <v>0</v>
      </c>
      <c r="C388">
        <v>0</v>
      </c>
      <c r="D388">
        <v>9</v>
      </c>
      <c r="E388">
        <v>70</v>
      </c>
      <c r="F388">
        <v>0</v>
      </c>
      <c r="G388" t="s">
        <v>11</v>
      </c>
      <c r="H388">
        <v>467666198</v>
      </c>
    </row>
    <row r="389" spans="1:8" x14ac:dyDescent="0.35">
      <c r="A389">
        <v>201112</v>
      </c>
      <c r="B389">
        <v>0</v>
      </c>
      <c r="C389">
        <v>0</v>
      </c>
      <c r="D389">
        <v>8</v>
      </c>
      <c r="E389">
        <v>75</v>
      </c>
      <c r="F389">
        <v>0</v>
      </c>
      <c r="G389" t="s">
        <v>11</v>
      </c>
      <c r="H389">
        <v>205289124</v>
      </c>
    </row>
    <row r="390" spans="1:8" x14ac:dyDescent="0.35">
      <c r="A390">
        <v>201101</v>
      </c>
      <c r="B390">
        <v>0</v>
      </c>
      <c r="C390">
        <v>0</v>
      </c>
      <c r="D390">
        <v>9</v>
      </c>
      <c r="E390">
        <v>78</v>
      </c>
      <c r="F390">
        <v>0</v>
      </c>
      <c r="G390" t="s">
        <v>12</v>
      </c>
      <c r="H390">
        <v>66095266</v>
      </c>
    </row>
    <row r="391" spans="1:8" x14ac:dyDescent="0.35">
      <c r="A391">
        <v>201102</v>
      </c>
      <c r="B391">
        <v>0</v>
      </c>
      <c r="C391">
        <v>0</v>
      </c>
      <c r="D391">
        <v>9</v>
      </c>
      <c r="E391">
        <v>68</v>
      </c>
      <c r="F391">
        <v>0</v>
      </c>
      <c r="G391" t="s">
        <v>12</v>
      </c>
      <c r="H391">
        <v>3632</v>
      </c>
    </row>
    <row r="392" spans="1:8" x14ac:dyDescent="0.35">
      <c r="A392">
        <v>201103</v>
      </c>
      <c r="B392">
        <v>0</v>
      </c>
      <c r="C392">
        <v>0</v>
      </c>
      <c r="D392">
        <v>9</v>
      </c>
      <c r="E392">
        <v>70</v>
      </c>
      <c r="F392">
        <v>0</v>
      </c>
      <c r="G392" t="s">
        <v>12</v>
      </c>
      <c r="H392">
        <v>93908</v>
      </c>
    </row>
    <row r="393" spans="1:8" x14ac:dyDescent="0.35">
      <c r="A393">
        <v>201104</v>
      </c>
      <c r="B393">
        <v>0</v>
      </c>
      <c r="C393">
        <v>0</v>
      </c>
      <c r="D393">
        <v>9</v>
      </c>
      <c r="E393">
        <v>74</v>
      </c>
      <c r="F393">
        <v>0</v>
      </c>
      <c r="G393" t="s">
        <v>12</v>
      </c>
      <c r="H393">
        <v>186819722</v>
      </c>
    </row>
    <row r="394" spans="1:8" x14ac:dyDescent="0.35">
      <c r="A394">
        <v>201105</v>
      </c>
      <c r="B394">
        <v>0</v>
      </c>
      <c r="C394">
        <v>0</v>
      </c>
      <c r="D394">
        <v>9</v>
      </c>
      <c r="E394">
        <v>72</v>
      </c>
      <c r="F394">
        <v>0</v>
      </c>
      <c r="G394" t="s">
        <v>12</v>
      </c>
      <c r="H394">
        <v>58273252</v>
      </c>
    </row>
    <row r="395" spans="1:8" x14ac:dyDescent="0.35">
      <c r="A395">
        <v>201106</v>
      </c>
      <c r="B395">
        <v>0</v>
      </c>
      <c r="C395">
        <v>0</v>
      </c>
      <c r="D395">
        <v>9</v>
      </c>
      <c r="E395">
        <v>64</v>
      </c>
      <c r="F395">
        <v>0</v>
      </c>
      <c r="G395" t="s">
        <v>12</v>
      </c>
      <c r="H395">
        <v>506888</v>
      </c>
    </row>
    <row r="396" spans="1:8" x14ac:dyDescent="0.35">
      <c r="A396">
        <v>201107</v>
      </c>
      <c r="B396">
        <v>0</v>
      </c>
      <c r="C396">
        <v>0</v>
      </c>
      <c r="D396">
        <v>9</v>
      </c>
      <c r="E396">
        <v>56</v>
      </c>
      <c r="F396">
        <v>0</v>
      </c>
      <c r="G396" t="s">
        <v>12</v>
      </c>
      <c r="H396">
        <v>15520</v>
      </c>
    </row>
    <row r="397" spans="1:8" x14ac:dyDescent="0.35">
      <c r="A397">
        <v>201108</v>
      </c>
      <c r="B397">
        <v>0</v>
      </c>
      <c r="C397">
        <v>-1</v>
      </c>
      <c r="D397">
        <v>9</v>
      </c>
      <c r="E397">
        <v>60</v>
      </c>
      <c r="F397">
        <v>0</v>
      </c>
      <c r="G397" t="s">
        <v>12</v>
      </c>
      <c r="H397">
        <v>170009616</v>
      </c>
    </row>
    <row r="398" spans="1:8" x14ac:dyDescent="0.35">
      <c r="A398">
        <v>201109</v>
      </c>
      <c r="B398">
        <v>0</v>
      </c>
      <c r="C398">
        <v>-1</v>
      </c>
      <c r="D398">
        <v>9</v>
      </c>
      <c r="E398">
        <v>61</v>
      </c>
      <c r="F398">
        <v>0</v>
      </c>
      <c r="G398" t="s">
        <v>12</v>
      </c>
      <c r="H398">
        <v>83544138</v>
      </c>
    </row>
    <row r="399" spans="1:8" x14ac:dyDescent="0.35">
      <c r="A399">
        <v>201110</v>
      </c>
      <c r="B399">
        <v>0</v>
      </c>
      <c r="C399">
        <v>1</v>
      </c>
      <c r="D399">
        <v>9</v>
      </c>
      <c r="E399">
        <v>64</v>
      </c>
      <c r="F399">
        <v>0</v>
      </c>
      <c r="G399" t="s">
        <v>12</v>
      </c>
      <c r="H399">
        <v>242930316</v>
      </c>
    </row>
    <row r="400" spans="1:8" x14ac:dyDescent="0.35">
      <c r="A400">
        <v>201111</v>
      </c>
      <c r="B400">
        <v>0</v>
      </c>
      <c r="C400">
        <v>0</v>
      </c>
      <c r="D400">
        <v>9</v>
      </c>
      <c r="E400">
        <v>70</v>
      </c>
      <c r="F400">
        <v>0</v>
      </c>
      <c r="G400" t="s">
        <v>12</v>
      </c>
      <c r="H400">
        <v>76200</v>
      </c>
    </row>
    <row r="401" spans="1:8" x14ac:dyDescent="0.35">
      <c r="A401">
        <v>201101</v>
      </c>
      <c r="B401">
        <v>0</v>
      </c>
      <c r="C401">
        <v>0</v>
      </c>
      <c r="D401">
        <v>9</v>
      </c>
      <c r="E401">
        <v>78</v>
      </c>
      <c r="F401">
        <v>0</v>
      </c>
      <c r="G401" t="s">
        <v>13</v>
      </c>
      <c r="H401">
        <v>24990783</v>
      </c>
    </row>
    <row r="402" spans="1:8" x14ac:dyDescent="0.35">
      <c r="A402">
        <v>201102</v>
      </c>
      <c r="B402">
        <v>0</v>
      </c>
      <c r="C402">
        <v>0</v>
      </c>
      <c r="D402">
        <v>9</v>
      </c>
      <c r="E402">
        <v>68</v>
      </c>
      <c r="F402">
        <v>0</v>
      </c>
      <c r="G402" t="s">
        <v>13</v>
      </c>
      <c r="H402">
        <v>101167710</v>
      </c>
    </row>
    <row r="403" spans="1:8" x14ac:dyDescent="0.35">
      <c r="A403">
        <v>201103</v>
      </c>
      <c r="B403">
        <v>0</v>
      </c>
      <c r="C403">
        <v>0</v>
      </c>
      <c r="D403">
        <v>9</v>
      </c>
      <c r="E403">
        <v>70</v>
      </c>
      <c r="F403">
        <v>0</v>
      </c>
      <c r="G403" t="s">
        <v>13</v>
      </c>
      <c r="H403">
        <v>237545672</v>
      </c>
    </row>
    <row r="404" spans="1:8" x14ac:dyDescent="0.35">
      <c r="A404">
        <v>201104</v>
      </c>
      <c r="B404">
        <v>0</v>
      </c>
      <c r="C404">
        <v>0</v>
      </c>
      <c r="D404">
        <v>9</v>
      </c>
      <c r="E404">
        <v>74</v>
      </c>
      <c r="F404">
        <v>0</v>
      </c>
      <c r="G404" t="s">
        <v>13</v>
      </c>
      <c r="H404">
        <v>96509311</v>
      </c>
    </row>
    <row r="405" spans="1:8" x14ac:dyDescent="0.35">
      <c r="A405">
        <v>201105</v>
      </c>
      <c r="B405">
        <v>0</v>
      </c>
      <c r="C405">
        <v>0</v>
      </c>
      <c r="D405">
        <v>9</v>
      </c>
      <c r="E405">
        <v>72</v>
      </c>
      <c r="F405">
        <v>0</v>
      </c>
      <c r="G405" t="s">
        <v>13</v>
      </c>
      <c r="H405">
        <v>43753</v>
      </c>
    </row>
    <row r="406" spans="1:8" x14ac:dyDescent="0.35">
      <c r="A406">
        <v>201106</v>
      </c>
      <c r="B406">
        <v>0</v>
      </c>
      <c r="C406">
        <v>0</v>
      </c>
      <c r="D406">
        <v>9</v>
      </c>
      <c r="E406">
        <v>64</v>
      </c>
      <c r="F406">
        <v>0</v>
      </c>
      <c r="G406" t="s">
        <v>13</v>
      </c>
      <c r="H406">
        <v>127106232</v>
      </c>
    </row>
    <row r="407" spans="1:8" x14ac:dyDescent="0.35">
      <c r="A407">
        <v>201107</v>
      </c>
      <c r="B407">
        <v>0</v>
      </c>
      <c r="C407">
        <v>0</v>
      </c>
      <c r="D407">
        <v>9</v>
      </c>
      <c r="E407">
        <v>56</v>
      </c>
      <c r="F407">
        <v>0</v>
      </c>
      <c r="G407" t="s">
        <v>13</v>
      </c>
      <c r="H407">
        <v>768222</v>
      </c>
    </row>
    <row r="408" spans="1:8" x14ac:dyDescent="0.35">
      <c r="A408">
        <v>201108</v>
      </c>
      <c r="B408">
        <v>0</v>
      </c>
      <c r="C408">
        <v>-1</v>
      </c>
      <c r="D408">
        <v>9</v>
      </c>
      <c r="E408">
        <v>60</v>
      </c>
      <c r="F408">
        <v>0</v>
      </c>
      <c r="G408" t="s">
        <v>13</v>
      </c>
      <c r="H408">
        <v>67953909</v>
      </c>
    </row>
    <row r="409" spans="1:8" x14ac:dyDescent="0.35">
      <c r="A409">
        <v>201109</v>
      </c>
      <c r="B409">
        <v>0</v>
      </c>
      <c r="C409">
        <v>-1</v>
      </c>
      <c r="D409">
        <v>9</v>
      </c>
      <c r="E409">
        <v>61</v>
      </c>
      <c r="F409">
        <v>0</v>
      </c>
      <c r="G409" t="s">
        <v>13</v>
      </c>
      <c r="H409">
        <v>133054963</v>
      </c>
    </row>
    <row r="410" spans="1:8" x14ac:dyDescent="0.35">
      <c r="A410">
        <v>201110</v>
      </c>
      <c r="B410">
        <v>0</v>
      </c>
      <c r="C410">
        <v>1</v>
      </c>
      <c r="D410">
        <v>9</v>
      </c>
      <c r="E410">
        <v>64</v>
      </c>
      <c r="F410">
        <v>0</v>
      </c>
      <c r="G410" t="s">
        <v>13</v>
      </c>
      <c r="H410">
        <v>45162824</v>
      </c>
    </row>
    <row r="411" spans="1:8" x14ac:dyDescent="0.35">
      <c r="A411">
        <v>201111</v>
      </c>
      <c r="B411">
        <v>0</v>
      </c>
      <c r="C411">
        <v>0</v>
      </c>
      <c r="D411">
        <v>9</v>
      </c>
      <c r="E411">
        <v>70</v>
      </c>
      <c r="F411">
        <v>0</v>
      </c>
      <c r="G411" t="s">
        <v>13</v>
      </c>
      <c r="H411">
        <v>3030848</v>
      </c>
    </row>
    <row r="412" spans="1:8" x14ac:dyDescent="0.35">
      <c r="A412">
        <v>201112</v>
      </c>
      <c r="B412">
        <v>0</v>
      </c>
      <c r="C412">
        <v>0</v>
      </c>
      <c r="D412">
        <v>8</v>
      </c>
      <c r="E412">
        <v>75</v>
      </c>
      <c r="F412">
        <v>0</v>
      </c>
      <c r="G412" t="s">
        <v>13</v>
      </c>
      <c r="H412">
        <v>126665186</v>
      </c>
    </row>
    <row r="413" spans="1:8" x14ac:dyDescent="0.35">
      <c r="A413">
        <v>201201</v>
      </c>
      <c r="B413">
        <v>0</v>
      </c>
      <c r="C413">
        <v>1</v>
      </c>
      <c r="D413">
        <v>8</v>
      </c>
      <c r="E413">
        <v>75</v>
      </c>
      <c r="F413">
        <v>0</v>
      </c>
      <c r="G413" t="s">
        <v>8</v>
      </c>
      <c r="H413">
        <v>180901571</v>
      </c>
    </row>
    <row r="414" spans="1:8" x14ac:dyDescent="0.35">
      <c r="A414">
        <v>201202</v>
      </c>
      <c r="B414">
        <v>0</v>
      </c>
      <c r="C414">
        <v>0</v>
      </c>
      <c r="D414">
        <v>8</v>
      </c>
      <c r="E414">
        <v>76</v>
      </c>
      <c r="F414">
        <v>0</v>
      </c>
      <c r="G414" t="s">
        <v>8</v>
      </c>
      <c r="H414">
        <v>121791785</v>
      </c>
    </row>
    <row r="415" spans="1:8" x14ac:dyDescent="0.35">
      <c r="A415">
        <v>201203</v>
      </c>
      <c r="B415">
        <v>0</v>
      </c>
      <c r="C415">
        <v>0</v>
      </c>
      <c r="D415">
        <v>8</v>
      </c>
      <c r="E415">
        <v>76</v>
      </c>
      <c r="F415">
        <v>0</v>
      </c>
      <c r="G415" t="s">
        <v>8</v>
      </c>
      <c r="H415">
        <v>4557180</v>
      </c>
    </row>
    <row r="416" spans="1:8" x14ac:dyDescent="0.35">
      <c r="A416">
        <v>201204</v>
      </c>
      <c r="B416">
        <v>0</v>
      </c>
      <c r="C416">
        <v>0</v>
      </c>
      <c r="D416">
        <v>8</v>
      </c>
      <c r="E416">
        <v>79</v>
      </c>
      <c r="F416">
        <v>0</v>
      </c>
      <c r="G416" t="s">
        <v>8</v>
      </c>
      <c r="H416">
        <v>17142080</v>
      </c>
    </row>
    <row r="417" spans="1:8" x14ac:dyDescent="0.35">
      <c r="A417">
        <v>201205</v>
      </c>
      <c r="B417">
        <v>0</v>
      </c>
      <c r="C417">
        <v>-1</v>
      </c>
      <c r="D417">
        <v>8</v>
      </c>
      <c r="E417">
        <v>73</v>
      </c>
      <c r="F417">
        <v>0</v>
      </c>
      <c r="G417" t="s">
        <v>8</v>
      </c>
      <c r="H417">
        <v>688591310</v>
      </c>
    </row>
    <row r="418" spans="1:8" x14ac:dyDescent="0.35">
      <c r="A418">
        <v>201206</v>
      </c>
      <c r="B418">
        <v>0</v>
      </c>
      <c r="C418">
        <v>0</v>
      </c>
      <c r="D418">
        <v>8</v>
      </c>
      <c r="E418">
        <v>72</v>
      </c>
      <c r="F418">
        <v>0</v>
      </c>
      <c r="G418" t="s">
        <v>8</v>
      </c>
      <c r="H418">
        <v>5678410</v>
      </c>
    </row>
    <row r="419" spans="1:8" x14ac:dyDescent="0.35">
      <c r="A419">
        <v>201207</v>
      </c>
      <c r="B419">
        <v>0</v>
      </c>
      <c r="C419">
        <v>0</v>
      </c>
      <c r="D419">
        <v>8</v>
      </c>
      <c r="E419">
        <v>74</v>
      </c>
      <c r="F419">
        <v>0</v>
      </c>
      <c r="G419" t="s">
        <v>8</v>
      </c>
      <c r="H419">
        <v>448139099</v>
      </c>
    </row>
    <row r="420" spans="1:8" x14ac:dyDescent="0.35">
      <c r="A420">
        <v>201208</v>
      </c>
      <c r="B420">
        <v>0</v>
      </c>
      <c r="C420">
        <v>0</v>
      </c>
      <c r="D420">
        <v>8</v>
      </c>
      <c r="E420">
        <v>78</v>
      </c>
      <c r="F420">
        <v>0</v>
      </c>
      <c r="G420" t="s">
        <v>8</v>
      </c>
      <c r="H420">
        <v>144211560</v>
      </c>
    </row>
    <row r="421" spans="1:8" x14ac:dyDescent="0.35">
      <c r="A421">
        <v>201209</v>
      </c>
      <c r="B421">
        <v>0</v>
      </c>
      <c r="C421">
        <v>0</v>
      </c>
      <c r="D421">
        <v>8</v>
      </c>
      <c r="E421">
        <v>83</v>
      </c>
      <c r="F421">
        <v>0</v>
      </c>
      <c r="G421" t="s">
        <v>8</v>
      </c>
      <c r="H421">
        <v>80404168</v>
      </c>
    </row>
    <row r="422" spans="1:8" x14ac:dyDescent="0.35">
      <c r="A422">
        <v>201210</v>
      </c>
      <c r="B422">
        <v>0</v>
      </c>
      <c r="C422">
        <v>0</v>
      </c>
      <c r="D422">
        <v>8</v>
      </c>
      <c r="E422">
        <v>83</v>
      </c>
      <c r="F422">
        <v>0</v>
      </c>
      <c r="G422" t="s">
        <v>8</v>
      </c>
      <c r="H422">
        <v>755552</v>
      </c>
    </row>
    <row r="423" spans="1:8" x14ac:dyDescent="0.35">
      <c r="A423">
        <v>201211</v>
      </c>
      <c r="B423">
        <v>0</v>
      </c>
      <c r="C423">
        <v>0</v>
      </c>
      <c r="D423">
        <v>8</v>
      </c>
      <c r="E423">
        <v>73</v>
      </c>
      <c r="F423">
        <v>0</v>
      </c>
      <c r="G423" t="s">
        <v>8</v>
      </c>
      <c r="H423">
        <v>364817910</v>
      </c>
    </row>
    <row r="424" spans="1:8" x14ac:dyDescent="0.35">
      <c r="A424">
        <v>201201</v>
      </c>
      <c r="B424">
        <v>0</v>
      </c>
      <c r="C424">
        <v>1</v>
      </c>
      <c r="D424">
        <v>8</v>
      </c>
      <c r="E424">
        <v>75</v>
      </c>
      <c r="F424">
        <v>0</v>
      </c>
      <c r="G424" t="s">
        <v>9</v>
      </c>
      <c r="H424">
        <v>178000</v>
      </c>
    </row>
    <row r="425" spans="1:8" x14ac:dyDescent="0.35">
      <c r="A425">
        <v>201202</v>
      </c>
      <c r="B425">
        <v>0</v>
      </c>
      <c r="C425">
        <v>0</v>
      </c>
      <c r="D425">
        <v>8</v>
      </c>
      <c r="E425">
        <v>76</v>
      </c>
      <c r="F425">
        <v>0</v>
      </c>
      <c r="G425" t="s">
        <v>9</v>
      </c>
      <c r="H425">
        <v>123340509</v>
      </c>
    </row>
    <row r="426" spans="1:8" x14ac:dyDescent="0.35">
      <c r="A426">
        <v>201203</v>
      </c>
      <c r="B426">
        <v>0</v>
      </c>
      <c r="C426">
        <v>0</v>
      </c>
      <c r="D426">
        <v>8</v>
      </c>
      <c r="E426">
        <v>76</v>
      </c>
      <c r="F426">
        <v>0</v>
      </c>
      <c r="G426" t="s">
        <v>9</v>
      </c>
      <c r="H426">
        <v>435694429</v>
      </c>
    </row>
    <row r="427" spans="1:8" x14ac:dyDescent="0.35">
      <c r="A427">
        <v>201204</v>
      </c>
      <c r="B427">
        <v>0</v>
      </c>
      <c r="C427">
        <v>0</v>
      </c>
      <c r="D427">
        <v>8</v>
      </c>
      <c r="E427">
        <v>79</v>
      </c>
      <c r="F427">
        <v>0</v>
      </c>
      <c r="G427" t="s">
        <v>9</v>
      </c>
      <c r="H427">
        <v>31051126</v>
      </c>
    </row>
    <row r="428" spans="1:8" x14ac:dyDescent="0.35">
      <c r="A428">
        <v>201205</v>
      </c>
      <c r="B428">
        <v>0</v>
      </c>
      <c r="C428">
        <v>-1</v>
      </c>
      <c r="D428">
        <v>8</v>
      </c>
      <c r="E428">
        <v>73</v>
      </c>
      <c r="F428">
        <v>0</v>
      </c>
      <c r="G428" t="s">
        <v>9</v>
      </c>
      <c r="H428">
        <v>179020854</v>
      </c>
    </row>
    <row r="429" spans="1:8" x14ac:dyDescent="0.35">
      <c r="A429">
        <v>201206</v>
      </c>
      <c r="B429">
        <v>0</v>
      </c>
      <c r="C429">
        <v>0</v>
      </c>
      <c r="D429">
        <v>8</v>
      </c>
      <c r="E429">
        <v>72</v>
      </c>
      <c r="F429">
        <v>0</v>
      </c>
      <c r="G429" t="s">
        <v>9</v>
      </c>
      <c r="H429">
        <v>608810419</v>
      </c>
    </row>
    <row r="430" spans="1:8" x14ac:dyDescent="0.35">
      <c r="A430">
        <v>201207</v>
      </c>
      <c r="B430">
        <v>0</v>
      </c>
      <c r="C430">
        <v>0</v>
      </c>
      <c r="D430">
        <v>8</v>
      </c>
      <c r="E430">
        <v>74</v>
      </c>
      <c r="F430">
        <v>0</v>
      </c>
      <c r="G430" t="s">
        <v>9</v>
      </c>
      <c r="H430">
        <v>423352506</v>
      </c>
    </row>
    <row r="431" spans="1:8" x14ac:dyDescent="0.35">
      <c r="A431">
        <v>201208</v>
      </c>
      <c r="B431">
        <v>0</v>
      </c>
      <c r="C431">
        <v>0</v>
      </c>
      <c r="D431">
        <v>8</v>
      </c>
      <c r="E431">
        <v>78</v>
      </c>
      <c r="F431">
        <v>0</v>
      </c>
      <c r="G431" t="s">
        <v>9</v>
      </c>
      <c r="H431">
        <v>106077620</v>
      </c>
    </row>
    <row r="432" spans="1:8" x14ac:dyDescent="0.35">
      <c r="A432">
        <v>201209</v>
      </c>
      <c r="B432">
        <v>0</v>
      </c>
      <c r="C432">
        <v>0</v>
      </c>
      <c r="D432">
        <v>8</v>
      </c>
      <c r="E432">
        <v>83</v>
      </c>
      <c r="F432">
        <v>0</v>
      </c>
      <c r="G432" t="s">
        <v>9</v>
      </c>
      <c r="H432">
        <v>148377966</v>
      </c>
    </row>
    <row r="433" spans="1:8" x14ac:dyDescent="0.35">
      <c r="A433">
        <v>201210</v>
      </c>
      <c r="B433">
        <v>0</v>
      </c>
      <c r="C433">
        <v>0</v>
      </c>
      <c r="D433">
        <v>8</v>
      </c>
      <c r="E433">
        <v>83</v>
      </c>
      <c r="F433">
        <v>0</v>
      </c>
      <c r="G433" t="s">
        <v>9</v>
      </c>
      <c r="H433">
        <v>35333390</v>
      </c>
    </row>
    <row r="434" spans="1:8" x14ac:dyDescent="0.35">
      <c r="A434">
        <v>201211</v>
      </c>
      <c r="B434">
        <v>0</v>
      </c>
      <c r="C434">
        <v>0</v>
      </c>
      <c r="D434">
        <v>8</v>
      </c>
      <c r="E434">
        <v>73</v>
      </c>
      <c r="F434">
        <v>0</v>
      </c>
      <c r="G434" t="s">
        <v>9</v>
      </c>
      <c r="H434">
        <v>292825435</v>
      </c>
    </row>
    <row r="435" spans="1:8" x14ac:dyDescent="0.35">
      <c r="A435">
        <v>201212</v>
      </c>
      <c r="B435">
        <v>0</v>
      </c>
      <c r="C435">
        <v>0</v>
      </c>
      <c r="D435">
        <v>8</v>
      </c>
      <c r="E435">
        <v>74</v>
      </c>
      <c r="F435">
        <v>0</v>
      </c>
      <c r="G435" t="s">
        <v>9</v>
      </c>
      <c r="H435">
        <v>380275165</v>
      </c>
    </row>
    <row r="436" spans="1:8" x14ac:dyDescent="0.35">
      <c r="A436">
        <v>201201</v>
      </c>
      <c r="B436">
        <v>0</v>
      </c>
      <c r="C436">
        <v>1</v>
      </c>
      <c r="D436">
        <v>8</v>
      </c>
      <c r="E436">
        <v>75</v>
      </c>
      <c r="F436">
        <v>0</v>
      </c>
      <c r="G436" t="s">
        <v>10</v>
      </c>
      <c r="H436">
        <v>26436130</v>
      </c>
    </row>
    <row r="437" spans="1:8" x14ac:dyDescent="0.35">
      <c r="A437">
        <v>201202</v>
      </c>
      <c r="B437">
        <v>0</v>
      </c>
      <c r="C437">
        <v>0</v>
      </c>
      <c r="D437">
        <v>8</v>
      </c>
      <c r="E437">
        <v>76</v>
      </c>
      <c r="F437">
        <v>0</v>
      </c>
      <c r="G437" t="s">
        <v>10</v>
      </c>
      <c r="H437">
        <v>21512077</v>
      </c>
    </row>
    <row r="438" spans="1:8" x14ac:dyDescent="0.35">
      <c r="A438">
        <v>201203</v>
      </c>
      <c r="B438">
        <v>0</v>
      </c>
      <c r="C438">
        <v>0</v>
      </c>
      <c r="D438">
        <v>8</v>
      </c>
      <c r="E438">
        <v>76</v>
      </c>
      <c r="F438">
        <v>0</v>
      </c>
      <c r="G438" t="s">
        <v>10</v>
      </c>
      <c r="H438">
        <v>222615127</v>
      </c>
    </row>
    <row r="439" spans="1:8" x14ac:dyDescent="0.35">
      <c r="A439">
        <v>201204</v>
      </c>
      <c r="B439">
        <v>0</v>
      </c>
      <c r="C439">
        <v>0</v>
      </c>
      <c r="D439">
        <v>8</v>
      </c>
      <c r="E439">
        <v>79</v>
      </c>
      <c r="F439">
        <v>0</v>
      </c>
      <c r="G439" t="s">
        <v>10</v>
      </c>
      <c r="H439">
        <v>104589981</v>
      </c>
    </row>
    <row r="440" spans="1:8" x14ac:dyDescent="0.35">
      <c r="A440">
        <v>201205</v>
      </c>
      <c r="B440">
        <v>0</v>
      </c>
      <c r="C440">
        <v>-1</v>
      </c>
      <c r="D440">
        <v>8</v>
      </c>
      <c r="E440">
        <v>73</v>
      </c>
      <c r="F440">
        <v>0</v>
      </c>
      <c r="G440" t="s">
        <v>10</v>
      </c>
      <c r="H440">
        <v>119348052</v>
      </c>
    </row>
    <row r="441" spans="1:8" x14ac:dyDescent="0.35">
      <c r="A441">
        <v>201206</v>
      </c>
      <c r="B441">
        <v>0</v>
      </c>
      <c r="C441">
        <v>0</v>
      </c>
      <c r="D441">
        <v>8</v>
      </c>
      <c r="E441">
        <v>72</v>
      </c>
      <c r="F441">
        <v>0</v>
      </c>
      <c r="G441" t="s">
        <v>10</v>
      </c>
      <c r="H441">
        <v>448213709</v>
      </c>
    </row>
    <row r="442" spans="1:8" x14ac:dyDescent="0.35">
      <c r="A442">
        <v>201207</v>
      </c>
      <c r="B442">
        <v>0</v>
      </c>
      <c r="C442">
        <v>0</v>
      </c>
      <c r="D442">
        <v>8</v>
      </c>
      <c r="E442">
        <v>74</v>
      </c>
      <c r="F442">
        <v>0</v>
      </c>
      <c r="G442" t="s">
        <v>10</v>
      </c>
      <c r="H442">
        <v>34466000</v>
      </c>
    </row>
    <row r="443" spans="1:8" x14ac:dyDescent="0.35">
      <c r="A443">
        <v>201208</v>
      </c>
      <c r="B443">
        <v>0</v>
      </c>
      <c r="C443">
        <v>0</v>
      </c>
      <c r="D443">
        <v>8</v>
      </c>
      <c r="E443">
        <v>78</v>
      </c>
      <c r="F443">
        <v>0</v>
      </c>
      <c r="G443" t="s">
        <v>10</v>
      </c>
      <c r="H443">
        <v>102385534</v>
      </c>
    </row>
    <row r="444" spans="1:8" x14ac:dyDescent="0.35">
      <c r="A444">
        <v>201209</v>
      </c>
      <c r="B444">
        <v>0</v>
      </c>
      <c r="C444">
        <v>0</v>
      </c>
      <c r="D444">
        <v>8</v>
      </c>
      <c r="E444">
        <v>83</v>
      </c>
      <c r="F444">
        <v>0</v>
      </c>
      <c r="G444" t="s">
        <v>10</v>
      </c>
      <c r="H444">
        <v>66090077</v>
      </c>
    </row>
    <row r="445" spans="1:8" x14ac:dyDescent="0.35">
      <c r="A445">
        <v>201210</v>
      </c>
      <c r="B445">
        <v>0</v>
      </c>
      <c r="C445">
        <v>0</v>
      </c>
      <c r="D445">
        <v>8</v>
      </c>
      <c r="E445">
        <v>83</v>
      </c>
      <c r="F445">
        <v>0</v>
      </c>
      <c r="G445" t="s">
        <v>10</v>
      </c>
      <c r="H445">
        <v>70242914</v>
      </c>
    </row>
    <row r="446" spans="1:8" x14ac:dyDescent="0.35">
      <c r="A446">
        <v>201211</v>
      </c>
      <c r="B446">
        <v>0</v>
      </c>
      <c r="C446">
        <v>0</v>
      </c>
      <c r="D446">
        <v>8</v>
      </c>
      <c r="E446">
        <v>73</v>
      </c>
      <c r="F446">
        <v>0</v>
      </c>
      <c r="G446" t="s">
        <v>10</v>
      </c>
      <c r="H446">
        <v>198174</v>
      </c>
    </row>
    <row r="447" spans="1:8" x14ac:dyDescent="0.35">
      <c r="A447">
        <v>201212</v>
      </c>
      <c r="B447">
        <v>0</v>
      </c>
      <c r="C447">
        <v>0</v>
      </c>
      <c r="D447">
        <v>8</v>
      </c>
      <c r="E447">
        <v>74</v>
      </c>
      <c r="F447">
        <v>0</v>
      </c>
      <c r="G447" t="s">
        <v>10</v>
      </c>
      <c r="H447">
        <v>107185144</v>
      </c>
    </row>
    <row r="448" spans="1:8" x14ac:dyDescent="0.35">
      <c r="A448">
        <v>201201</v>
      </c>
      <c r="B448">
        <v>0</v>
      </c>
      <c r="C448">
        <v>1</v>
      </c>
      <c r="D448">
        <v>8</v>
      </c>
      <c r="E448">
        <v>75</v>
      </c>
      <c r="F448">
        <v>0</v>
      </c>
      <c r="G448" t="s">
        <v>11</v>
      </c>
      <c r="H448">
        <v>32933000</v>
      </c>
    </row>
    <row r="449" spans="1:8" x14ac:dyDescent="0.35">
      <c r="A449">
        <v>201202</v>
      </c>
      <c r="B449">
        <v>0</v>
      </c>
      <c r="C449">
        <v>0</v>
      </c>
      <c r="D449">
        <v>8</v>
      </c>
      <c r="E449">
        <v>76</v>
      </c>
      <c r="F449">
        <v>0</v>
      </c>
      <c r="G449" t="s">
        <v>11</v>
      </c>
      <c r="H449">
        <v>189075443</v>
      </c>
    </row>
    <row r="450" spans="1:8" x14ac:dyDescent="0.35">
      <c r="A450">
        <v>201203</v>
      </c>
      <c r="B450">
        <v>0</v>
      </c>
      <c r="C450">
        <v>0</v>
      </c>
      <c r="D450">
        <v>8</v>
      </c>
      <c r="E450">
        <v>76</v>
      </c>
      <c r="F450">
        <v>0</v>
      </c>
      <c r="G450" t="s">
        <v>11</v>
      </c>
      <c r="H450">
        <v>20008304</v>
      </c>
    </row>
    <row r="451" spans="1:8" x14ac:dyDescent="0.35">
      <c r="A451">
        <v>201204</v>
      </c>
      <c r="B451">
        <v>0</v>
      </c>
      <c r="C451">
        <v>0</v>
      </c>
      <c r="D451">
        <v>8</v>
      </c>
      <c r="E451">
        <v>79</v>
      </c>
      <c r="F451">
        <v>0</v>
      </c>
      <c r="G451" t="s">
        <v>11</v>
      </c>
      <c r="H451">
        <v>62622067</v>
      </c>
    </row>
    <row r="452" spans="1:8" x14ac:dyDescent="0.35">
      <c r="A452">
        <v>201205</v>
      </c>
      <c r="B452">
        <v>0</v>
      </c>
      <c r="C452">
        <v>-1</v>
      </c>
      <c r="D452">
        <v>8</v>
      </c>
      <c r="E452">
        <v>73</v>
      </c>
      <c r="F452">
        <v>0</v>
      </c>
      <c r="G452" t="s">
        <v>11</v>
      </c>
      <c r="H452">
        <v>51112513</v>
      </c>
    </row>
    <row r="453" spans="1:8" x14ac:dyDescent="0.35">
      <c r="A453">
        <v>201206</v>
      </c>
      <c r="B453">
        <v>0</v>
      </c>
      <c r="C453">
        <v>0</v>
      </c>
      <c r="D453">
        <v>8</v>
      </c>
      <c r="E453">
        <v>72</v>
      </c>
      <c r="F453">
        <v>0</v>
      </c>
      <c r="G453" t="s">
        <v>11</v>
      </c>
      <c r="H453">
        <v>29011047</v>
      </c>
    </row>
    <row r="454" spans="1:8" x14ac:dyDescent="0.35">
      <c r="A454">
        <v>201207</v>
      </c>
      <c r="B454">
        <v>0</v>
      </c>
      <c r="C454">
        <v>0</v>
      </c>
      <c r="D454">
        <v>8</v>
      </c>
      <c r="E454">
        <v>74</v>
      </c>
      <c r="F454">
        <v>0</v>
      </c>
      <c r="G454" t="s">
        <v>11</v>
      </c>
      <c r="H454">
        <v>36918165</v>
      </c>
    </row>
    <row r="455" spans="1:8" x14ac:dyDescent="0.35">
      <c r="A455">
        <v>201208</v>
      </c>
      <c r="B455">
        <v>0</v>
      </c>
      <c r="C455">
        <v>0</v>
      </c>
      <c r="D455">
        <v>8</v>
      </c>
      <c r="E455">
        <v>78</v>
      </c>
      <c r="F455">
        <v>0</v>
      </c>
      <c r="G455" t="s">
        <v>11</v>
      </c>
      <c r="H455">
        <v>120375067</v>
      </c>
    </row>
    <row r="456" spans="1:8" x14ac:dyDescent="0.35">
      <c r="A456">
        <v>201209</v>
      </c>
      <c r="B456">
        <v>0</v>
      </c>
      <c r="C456">
        <v>0</v>
      </c>
      <c r="D456">
        <v>8</v>
      </c>
      <c r="E456">
        <v>83</v>
      </c>
      <c r="F456">
        <v>0</v>
      </c>
      <c r="G456" t="s">
        <v>11</v>
      </c>
      <c r="H456">
        <v>95191397</v>
      </c>
    </row>
    <row r="457" spans="1:8" x14ac:dyDescent="0.35">
      <c r="A457">
        <v>201210</v>
      </c>
      <c r="B457">
        <v>0</v>
      </c>
      <c r="C457">
        <v>0</v>
      </c>
      <c r="D457">
        <v>8</v>
      </c>
      <c r="E457">
        <v>83</v>
      </c>
      <c r="F457">
        <v>0</v>
      </c>
      <c r="G457" t="s">
        <v>11</v>
      </c>
      <c r="H457">
        <v>45516562</v>
      </c>
    </row>
    <row r="458" spans="1:8" x14ac:dyDescent="0.35">
      <c r="A458">
        <v>201211</v>
      </c>
      <c r="B458">
        <v>0</v>
      </c>
      <c r="C458">
        <v>0</v>
      </c>
      <c r="D458">
        <v>8</v>
      </c>
      <c r="E458">
        <v>73</v>
      </c>
      <c r="F458">
        <v>0</v>
      </c>
      <c r="G458" t="s">
        <v>11</v>
      </c>
      <c r="H458">
        <v>857000362</v>
      </c>
    </row>
    <row r="459" spans="1:8" x14ac:dyDescent="0.35">
      <c r="A459">
        <v>201212</v>
      </c>
      <c r="B459">
        <v>0</v>
      </c>
      <c r="C459">
        <v>0</v>
      </c>
      <c r="D459">
        <v>8</v>
      </c>
      <c r="E459">
        <v>74</v>
      </c>
      <c r="F459">
        <v>0</v>
      </c>
      <c r="G459" t="s">
        <v>11</v>
      </c>
      <c r="H459">
        <v>45516865</v>
      </c>
    </row>
    <row r="460" spans="1:8" x14ac:dyDescent="0.35">
      <c r="A460">
        <v>201201</v>
      </c>
      <c r="B460">
        <v>0</v>
      </c>
      <c r="C460">
        <v>1</v>
      </c>
      <c r="D460">
        <v>8</v>
      </c>
      <c r="E460">
        <v>75</v>
      </c>
      <c r="F460">
        <v>0</v>
      </c>
      <c r="G460" t="s">
        <v>12</v>
      </c>
      <c r="H460">
        <v>106525890</v>
      </c>
    </row>
    <row r="461" spans="1:8" x14ac:dyDescent="0.35">
      <c r="A461">
        <v>201202</v>
      </c>
      <c r="B461">
        <v>0</v>
      </c>
      <c r="C461">
        <v>0</v>
      </c>
      <c r="D461">
        <v>8</v>
      </c>
      <c r="E461">
        <v>76</v>
      </c>
      <c r="F461">
        <v>0</v>
      </c>
      <c r="G461" t="s">
        <v>12</v>
      </c>
      <c r="H461">
        <v>108930334</v>
      </c>
    </row>
    <row r="462" spans="1:8" x14ac:dyDescent="0.35">
      <c r="A462">
        <v>201203</v>
      </c>
      <c r="B462">
        <v>0</v>
      </c>
      <c r="C462">
        <v>0</v>
      </c>
      <c r="D462">
        <v>8</v>
      </c>
      <c r="E462">
        <v>76</v>
      </c>
      <c r="F462">
        <v>0</v>
      </c>
      <c r="G462" t="s">
        <v>12</v>
      </c>
      <c r="H462">
        <v>25936968</v>
      </c>
    </row>
    <row r="463" spans="1:8" x14ac:dyDescent="0.35">
      <c r="A463">
        <v>201204</v>
      </c>
      <c r="B463">
        <v>0</v>
      </c>
      <c r="C463">
        <v>0</v>
      </c>
      <c r="D463">
        <v>8</v>
      </c>
      <c r="E463">
        <v>79</v>
      </c>
      <c r="F463">
        <v>0</v>
      </c>
      <c r="G463" t="s">
        <v>12</v>
      </c>
      <c r="H463">
        <v>325004</v>
      </c>
    </row>
    <row r="464" spans="1:8" x14ac:dyDescent="0.35">
      <c r="A464">
        <v>201205</v>
      </c>
      <c r="B464">
        <v>0</v>
      </c>
      <c r="C464">
        <v>-1</v>
      </c>
      <c r="D464">
        <v>8</v>
      </c>
      <c r="E464">
        <v>73</v>
      </c>
      <c r="F464">
        <v>0</v>
      </c>
      <c r="G464" t="s">
        <v>12</v>
      </c>
      <c r="H464">
        <v>36424232</v>
      </c>
    </row>
    <row r="465" spans="1:8" x14ac:dyDescent="0.35">
      <c r="A465">
        <v>201206</v>
      </c>
      <c r="B465">
        <v>0</v>
      </c>
      <c r="C465">
        <v>0</v>
      </c>
      <c r="D465">
        <v>8</v>
      </c>
      <c r="E465">
        <v>72</v>
      </c>
      <c r="F465">
        <v>0</v>
      </c>
      <c r="G465" t="s">
        <v>12</v>
      </c>
      <c r="H465">
        <v>76072890</v>
      </c>
    </row>
    <row r="466" spans="1:8" x14ac:dyDescent="0.35">
      <c r="A466">
        <v>201208</v>
      </c>
      <c r="B466">
        <v>0</v>
      </c>
      <c r="C466">
        <v>0</v>
      </c>
      <c r="D466">
        <v>8</v>
      </c>
      <c r="E466">
        <v>78</v>
      </c>
      <c r="F466">
        <v>0</v>
      </c>
      <c r="G466" t="s">
        <v>12</v>
      </c>
      <c r="H466">
        <v>108326680</v>
      </c>
    </row>
    <row r="467" spans="1:8" x14ac:dyDescent="0.35">
      <c r="A467">
        <v>201209</v>
      </c>
      <c r="B467">
        <v>0</v>
      </c>
      <c r="C467">
        <v>0</v>
      </c>
      <c r="D467">
        <v>8</v>
      </c>
      <c r="E467">
        <v>83</v>
      </c>
      <c r="F467">
        <v>0</v>
      </c>
      <c r="G467" t="s">
        <v>12</v>
      </c>
      <c r="H467">
        <v>148207724</v>
      </c>
    </row>
    <row r="468" spans="1:8" x14ac:dyDescent="0.35">
      <c r="A468">
        <v>201210</v>
      </c>
      <c r="B468">
        <v>0</v>
      </c>
      <c r="C468">
        <v>0</v>
      </c>
      <c r="D468">
        <v>8</v>
      </c>
      <c r="E468">
        <v>83</v>
      </c>
      <c r="F468">
        <v>0</v>
      </c>
      <c r="G468" t="s">
        <v>12</v>
      </c>
      <c r="H468">
        <v>239239348</v>
      </c>
    </row>
    <row r="469" spans="1:8" x14ac:dyDescent="0.35">
      <c r="A469">
        <v>201211</v>
      </c>
      <c r="B469">
        <v>0</v>
      </c>
      <c r="C469">
        <v>0</v>
      </c>
      <c r="D469">
        <v>8</v>
      </c>
      <c r="E469">
        <v>73</v>
      </c>
      <c r="F469">
        <v>0</v>
      </c>
      <c r="G469" t="s">
        <v>12</v>
      </c>
      <c r="H469">
        <v>13738734</v>
      </c>
    </row>
    <row r="470" spans="1:8" x14ac:dyDescent="0.35">
      <c r="A470">
        <v>201201</v>
      </c>
      <c r="B470">
        <v>0</v>
      </c>
      <c r="C470">
        <v>1</v>
      </c>
      <c r="D470">
        <v>8</v>
      </c>
      <c r="E470">
        <v>75</v>
      </c>
      <c r="F470">
        <v>0</v>
      </c>
      <c r="G470" t="s">
        <v>13</v>
      </c>
      <c r="H470">
        <v>89170132</v>
      </c>
    </row>
    <row r="471" spans="1:8" x14ac:dyDescent="0.35">
      <c r="A471">
        <v>201202</v>
      </c>
      <c r="B471">
        <v>0</v>
      </c>
      <c r="C471">
        <v>0</v>
      </c>
      <c r="D471">
        <v>8</v>
      </c>
      <c r="E471">
        <v>76</v>
      </c>
      <c r="F471">
        <v>0</v>
      </c>
      <c r="G471" t="s">
        <v>13</v>
      </c>
      <c r="H471">
        <v>202509536</v>
      </c>
    </row>
    <row r="472" spans="1:8" x14ac:dyDescent="0.35">
      <c r="A472">
        <v>201203</v>
      </c>
      <c r="B472">
        <v>0</v>
      </c>
      <c r="C472">
        <v>0</v>
      </c>
      <c r="D472">
        <v>8</v>
      </c>
      <c r="E472">
        <v>76</v>
      </c>
      <c r="F472">
        <v>0</v>
      </c>
      <c r="G472" t="s">
        <v>13</v>
      </c>
      <c r="H472">
        <v>408722230</v>
      </c>
    </row>
    <row r="473" spans="1:8" x14ac:dyDescent="0.35">
      <c r="A473">
        <v>201204</v>
      </c>
      <c r="B473">
        <v>0</v>
      </c>
      <c r="C473">
        <v>0</v>
      </c>
      <c r="D473">
        <v>8</v>
      </c>
      <c r="E473">
        <v>79</v>
      </c>
      <c r="F473">
        <v>0</v>
      </c>
      <c r="G473" t="s">
        <v>13</v>
      </c>
      <c r="H473">
        <v>74041842</v>
      </c>
    </row>
    <row r="474" spans="1:8" x14ac:dyDescent="0.35">
      <c r="A474">
        <v>201205</v>
      </c>
      <c r="B474">
        <v>0</v>
      </c>
      <c r="C474">
        <v>-1</v>
      </c>
      <c r="D474">
        <v>8</v>
      </c>
      <c r="E474">
        <v>73</v>
      </c>
      <c r="F474">
        <v>0</v>
      </c>
      <c r="G474" t="s">
        <v>13</v>
      </c>
      <c r="H474">
        <v>414937</v>
      </c>
    </row>
    <row r="475" spans="1:8" x14ac:dyDescent="0.35">
      <c r="A475">
        <v>201206</v>
      </c>
      <c r="B475">
        <v>0</v>
      </c>
      <c r="C475">
        <v>0</v>
      </c>
      <c r="D475">
        <v>8</v>
      </c>
      <c r="E475">
        <v>72</v>
      </c>
      <c r="F475">
        <v>0</v>
      </c>
      <c r="G475" t="s">
        <v>13</v>
      </c>
      <c r="H475">
        <v>126585005</v>
      </c>
    </row>
    <row r="476" spans="1:8" x14ac:dyDescent="0.35">
      <c r="A476">
        <v>201207</v>
      </c>
      <c r="B476">
        <v>0</v>
      </c>
      <c r="C476">
        <v>0</v>
      </c>
      <c r="D476">
        <v>8</v>
      </c>
      <c r="E476">
        <v>74</v>
      </c>
      <c r="F476">
        <v>0</v>
      </c>
      <c r="G476" t="s">
        <v>13</v>
      </c>
      <c r="H476">
        <v>50024079</v>
      </c>
    </row>
    <row r="477" spans="1:8" x14ac:dyDescent="0.35">
      <c r="A477">
        <v>201208</v>
      </c>
      <c r="B477">
        <v>0</v>
      </c>
      <c r="C477">
        <v>0</v>
      </c>
      <c r="D477">
        <v>8</v>
      </c>
      <c r="E477">
        <v>78</v>
      </c>
      <c r="F477">
        <v>0</v>
      </c>
      <c r="G477" t="s">
        <v>13</v>
      </c>
      <c r="H477">
        <v>136924058</v>
      </c>
    </row>
    <row r="478" spans="1:8" x14ac:dyDescent="0.35">
      <c r="A478">
        <v>201209</v>
      </c>
      <c r="B478">
        <v>0</v>
      </c>
      <c r="C478">
        <v>0</v>
      </c>
      <c r="D478">
        <v>8</v>
      </c>
      <c r="E478">
        <v>83</v>
      </c>
      <c r="F478">
        <v>0</v>
      </c>
      <c r="G478" t="s">
        <v>13</v>
      </c>
      <c r="H478">
        <v>53041414</v>
      </c>
    </row>
    <row r="479" spans="1:8" x14ac:dyDescent="0.35">
      <c r="A479">
        <v>201210</v>
      </c>
      <c r="B479">
        <v>0</v>
      </c>
      <c r="C479">
        <v>0</v>
      </c>
      <c r="D479">
        <v>8</v>
      </c>
      <c r="E479">
        <v>83</v>
      </c>
      <c r="F479">
        <v>0</v>
      </c>
      <c r="G479" t="s">
        <v>13</v>
      </c>
      <c r="H479">
        <v>302514991</v>
      </c>
    </row>
    <row r="480" spans="1:8" x14ac:dyDescent="0.35">
      <c r="A480">
        <v>201211</v>
      </c>
      <c r="B480">
        <v>0</v>
      </c>
      <c r="C480">
        <v>0</v>
      </c>
      <c r="D480">
        <v>8</v>
      </c>
      <c r="E480">
        <v>73</v>
      </c>
      <c r="F480">
        <v>0</v>
      </c>
      <c r="G480" t="s">
        <v>13</v>
      </c>
      <c r="H480">
        <v>14945541</v>
      </c>
    </row>
    <row r="481" spans="1:8" x14ac:dyDescent="0.35">
      <c r="A481">
        <v>201212</v>
      </c>
      <c r="B481">
        <v>0</v>
      </c>
      <c r="C481">
        <v>0</v>
      </c>
      <c r="D481">
        <v>8</v>
      </c>
      <c r="E481">
        <v>74</v>
      </c>
      <c r="F481">
        <v>0</v>
      </c>
      <c r="G481" t="s">
        <v>13</v>
      </c>
      <c r="H481">
        <v>175866221</v>
      </c>
    </row>
    <row r="482" spans="1:8" x14ac:dyDescent="0.35">
      <c r="A482">
        <v>201301</v>
      </c>
      <c r="B482">
        <v>0</v>
      </c>
      <c r="C482">
        <v>1</v>
      </c>
      <c r="D482">
        <v>8</v>
      </c>
      <c r="E482">
        <v>78</v>
      </c>
      <c r="F482">
        <v>0</v>
      </c>
      <c r="G482" t="s">
        <v>8</v>
      </c>
      <c r="H482">
        <v>115334617</v>
      </c>
    </row>
    <row r="483" spans="1:8" x14ac:dyDescent="0.35">
      <c r="A483">
        <v>201302</v>
      </c>
      <c r="B483">
        <v>0</v>
      </c>
      <c r="C483">
        <v>0</v>
      </c>
      <c r="D483">
        <v>8</v>
      </c>
      <c r="E483">
        <v>79</v>
      </c>
      <c r="F483">
        <v>0</v>
      </c>
      <c r="G483" t="s">
        <v>8</v>
      </c>
      <c r="H483">
        <v>76859256</v>
      </c>
    </row>
    <row r="484" spans="1:8" x14ac:dyDescent="0.35">
      <c r="A484">
        <v>201303</v>
      </c>
      <c r="B484">
        <v>0</v>
      </c>
      <c r="C484">
        <v>0</v>
      </c>
      <c r="D484">
        <v>8</v>
      </c>
      <c r="E484">
        <v>76</v>
      </c>
      <c r="F484">
        <v>0</v>
      </c>
      <c r="G484" t="s">
        <v>8</v>
      </c>
      <c r="H484">
        <v>122820285</v>
      </c>
    </row>
    <row r="485" spans="1:8" x14ac:dyDescent="0.35">
      <c r="A485">
        <v>201304</v>
      </c>
      <c r="B485">
        <v>0</v>
      </c>
      <c r="C485">
        <v>0</v>
      </c>
      <c r="D485">
        <v>8</v>
      </c>
      <c r="E485">
        <v>84</v>
      </c>
      <c r="F485">
        <v>0</v>
      </c>
      <c r="G485" t="s">
        <v>8</v>
      </c>
      <c r="H485">
        <v>50088374</v>
      </c>
    </row>
    <row r="486" spans="1:8" x14ac:dyDescent="0.35">
      <c r="A486">
        <v>201305</v>
      </c>
      <c r="B486">
        <v>0</v>
      </c>
      <c r="C486">
        <v>0</v>
      </c>
      <c r="D486">
        <v>8</v>
      </c>
      <c r="E486">
        <v>84</v>
      </c>
      <c r="F486">
        <v>0</v>
      </c>
      <c r="G486" t="s">
        <v>8</v>
      </c>
      <c r="H486">
        <v>708737001</v>
      </c>
    </row>
    <row r="487" spans="1:8" x14ac:dyDescent="0.35">
      <c r="A487">
        <v>201306</v>
      </c>
      <c r="B487">
        <v>0</v>
      </c>
      <c r="C487">
        <v>0</v>
      </c>
      <c r="D487">
        <v>8</v>
      </c>
      <c r="E487">
        <v>85</v>
      </c>
      <c r="F487">
        <v>0</v>
      </c>
      <c r="G487" t="s">
        <v>8</v>
      </c>
      <c r="H487">
        <v>493422415</v>
      </c>
    </row>
    <row r="488" spans="1:8" x14ac:dyDescent="0.35">
      <c r="A488">
        <v>201307</v>
      </c>
      <c r="B488">
        <v>0</v>
      </c>
      <c r="C488">
        <v>1</v>
      </c>
      <c r="D488">
        <v>7</v>
      </c>
      <c r="E488">
        <v>82</v>
      </c>
      <c r="F488">
        <v>0</v>
      </c>
      <c r="G488" t="s">
        <v>8</v>
      </c>
      <c r="H488">
        <v>321249875</v>
      </c>
    </row>
    <row r="489" spans="1:8" x14ac:dyDescent="0.35">
      <c r="A489">
        <v>201308</v>
      </c>
      <c r="B489">
        <v>0</v>
      </c>
      <c r="C489">
        <v>0</v>
      </c>
      <c r="D489">
        <v>7</v>
      </c>
      <c r="E489">
        <v>78</v>
      </c>
      <c r="F489">
        <v>0</v>
      </c>
      <c r="G489" t="s">
        <v>8</v>
      </c>
      <c r="H489">
        <v>204053521</v>
      </c>
    </row>
    <row r="490" spans="1:8" x14ac:dyDescent="0.35">
      <c r="A490">
        <v>201309</v>
      </c>
      <c r="B490">
        <v>0</v>
      </c>
      <c r="C490">
        <v>0</v>
      </c>
      <c r="D490">
        <v>7</v>
      </c>
      <c r="E490">
        <v>73</v>
      </c>
      <c r="F490">
        <v>0</v>
      </c>
      <c r="G490" t="s">
        <v>8</v>
      </c>
      <c r="H490">
        <v>42063019</v>
      </c>
    </row>
    <row r="491" spans="1:8" x14ac:dyDescent="0.35">
      <c r="A491">
        <v>201310</v>
      </c>
      <c r="B491">
        <v>0</v>
      </c>
      <c r="C491">
        <v>1</v>
      </c>
      <c r="D491">
        <v>7</v>
      </c>
      <c r="E491">
        <v>75</v>
      </c>
      <c r="F491">
        <v>0</v>
      </c>
      <c r="G491" t="s">
        <v>8</v>
      </c>
      <c r="H491">
        <v>8008161</v>
      </c>
    </row>
    <row r="492" spans="1:8" x14ac:dyDescent="0.35">
      <c r="A492">
        <v>201311</v>
      </c>
      <c r="B492">
        <v>0</v>
      </c>
      <c r="C492">
        <v>0</v>
      </c>
      <c r="D492">
        <v>7</v>
      </c>
      <c r="E492">
        <v>82</v>
      </c>
      <c r="F492">
        <v>0</v>
      </c>
      <c r="G492" t="s">
        <v>8</v>
      </c>
      <c r="H492">
        <v>228714290</v>
      </c>
    </row>
    <row r="493" spans="1:8" x14ac:dyDescent="0.35">
      <c r="A493">
        <v>201312</v>
      </c>
      <c r="B493">
        <v>0</v>
      </c>
      <c r="C493">
        <v>0</v>
      </c>
      <c r="D493">
        <v>7</v>
      </c>
      <c r="E493">
        <v>81</v>
      </c>
      <c r="F493">
        <v>0</v>
      </c>
      <c r="G493" t="s">
        <v>8</v>
      </c>
      <c r="H493">
        <v>171490031</v>
      </c>
    </row>
    <row r="494" spans="1:8" x14ac:dyDescent="0.35">
      <c r="A494">
        <v>201302</v>
      </c>
      <c r="B494">
        <v>0</v>
      </c>
      <c r="C494">
        <v>0</v>
      </c>
      <c r="D494">
        <v>8</v>
      </c>
      <c r="E494">
        <v>79</v>
      </c>
      <c r="F494">
        <v>0</v>
      </c>
      <c r="G494" t="s">
        <v>9</v>
      </c>
      <c r="H494">
        <v>57012977</v>
      </c>
    </row>
    <row r="495" spans="1:8" x14ac:dyDescent="0.35">
      <c r="A495">
        <v>201303</v>
      </c>
      <c r="B495">
        <v>0</v>
      </c>
      <c r="C495">
        <v>0</v>
      </c>
      <c r="D495">
        <v>8</v>
      </c>
      <c r="E495">
        <v>76</v>
      </c>
      <c r="F495">
        <v>0</v>
      </c>
      <c r="G495" t="s">
        <v>9</v>
      </c>
      <c r="H495">
        <v>487969218</v>
      </c>
    </row>
    <row r="496" spans="1:8" x14ac:dyDescent="0.35">
      <c r="A496">
        <v>201305</v>
      </c>
      <c r="B496">
        <v>0</v>
      </c>
      <c r="C496">
        <v>0</v>
      </c>
      <c r="D496">
        <v>8</v>
      </c>
      <c r="E496">
        <v>84</v>
      </c>
      <c r="F496">
        <v>0</v>
      </c>
      <c r="G496" t="s">
        <v>9</v>
      </c>
      <c r="H496">
        <v>336297343</v>
      </c>
    </row>
    <row r="497" spans="1:8" x14ac:dyDescent="0.35">
      <c r="A497">
        <v>201306</v>
      </c>
      <c r="B497">
        <v>0</v>
      </c>
      <c r="C497">
        <v>0</v>
      </c>
      <c r="D497">
        <v>8</v>
      </c>
      <c r="E497">
        <v>85</v>
      </c>
      <c r="F497">
        <v>0</v>
      </c>
      <c r="G497" t="s">
        <v>9</v>
      </c>
      <c r="H497">
        <v>268488329</v>
      </c>
    </row>
    <row r="498" spans="1:8" x14ac:dyDescent="0.35">
      <c r="A498">
        <v>201307</v>
      </c>
      <c r="B498">
        <v>0</v>
      </c>
      <c r="C498">
        <v>1</v>
      </c>
      <c r="D498">
        <v>7</v>
      </c>
      <c r="E498">
        <v>82</v>
      </c>
      <c r="F498">
        <v>0</v>
      </c>
      <c r="G498" t="s">
        <v>9</v>
      </c>
      <c r="H498">
        <v>522111299</v>
      </c>
    </row>
    <row r="499" spans="1:8" x14ac:dyDescent="0.35">
      <c r="A499">
        <v>201308</v>
      </c>
      <c r="B499">
        <v>0</v>
      </c>
      <c r="C499">
        <v>0</v>
      </c>
      <c r="D499">
        <v>7</v>
      </c>
      <c r="E499">
        <v>78</v>
      </c>
      <c r="F499">
        <v>0</v>
      </c>
      <c r="G499" t="s">
        <v>9</v>
      </c>
      <c r="H499">
        <v>190010152</v>
      </c>
    </row>
    <row r="500" spans="1:8" x14ac:dyDescent="0.35">
      <c r="A500">
        <v>201309</v>
      </c>
      <c r="B500">
        <v>0</v>
      </c>
      <c r="C500">
        <v>0</v>
      </c>
      <c r="D500">
        <v>7</v>
      </c>
      <c r="E500">
        <v>73</v>
      </c>
      <c r="F500">
        <v>0</v>
      </c>
      <c r="G500" t="s">
        <v>9</v>
      </c>
      <c r="H500">
        <v>119912093</v>
      </c>
    </row>
    <row r="501" spans="1:8" x14ac:dyDescent="0.35">
      <c r="A501">
        <v>201311</v>
      </c>
      <c r="B501">
        <v>0</v>
      </c>
      <c r="C501">
        <v>0</v>
      </c>
      <c r="D501">
        <v>7</v>
      </c>
      <c r="E501">
        <v>82</v>
      </c>
      <c r="F501">
        <v>0</v>
      </c>
      <c r="G501" t="s">
        <v>9</v>
      </c>
      <c r="H501">
        <v>543843942</v>
      </c>
    </row>
    <row r="502" spans="1:8" x14ac:dyDescent="0.35">
      <c r="A502">
        <v>201312</v>
      </c>
      <c r="B502">
        <v>0</v>
      </c>
      <c r="C502">
        <v>0</v>
      </c>
      <c r="D502">
        <v>7</v>
      </c>
      <c r="E502">
        <v>81</v>
      </c>
      <c r="F502">
        <v>0</v>
      </c>
      <c r="G502" t="s">
        <v>9</v>
      </c>
      <c r="H502">
        <v>352744959</v>
      </c>
    </row>
    <row r="503" spans="1:8" x14ac:dyDescent="0.35">
      <c r="A503">
        <v>201301</v>
      </c>
      <c r="B503">
        <v>0</v>
      </c>
      <c r="C503">
        <v>1</v>
      </c>
      <c r="D503">
        <v>8</v>
      </c>
      <c r="E503">
        <v>78</v>
      </c>
      <c r="F503">
        <v>0</v>
      </c>
      <c r="G503" t="s">
        <v>10</v>
      </c>
      <c r="H503">
        <v>132818960</v>
      </c>
    </row>
    <row r="504" spans="1:8" x14ac:dyDescent="0.35">
      <c r="A504">
        <v>201302</v>
      </c>
      <c r="B504">
        <v>0</v>
      </c>
      <c r="C504">
        <v>0</v>
      </c>
      <c r="D504">
        <v>8</v>
      </c>
      <c r="E504">
        <v>79</v>
      </c>
      <c r="F504">
        <v>0</v>
      </c>
      <c r="G504" t="s">
        <v>10</v>
      </c>
      <c r="H504">
        <v>201113265</v>
      </c>
    </row>
    <row r="505" spans="1:8" x14ac:dyDescent="0.35">
      <c r="A505">
        <v>201303</v>
      </c>
      <c r="B505">
        <v>0</v>
      </c>
      <c r="C505">
        <v>0</v>
      </c>
      <c r="D505">
        <v>8</v>
      </c>
      <c r="E505">
        <v>76</v>
      </c>
      <c r="F505">
        <v>0</v>
      </c>
      <c r="G505" t="s">
        <v>10</v>
      </c>
      <c r="H505">
        <v>49252006</v>
      </c>
    </row>
    <row r="506" spans="1:8" x14ac:dyDescent="0.35">
      <c r="A506">
        <v>201304</v>
      </c>
      <c r="B506">
        <v>0</v>
      </c>
      <c r="C506">
        <v>0</v>
      </c>
      <c r="D506">
        <v>8</v>
      </c>
      <c r="E506">
        <v>84</v>
      </c>
      <c r="F506">
        <v>0</v>
      </c>
      <c r="G506" t="s">
        <v>10</v>
      </c>
      <c r="H506">
        <v>32713815</v>
      </c>
    </row>
    <row r="507" spans="1:8" x14ac:dyDescent="0.35">
      <c r="A507">
        <v>201305</v>
      </c>
      <c r="B507">
        <v>0</v>
      </c>
      <c r="C507">
        <v>0</v>
      </c>
      <c r="D507">
        <v>8</v>
      </c>
      <c r="E507">
        <v>84</v>
      </c>
      <c r="F507">
        <v>0</v>
      </c>
      <c r="G507" t="s">
        <v>10</v>
      </c>
      <c r="H507">
        <v>127242774</v>
      </c>
    </row>
    <row r="508" spans="1:8" x14ac:dyDescent="0.35">
      <c r="A508">
        <v>201306</v>
      </c>
      <c r="B508">
        <v>0</v>
      </c>
      <c r="C508">
        <v>0</v>
      </c>
      <c r="D508">
        <v>8</v>
      </c>
      <c r="E508">
        <v>85</v>
      </c>
      <c r="F508">
        <v>0</v>
      </c>
      <c r="G508" t="s">
        <v>10</v>
      </c>
      <c r="H508">
        <v>309240616</v>
      </c>
    </row>
    <row r="509" spans="1:8" x14ac:dyDescent="0.35">
      <c r="A509">
        <v>201307</v>
      </c>
      <c r="B509">
        <v>0</v>
      </c>
      <c r="C509">
        <v>1</v>
      </c>
      <c r="D509">
        <v>7</v>
      </c>
      <c r="E509">
        <v>82</v>
      </c>
      <c r="F509">
        <v>0</v>
      </c>
      <c r="G509" t="s">
        <v>10</v>
      </c>
      <c r="H509">
        <v>193839351</v>
      </c>
    </row>
    <row r="510" spans="1:8" x14ac:dyDescent="0.35">
      <c r="A510">
        <v>201308</v>
      </c>
      <c r="B510">
        <v>0</v>
      </c>
      <c r="C510">
        <v>0</v>
      </c>
      <c r="D510">
        <v>7</v>
      </c>
      <c r="E510">
        <v>78</v>
      </c>
      <c r="F510">
        <v>0</v>
      </c>
      <c r="G510" t="s">
        <v>10</v>
      </c>
      <c r="H510">
        <v>224357490</v>
      </c>
    </row>
    <row r="511" spans="1:8" x14ac:dyDescent="0.35">
      <c r="A511">
        <v>201309</v>
      </c>
      <c r="B511">
        <v>0</v>
      </c>
      <c r="C511">
        <v>0</v>
      </c>
      <c r="D511">
        <v>7</v>
      </c>
      <c r="E511">
        <v>73</v>
      </c>
      <c r="F511">
        <v>0</v>
      </c>
      <c r="G511" t="s">
        <v>10</v>
      </c>
      <c r="H511">
        <v>18675494</v>
      </c>
    </row>
    <row r="512" spans="1:8" x14ac:dyDescent="0.35">
      <c r="A512">
        <v>201310</v>
      </c>
      <c r="B512">
        <v>0</v>
      </c>
      <c r="C512">
        <v>1</v>
      </c>
      <c r="D512">
        <v>7</v>
      </c>
      <c r="E512">
        <v>75</v>
      </c>
      <c r="F512">
        <v>0</v>
      </c>
      <c r="G512" t="s">
        <v>10</v>
      </c>
      <c r="H512">
        <v>102183877</v>
      </c>
    </row>
    <row r="513" spans="1:8" x14ac:dyDescent="0.35">
      <c r="A513">
        <v>201311</v>
      </c>
      <c r="B513">
        <v>0</v>
      </c>
      <c r="C513">
        <v>0</v>
      </c>
      <c r="D513">
        <v>7</v>
      </c>
      <c r="E513">
        <v>82</v>
      </c>
      <c r="F513">
        <v>0</v>
      </c>
      <c r="G513" t="s">
        <v>10</v>
      </c>
      <c r="H513">
        <v>101206650</v>
      </c>
    </row>
    <row r="514" spans="1:8" x14ac:dyDescent="0.35">
      <c r="A514">
        <v>201312</v>
      </c>
      <c r="B514">
        <v>0</v>
      </c>
      <c r="C514">
        <v>0</v>
      </c>
      <c r="D514">
        <v>7</v>
      </c>
      <c r="E514">
        <v>81</v>
      </c>
      <c r="F514">
        <v>0</v>
      </c>
      <c r="G514" t="s">
        <v>10</v>
      </c>
      <c r="H514">
        <v>210150375</v>
      </c>
    </row>
    <row r="515" spans="1:8" x14ac:dyDescent="0.35">
      <c r="A515">
        <v>201301</v>
      </c>
      <c r="B515">
        <v>0</v>
      </c>
      <c r="C515">
        <v>1</v>
      </c>
      <c r="D515">
        <v>8</v>
      </c>
      <c r="E515">
        <v>78</v>
      </c>
      <c r="F515">
        <v>0</v>
      </c>
      <c r="G515" t="s">
        <v>11</v>
      </c>
      <c r="H515">
        <v>7884247</v>
      </c>
    </row>
    <row r="516" spans="1:8" x14ac:dyDescent="0.35">
      <c r="A516">
        <v>201302</v>
      </c>
      <c r="B516">
        <v>0</v>
      </c>
      <c r="C516">
        <v>0</v>
      </c>
      <c r="D516">
        <v>8</v>
      </c>
      <c r="E516">
        <v>79</v>
      </c>
      <c r="F516">
        <v>0</v>
      </c>
      <c r="G516" t="s">
        <v>11</v>
      </c>
      <c r="H516">
        <v>82362015</v>
      </c>
    </row>
    <row r="517" spans="1:8" x14ac:dyDescent="0.35">
      <c r="A517">
        <v>201303</v>
      </c>
      <c r="B517">
        <v>0</v>
      </c>
      <c r="C517">
        <v>0</v>
      </c>
      <c r="D517">
        <v>8</v>
      </c>
      <c r="E517">
        <v>76</v>
      </c>
      <c r="F517">
        <v>0</v>
      </c>
      <c r="G517" t="s">
        <v>11</v>
      </c>
      <c r="H517">
        <v>84738249</v>
      </c>
    </row>
    <row r="518" spans="1:8" x14ac:dyDescent="0.35">
      <c r="A518">
        <v>201304</v>
      </c>
      <c r="B518">
        <v>0</v>
      </c>
      <c r="C518">
        <v>0</v>
      </c>
      <c r="D518">
        <v>8</v>
      </c>
      <c r="E518">
        <v>84</v>
      </c>
      <c r="F518">
        <v>0</v>
      </c>
      <c r="G518" t="s">
        <v>11</v>
      </c>
      <c r="H518">
        <v>128232251</v>
      </c>
    </row>
    <row r="519" spans="1:8" x14ac:dyDescent="0.35">
      <c r="A519">
        <v>201305</v>
      </c>
      <c r="B519">
        <v>0</v>
      </c>
      <c r="C519">
        <v>0</v>
      </c>
      <c r="D519">
        <v>8</v>
      </c>
      <c r="E519">
        <v>84</v>
      </c>
      <c r="F519">
        <v>0</v>
      </c>
      <c r="G519" t="s">
        <v>11</v>
      </c>
      <c r="H519">
        <v>162879861</v>
      </c>
    </row>
    <row r="520" spans="1:8" x14ac:dyDescent="0.35">
      <c r="A520">
        <v>201306</v>
      </c>
      <c r="B520">
        <v>0</v>
      </c>
      <c r="C520">
        <v>0</v>
      </c>
      <c r="D520">
        <v>8</v>
      </c>
      <c r="E520">
        <v>85</v>
      </c>
      <c r="F520">
        <v>0</v>
      </c>
      <c r="G520" t="s">
        <v>11</v>
      </c>
      <c r="H520">
        <v>9022375</v>
      </c>
    </row>
    <row r="521" spans="1:8" x14ac:dyDescent="0.35">
      <c r="A521">
        <v>201307</v>
      </c>
      <c r="B521">
        <v>0</v>
      </c>
      <c r="C521">
        <v>1</v>
      </c>
      <c r="D521">
        <v>7</v>
      </c>
      <c r="E521">
        <v>82</v>
      </c>
      <c r="F521">
        <v>0</v>
      </c>
      <c r="G521" t="s">
        <v>11</v>
      </c>
      <c r="H521">
        <v>16141458</v>
      </c>
    </row>
    <row r="522" spans="1:8" x14ac:dyDescent="0.35">
      <c r="A522">
        <v>201308</v>
      </c>
      <c r="B522">
        <v>0</v>
      </c>
      <c r="C522">
        <v>0</v>
      </c>
      <c r="D522">
        <v>7</v>
      </c>
      <c r="E522">
        <v>78</v>
      </c>
      <c r="F522">
        <v>0</v>
      </c>
      <c r="G522" t="s">
        <v>11</v>
      </c>
      <c r="H522">
        <v>143120781</v>
      </c>
    </row>
    <row r="523" spans="1:8" x14ac:dyDescent="0.35">
      <c r="A523">
        <v>201309</v>
      </c>
      <c r="B523">
        <v>0</v>
      </c>
      <c r="C523">
        <v>0</v>
      </c>
      <c r="D523">
        <v>7</v>
      </c>
      <c r="E523">
        <v>73</v>
      </c>
      <c r="F523">
        <v>0</v>
      </c>
      <c r="G523" t="s">
        <v>11</v>
      </c>
      <c r="H523">
        <v>39345342</v>
      </c>
    </row>
    <row r="524" spans="1:8" x14ac:dyDescent="0.35">
      <c r="A524">
        <v>201310</v>
      </c>
      <c r="B524">
        <v>0</v>
      </c>
      <c r="C524">
        <v>1</v>
      </c>
      <c r="D524">
        <v>7</v>
      </c>
      <c r="E524">
        <v>75</v>
      </c>
      <c r="F524">
        <v>0</v>
      </c>
      <c r="G524" t="s">
        <v>11</v>
      </c>
      <c r="H524">
        <v>178838449</v>
      </c>
    </row>
    <row r="525" spans="1:8" x14ac:dyDescent="0.35">
      <c r="A525">
        <v>201311</v>
      </c>
      <c r="B525">
        <v>0</v>
      </c>
      <c r="C525">
        <v>0</v>
      </c>
      <c r="D525">
        <v>7</v>
      </c>
      <c r="E525">
        <v>82</v>
      </c>
      <c r="F525">
        <v>0</v>
      </c>
      <c r="G525" t="s">
        <v>11</v>
      </c>
      <c r="H525">
        <v>116596322</v>
      </c>
    </row>
    <row r="526" spans="1:8" x14ac:dyDescent="0.35">
      <c r="A526">
        <v>201312</v>
      </c>
      <c r="B526">
        <v>0</v>
      </c>
      <c r="C526">
        <v>0</v>
      </c>
      <c r="D526">
        <v>7</v>
      </c>
      <c r="E526">
        <v>81</v>
      </c>
      <c r="F526">
        <v>0</v>
      </c>
      <c r="G526" t="s">
        <v>11</v>
      </c>
      <c r="H526">
        <v>111222206</v>
      </c>
    </row>
    <row r="527" spans="1:8" x14ac:dyDescent="0.35">
      <c r="A527">
        <v>201301</v>
      </c>
      <c r="B527">
        <v>0</v>
      </c>
      <c r="C527">
        <v>1</v>
      </c>
      <c r="D527">
        <v>8</v>
      </c>
      <c r="E527">
        <v>78</v>
      </c>
      <c r="F527">
        <v>0</v>
      </c>
      <c r="G527" t="s">
        <v>12</v>
      </c>
      <c r="H527">
        <v>211940394</v>
      </c>
    </row>
    <row r="528" spans="1:8" x14ac:dyDescent="0.35">
      <c r="A528">
        <v>201302</v>
      </c>
      <c r="B528">
        <v>0</v>
      </c>
      <c r="C528">
        <v>0</v>
      </c>
      <c r="D528">
        <v>8</v>
      </c>
      <c r="E528">
        <v>79</v>
      </c>
      <c r="F528">
        <v>0</v>
      </c>
      <c r="G528" t="s">
        <v>12</v>
      </c>
      <c r="H528">
        <v>34837334</v>
      </c>
    </row>
    <row r="529" spans="1:8" x14ac:dyDescent="0.35">
      <c r="A529">
        <v>201303</v>
      </c>
      <c r="B529">
        <v>0</v>
      </c>
      <c r="C529">
        <v>0</v>
      </c>
      <c r="D529">
        <v>8</v>
      </c>
      <c r="E529">
        <v>76</v>
      </c>
      <c r="F529">
        <v>0</v>
      </c>
      <c r="G529" t="s">
        <v>12</v>
      </c>
      <c r="H529">
        <v>30363882</v>
      </c>
    </row>
    <row r="530" spans="1:8" x14ac:dyDescent="0.35">
      <c r="A530">
        <v>201304</v>
      </c>
      <c r="B530">
        <v>0</v>
      </c>
      <c r="C530">
        <v>0</v>
      </c>
      <c r="D530">
        <v>8</v>
      </c>
      <c r="E530">
        <v>84</v>
      </c>
      <c r="F530">
        <v>0</v>
      </c>
      <c r="G530" t="s">
        <v>12</v>
      </c>
      <c r="H530">
        <v>110894548</v>
      </c>
    </row>
    <row r="531" spans="1:8" x14ac:dyDescent="0.35">
      <c r="A531">
        <v>201305</v>
      </c>
      <c r="B531">
        <v>0</v>
      </c>
      <c r="C531">
        <v>0</v>
      </c>
      <c r="D531">
        <v>8</v>
      </c>
      <c r="E531">
        <v>84</v>
      </c>
      <c r="F531">
        <v>0</v>
      </c>
      <c r="G531" t="s">
        <v>12</v>
      </c>
      <c r="H531">
        <v>870088</v>
      </c>
    </row>
    <row r="532" spans="1:8" x14ac:dyDescent="0.35">
      <c r="A532">
        <v>201306</v>
      </c>
      <c r="B532">
        <v>0</v>
      </c>
      <c r="C532">
        <v>0</v>
      </c>
      <c r="D532">
        <v>8</v>
      </c>
      <c r="E532">
        <v>85</v>
      </c>
      <c r="F532">
        <v>0</v>
      </c>
      <c r="G532" t="s">
        <v>12</v>
      </c>
      <c r="H532">
        <v>129009512</v>
      </c>
    </row>
    <row r="533" spans="1:8" x14ac:dyDescent="0.35">
      <c r="A533">
        <v>201307</v>
      </c>
      <c r="B533">
        <v>0</v>
      </c>
      <c r="C533">
        <v>1</v>
      </c>
      <c r="D533">
        <v>7</v>
      </c>
      <c r="E533">
        <v>82</v>
      </c>
      <c r="F533">
        <v>0</v>
      </c>
      <c r="G533" t="s">
        <v>12</v>
      </c>
      <c r="H533">
        <v>274843948</v>
      </c>
    </row>
    <row r="534" spans="1:8" x14ac:dyDescent="0.35">
      <c r="A534">
        <v>201308</v>
      </c>
      <c r="B534">
        <v>0</v>
      </c>
      <c r="C534">
        <v>0</v>
      </c>
      <c r="D534">
        <v>7</v>
      </c>
      <c r="E534">
        <v>78</v>
      </c>
      <c r="F534">
        <v>0</v>
      </c>
      <c r="G534" t="s">
        <v>12</v>
      </c>
      <c r="H534">
        <v>36988012</v>
      </c>
    </row>
    <row r="535" spans="1:8" x14ac:dyDescent="0.35">
      <c r="A535">
        <v>201309</v>
      </c>
      <c r="B535">
        <v>0</v>
      </c>
      <c r="C535">
        <v>0</v>
      </c>
      <c r="D535">
        <v>7</v>
      </c>
      <c r="E535">
        <v>73</v>
      </c>
      <c r="F535">
        <v>0</v>
      </c>
      <c r="G535" t="s">
        <v>12</v>
      </c>
      <c r="H535">
        <v>167174514</v>
      </c>
    </row>
    <row r="536" spans="1:8" x14ac:dyDescent="0.35">
      <c r="A536">
        <v>201310</v>
      </c>
      <c r="B536">
        <v>0</v>
      </c>
      <c r="C536">
        <v>1</v>
      </c>
      <c r="D536">
        <v>7</v>
      </c>
      <c r="E536">
        <v>75</v>
      </c>
      <c r="F536">
        <v>0</v>
      </c>
      <c r="G536" t="s">
        <v>12</v>
      </c>
      <c r="H536">
        <v>70562604</v>
      </c>
    </row>
    <row r="537" spans="1:8" x14ac:dyDescent="0.35">
      <c r="A537">
        <v>201311</v>
      </c>
      <c r="B537">
        <v>0</v>
      </c>
      <c r="C537">
        <v>0</v>
      </c>
      <c r="D537">
        <v>7</v>
      </c>
      <c r="E537">
        <v>82</v>
      </c>
      <c r="F537">
        <v>0</v>
      </c>
      <c r="G537" t="s">
        <v>12</v>
      </c>
      <c r="H537">
        <v>6656</v>
      </c>
    </row>
    <row r="538" spans="1:8" x14ac:dyDescent="0.35">
      <c r="A538">
        <v>201312</v>
      </c>
      <c r="B538">
        <v>0</v>
      </c>
      <c r="C538">
        <v>0</v>
      </c>
      <c r="D538">
        <v>7</v>
      </c>
      <c r="E538">
        <v>81</v>
      </c>
      <c r="F538">
        <v>0</v>
      </c>
      <c r="G538" t="s">
        <v>12</v>
      </c>
      <c r="H538">
        <v>11408</v>
      </c>
    </row>
    <row r="539" spans="1:8" x14ac:dyDescent="0.35">
      <c r="A539">
        <v>201301</v>
      </c>
      <c r="B539">
        <v>0</v>
      </c>
      <c r="C539">
        <v>1</v>
      </c>
      <c r="D539">
        <v>8</v>
      </c>
      <c r="E539">
        <v>78</v>
      </c>
      <c r="F539">
        <v>0</v>
      </c>
      <c r="G539" t="s">
        <v>13</v>
      </c>
      <c r="H539">
        <v>37325574</v>
      </c>
    </row>
    <row r="540" spans="1:8" x14ac:dyDescent="0.35">
      <c r="A540">
        <v>201302</v>
      </c>
      <c r="B540">
        <v>0</v>
      </c>
      <c r="C540">
        <v>0</v>
      </c>
      <c r="D540">
        <v>8</v>
      </c>
      <c r="E540">
        <v>79</v>
      </c>
      <c r="F540">
        <v>0</v>
      </c>
      <c r="G540" t="s">
        <v>13</v>
      </c>
      <c r="H540">
        <v>94571363</v>
      </c>
    </row>
    <row r="541" spans="1:8" x14ac:dyDescent="0.35">
      <c r="A541">
        <v>201303</v>
      </c>
      <c r="B541">
        <v>0</v>
      </c>
      <c r="C541">
        <v>0</v>
      </c>
      <c r="D541">
        <v>8</v>
      </c>
      <c r="E541">
        <v>76</v>
      </c>
      <c r="F541">
        <v>0</v>
      </c>
      <c r="G541" t="s">
        <v>13</v>
      </c>
      <c r="H541">
        <v>204042880</v>
      </c>
    </row>
    <row r="542" spans="1:8" x14ac:dyDescent="0.35">
      <c r="A542">
        <v>201304</v>
      </c>
      <c r="B542">
        <v>0</v>
      </c>
      <c r="C542">
        <v>0</v>
      </c>
      <c r="D542">
        <v>8</v>
      </c>
      <c r="E542">
        <v>84</v>
      </c>
      <c r="F542">
        <v>0</v>
      </c>
      <c r="G542" t="s">
        <v>13</v>
      </c>
      <c r="H542">
        <v>96714290</v>
      </c>
    </row>
    <row r="543" spans="1:8" x14ac:dyDescent="0.35">
      <c r="A543">
        <v>201305</v>
      </c>
      <c r="B543">
        <v>0</v>
      </c>
      <c r="C543">
        <v>0</v>
      </c>
      <c r="D543">
        <v>8</v>
      </c>
      <c r="E543">
        <v>84</v>
      </c>
      <c r="F543">
        <v>0</v>
      </c>
      <c r="G543" t="s">
        <v>13</v>
      </c>
      <c r="H543">
        <v>117723989</v>
      </c>
    </row>
    <row r="544" spans="1:8" x14ac:dyDescent="0.35">
      <c r="A544">
        <v>201306</v>
      </c>
      <c r="B544">
        <v>0</v>
      </c>
      <c r="C544">
        <v>0</v>
      </c>
      <c r="D544">
        <v>8</v>
      </c>
      <c r="E544">
        <v>85</v>
      </c>
      <c r="F544">
        <v>0</v>
      </c>
      <c r="G544" t="s">
        <v>13</v>
      </c>
      <c r="H544">
        <v>73683631</v>
      </c>
    </row>
    <row r="545" spans="1:8" x14ac:dyDescent="0.35">
      <c r="A545">
        <v>201307</v>
      </c>
      <c r="B545">
        <v>0</v>
      </c>
      <c r="C545">
        <v>1</v>
      </c>
      <c r="D545">
        <v>7</v>
      </c>
      <c r="E545">
        <v>82</v>
      </c>
      <c r="F545">
        <v>0</v>
      </c>
      <c r="G545" t="s">
        <v>13</v>
      </c>
      <c r="H545">
        <v>904044</v>
      </c>
    </row>
    <row r="546" spans="1:8" x14ac:dyDescent="0.35">
      <c r="A546">
        <v>201308</v>
      </c>
      <c r="B546">
        <v>0</v>
      </c>
      <c r="C546">
        <v>0</v>
      </c>
      <c r="D546">
        <v>7</v>
      </c>
      <c r="E546">
        <v>78</v>
      </c>
      <c r="F546">
        <v>0</v>
      </c>
      <c r="G546" t="s">
        <v>13</v>
      </c>
      <c r="H546">
        <v>23912671</v>
      </c>
    </row>
    <row r="547" spans="1:8" x14ac:dyDescent="0.35">
      <c r="A547">
        <v>201309</v>
      </c>
      <c r="B547">
        <v>0</v>
      </c>
      <c r="C547">
        <v>0</v>
      </c>
      <c r="D547">
        <v>7</v>
      </c>
      <c r="E547">
        <v>73</v>
      </c>
      <c r="F547">
        <v>0</v>
      </c>
      <c r="G547" t="s">
        <v>13</v>
      </c>
      <c r="H547">
        <v>61392512</v>
      </c>
    </row>
    <row r="548" spans="1:8" x14ac:dyDescent="0.35">
      <c r="A548">
        <v>201310</v>
      </c>
      <c r="B548">
        <v>0</v>
      </c>
      <c r="C548">
        <v>1</v>
      </c>
      <c r="D548">
        <v>7</v>
      </c>
      <c r="E548">
        <v>75</v>
      </c>
      <c r="F548">
        <v>0</v>
      </c>
      <c r="G548" t="s">
        <v>13</v>
      </c>
      <c r="H548">
        <v>343957953</v>
      </c>
    </row>
    <row r="549" spans="1:8" x14ac:dyDescent="0.35">
      <c r="A549">
        <v>201311</v>
      </c>
      <c r="B549">
        <v>0</v>
      </c>
      <c r="C549">
        <v>0</v>
      </c>
      <c r="D549">
        <v>7</v>
      </c>
      <c r="E549">
        <v>82</v>
      </c>
      <c r="F549">
        <v>0</v>
      </c>
      <c r="G549" t="s">
        <v>13</v>
      </c>
      <c r="H549">
        <v>70495</v>
      </c>
    </row>
    <row r="550" spans="1:8" x14ac:dyDescent="0.35">
      <c r="A550">
        <v>201312</v>
      </c>
      <c r="B550">
        <v>0</v>
      </c>
      <c r="C550">
        <v>0</v>
      </c>
      <c r="D550">
        <v>7</v>
      </c>
      <c r="E550">
        <v>81</v>
      </c>
      <c r="F550">
        <v>0</v>
      </c>
      <c r="G550" t="s">
        <v>13</v>
      </c>
      <c r="H550">
        <v>24084</v>
      </c>
    </row>
    <row r="551" spans="1:8" x14ac:dyDescent="0.35">
      <c r="A551">
        <v>201401</v>
      </c>
      <c r="B551">
        <v>0</v>
      </c>
      <c r="C551">
        <v>0</v>
      </c>
      <c r="D551">
        <v>7</v>
      </c>
      <c r="E551">
        <v>82</v>
      </c>
      <c r="F551">
        <v>0</v>
      </c>
      <c r="G551" t="s">
        <v>8</v>
      </c>
      <c r="H551">
        <v>70847299</v>
      </c>
    </row>
    <row r="552" spans="1:8" x14ac:dyDescent="0.35">
      <c r="A552">
        <v>201402</v>
      </c>
      <c r="B552">
        <v>0</v>
      </c>
      <c r="C552">
        <v>1</v>
      </c>
      <c r="D552">
        <v>7</v>
      </c>
      <c r="E552">
        <v>80</v>
      </c>
      <c r="F552">
        <v>0</v>
      </c>
      <c r="G552" t="s">
        <v>8</v>
      </c>
      <c r="H552">
        <v>150351901</v>
      </c>
    </row>
    <row r="553" spans="1:8" x14ac:dyDescent="0.35">
      <c r="A553">
        <v>201403</v>
      </c>
      <c r="B553">
        <v>0</v>
      </c>
      <c r="C553">
        <v>0</v>
      </c>
      <c r="D553">
        <v>7</v>
      </c>
      <c r="E553">
        <v>84</v>
      </c>
      <c r="F553">
        <v>0</v>
      </c>
      <c r="G553" t="s">
        <v>8</v>
      </c>
      <c r="H553">
        <v>163344441</v>
      </c>
    </row>
    <row r="554" spans="1:8" x14ac:dyDescent="0.35">
      <c r="A554">
        <v>201404</v>
      </c>
      <c r="B554">
        <v>0</v>
      </c>
      <c r="C554">
        <v>0</v>
      </c>
      <c r="D554">
        <v>6</v>
      </c>
      <c r="E554">
        <v>82</v>
      </c>
      <c r="F554">
        <v>0</v>
      </c>
      <c r="G554" t="s">
        <v>8</v>
      </c>
      <c r="H554">
        <v>280726959</v>
      </c>
    </row>
    <row r="555" spans="1:8" x14ac:dyDescent="0.35">
      <c r="A555">
        <v>201405</v>
      </c>
      <c r="B555">
        <v>0</v>
      </c>
      <c r="C555">
        <v>0</v>
      </c>
      <c r="D555">
        <v>6</v>
      </c>
      <c r="E555">
        <v>82</v>
      </c>
      <c r="F555">
        <v>0</v>
      </c>
      <c r="G555" t="s">
        <v>8</v>
      </c>
      <c r="H555">
        <v>637453999</v>
      </c>
    </row>
    <row r="556" spans="1:8" x14ac:dyDescent="0.35">
      <c r="A556">
        <v>201406</v>
      </c>
      <c r="B556">
        <v>0</v>
      </c>
      <c r="C556">
        <v>0</v>
      </c>
      <c r="D556">
        <v>6</v>
      </c>
      <c r="E556">
        <v>82</v>
      </c>
      <c r="F556">
        <v>0</v>
      </c>
      <c r="G556" t="s">
        <v>8</v>
      </c>
      <c r="H556">
        <v>346269213</v>
      </c>
    </row>
    <row r="557" spans="1:8" x14ac:dyDescent="0.35">
      <c r="A557">
        <v>201407</v>
      </c>
      <c r="B557">
        <v>0</v>
      </c>
      <c r="C557">
        <v>0</v>
      </c>
      <c r="D557">
        <v>6</v>
      </c>
      <c r="E557">
        <v>82</v>
      </c>
      <c r="F557">
        <v>0</v>
      </c>
      <c r="G557" t="s">
        <v>8</v>
      </c>
      <c r="H557">
        <v>129046655</v>
      </c>
    </row>
    <row r="558" spans="1:8" x14ac:dyDescent="0.35">
      <c r="A558">
        <v>201408</v>
      </c>
      <c r="B558">
        <v>0</v>
      </c>
      <c r="C558">
        <v>0</v>
      </c>
      <c r="D558">
        <v>6</v>
      </c>
      <c r="E558">
        <v>85</v>
      </c>
      <c r="F558">
        <v>0</v>
      </c>
      <c r="G558" t="s">
        <v>8</v>
      </c>
      <c r="H558">
        <v>390972887</v>
      </c>
    </row>
    <row r="559" spans="1:8" x14ac:dyDescent="0.35">
      <c r="A559">
        <v>201409</v>
      </c>
      <c r="B559">
        <v>0</v>
      </c>
      <c r="C559">
        <v>0</v>
      </c>
      <c r="D559">
        <v>6</v>
      </c>
      <c r="E559">
        <v>87</v>
      </c>
      <c r="F559">
        <v>0</v>
      </c>
      <c r="G559" t="s">
        <v>8</v>
      </c>
      <c r="H559">
        <v>230531918</v>
      </c>
    </row>
    <row r="560" spans="1:8" x14ac:dyDescent="0.35">
      <c r="A560">
        <v>201410</v>
      </c>
      <c r="B560">
        <v>0</v>
      </c>
      <c r="C560">
        <v>0</v>
      </c>
      <c r="D560">
        <v>6</v>
      </c>
      <c r="E560">
        <v>89</v>
      </c>
      <c r="F560">
        <v>0</v>
      </c>
      <c r="G560" t="s">
        <v>8</v>
      </c>
      <c r="H560">
        <v>101632833</v>
      </c>
    </row>
    <row r="561" spans="1:8" x14ac:dyDescent="0.35">
      <c r="A561">
        <v>201411</v>
      </c>
      <c r="B561">
        <v>0</v>
      </c>
      <c r="C561">
        <v>0</v>
      </c>
      <c r="D561">
        <v>6</v>
      </c>
      <c r="E561">
        <v>94</v>
      </c>
      <c r="F561">
        <v>0</v>
      </c>
      <c r="G561" t="s">
        <v>8</v>
      </c>
      <c r="H561">
        <v>28534</v>
      </c>
    </row>
    <row r="562" spans="1:8" x14ac:dyDescent="0.35">
      <c r="A562">
        <v>201401</v>
      </c>
      <c r="B562">
        <v>0</v>
      </c>
      <c r="C562">
        <v>0</v>
      </c>
      <c r="D562">
        <v>7</v>
      </c>
      <c r="E562">
        <v>82</v>
      </c>
      <c r="F562">
        <v>0</v>
      </c>
      <c r="G562" t="s">
        <v>9</v>
      </c>
      <c r="H562">
        <v>83100076</v>
      </c>
    </row>
    <row r="563" spans="1:8" x14ac:dyDescent="0.35">
      <c r="A563">
        <v>201402</v>
      </c>
      <c r="B563">
        <v>0</v>
      </c>
      <c r="C563">
        <v>1</v>
      </c>
      <c r="D563">
        <v>7</v>
      </c>
      <c r="E563">
        <v>80</v>
      </c>
      <c r="F563">
        <v>0</v>
      </c>
      <c r="G563" t="s">
        <v>9</v>
      </c>
      <c r="H563">
        <v>257784718</v>
      </c>
    </row>
    <row r="564" spans="1:8" x14ac:dyDescent="0.35">
      <c r="A564">
        <v>201403</v>
      </c>
      <c r="B564">
        <v>0</v>
      </c>
      <c r="C564">
        <v>0</v>
      </c>
      <c r="D564">
        <v>7</v>
      </c>
      <c r="E564">
        <v>84</v>
      </c>
      <c r="F564">
        <v>0</v>
      </c>
      <c r="G564" t="s">
        <v>9</v>
      </c>
      <c r="H564">
        <v>313664661</v>
      </c>
    </row>
    <row r="565" spans="1:8" x14ac:dyDescent="0.35">
      <c r="A565">
        <v>201404</v>
      </c>
      <c r="B565">
        <v>0</v>
      </c>
      <c r="C565">
        <v>0</v>
      </c>
      <c r="D565">
        <v>6</v>
      </c>
      <c r="E565">
        <v>82</v>
      </c>
      <c r="F565">
        <v>0</v>
      </c>
      <c r="G565" t="s">
        <v>9</v>
      </c>
      <c r="H565">
        <v>131642063</v>
      </c>
    </row>
    <row r="566" spans="1:8" x14ac:dyDescent="0.35">
      <c r="A566">
        <v>201405</v>
      </c>
      <c r="B566">
        <v>0</v>
      </c>
      <c r="C566">
        <v>0</v>
      </c>
      <c r="D566">
        <v>6</v>
      </c>
      <c r="E566">
        <v>82</v>
      </c>
      <c r="F566">
        <v>0</v>
      </c>
      <c r="G566" t="s">
        <v>9</v>
      </c>
      <c r="H566">
        <v>260299382</v>
      </c>
    </row>
    <row r="567" spans="1:8" x14ac:dyDescent="0.35">
      <c r="A567">
        <v>201406</v>
      </c>
      <c r="B567">
        <v>0</v>
      </c>
      <c r="C567">
        <v>0</v>
      </c>
      <c r="D567">
        <v>6</v>
      </c>
      <c r="E567">
        <v>82</v>
      </c>
      <c r="F567">
        <v>0</v>
      </c>
      <c r="G567" t="s">
        <v>9</v>
      </c>
      <c r="H567">
        <v>177002924</v>
      </c>
    </row>
    <row r="568" spans="1:8" x14ac:dyDescent="0.35">
      <c r="A568">
        <v>201407</v>
      </c>
      <c r="B568">
        <v>0</v>
      </c>
      <c r="C568">
        <v>0</v>
      </c>
      <c r="D568">
        <v>6</v>
      </c>
      <c r="E568">
        <v>82</v>
      </c>
      <c r="F568">
        <v>0</v>
      </c>
      <c r="G568" t="s">
        <v>9</v>
      </c>
      <c r="H568">
        <v>379326777</v>
      </c>
    </row>
    <row r="569" spans="1:8" x14ac:dyDescent="0.35">
      <c r="A569">
        <v>201408</v>
      </c>
      <c r="B569">
        <v>0</v>
      </c>
      <c r="C569">
        <v>0</v>
      </c>
      <c r="D569">
        <v>6</v>
      </c>
      <c r="E569">
        <v>85</v>
      </c>
      <c r="F569">
        <v>0</v>
      </c>
      <c r="G569" t="s">
        <v>9</v>
      </c>
      <c r="H569">
        <v>191214585</v>
      </c>
    </row>
    <row r="570" spans="1:8" x14ac:dyDescent="0.35">
      <c r="A570">
        <v>201409</v>
      </c>
      <c r="B570">
        <v>0</v>
      </c>
      <c r="C570">
        <v>0</v>
      </c>
      <c r="D570">
        <v>6</v>
      </c>
      <c r="E570">
        <v>87</v>
      </c>
      <c r="F570">
        <v>0</v>
      </c>
      <c r="G570" t="s">
        <v>9</v>
      </c>
      <c r="H570">
        <v>51174090</v>
      </c>
    </row>
    <row r="571" spans="1:8" x14ac:dyDescent="0.35">
      <c r="A571">
        <v>201410</v>
      </c>
      <c r="B571">
        <v>0</v>
      </c>
      <c r="C571">
        <v>0</v>
      </c>
      <c r="D571">
        <v>6</v>
      </c>
      <c r="E571">
        <v>89</v>
      </c>
      <c r="F571">
        <v>0</v>
      </c>
      <c r="G571" t="s">
        <v>9</v>
      </c>
      <c r="H571">
        <v>117137880</v>
      </c>
    </row>
    <row r="572" spans="1:8" x14ac:dyDescent="0.35">
      <c r="A572">
        <v>201411</v>
      </c>
      <c r="B572">
        <v>0</v>
      </c>
      <c r="C572">
        <v>0</v>
      </c>
      <c r="D572">
        <v>6</v>
      </c>
      <c r="E572">
        <v>94</v>
      </c>
      <c r="F572">
        <v>0</v>
      </c>
      <c r="G572" t="s">
        <v>9</v>
      </c>
      <c r="H572">
        <v>493922583</v>
      </c>
    </row>
    <row r="573" spans="1:8" x14ac:dyDescent="0.35">
      <c r="A573">
        <v>201412</v>
      </c>
      <c r="B573">
        <v>0</v>
      </c>
      <c r="C573">
        <v>0</v>
      </c>
      <c r="D573">
        <v>6</v>
      </c>
      <c r="E573">
        <v>98</v>
      </c>
      <c r="F573">
        <v>0</v>
      </c>
      <c r="G573" t="s">
        <v>9</v>
      </c>
      <c r="H573">
        <v>369723933</v>
      </c>
    </row>
    <row r="574" spans="1:8" x14ac:dyDescent="0.35">
      <c r="A574">
        <v>201401</v>
      </c>
      <c r="B574">
        <v>0</v>
      </c>
      <c r="C574">
        <v>0</v>
      </c>
      <c r="D574">
        <v>7</v>
      </c>
      <c r="E574">
        <v>82</v>
      </c>
      <c r="F574">
        <v>0</v>
      </c>
      <c r="G574" t="s">
        <v>10</v>
      </c>
      <c r="H574">
        <v>134316096</v>
      </c>
    </row>
    <row r="575" spans="1:8" x14ac:dyDescent="0.35">
      <c r="A575">
        <v>201402</v>
      </c>
      <c r="B575">
        <v>0</v>
      </c>
      <c r="C575">
        <v>1</v>
      </c>
      <c r="D575">
        <v>7</v>
      </c>
      <c r="E575">
        <v>80</v>
      </c>
      <c r="F575">
        <v>0</v>
      </c>
      <c r="G575" t="s">
        <v>10</v>
      </c>
      <c r="H575">
        <v>6148715</v>
      </c>
    </row>
    <row r="576" spans="1:8" x14ac:dyDescent="0.35">
      <c r="A576">
        <v>201403</v>
      </c>
      <c r="B576">
        <v>0</v>
      </c>
      <c r="C576">
        <v>0</v>
      </c>
      <c r="D576">
        <v>7</v>
      </c>
      <c r="E576">
        <v>84</v>
      </c>
      <c r="F576">
        <v>0</v>
      </c>
      <c r="G576" t="s">
        <v>10</v>
      </c>
      <c r="H576">
        <v>82924997</v>
      </c>
    </row>
    <row r="577" spans="1:8" x14ac:dyDescent="0.35">
      <c r="A577">
        <v>201404</v>
      </c>
      <c r="B577">
        <v>0</v>
      </c>
      <c r="C577">
        <v>0</v>
      </c>
      <c r="D577">
        <v>6</v>
      </c>
      <c r="E577">
        <v>82</v>
      </c>
      <c r="F577">
        <v>0</v>
      </c>
      <c r="G577" t="s">
        <v>10</v>
      </c>
      <c r="H577">
        <v>108279153</v>
      </c>
    </row>
    <row r="578" spans="1:8" x14ac:dyDescent="0.35">
      <c r="A578">
        <v>201405</v>
      </c>
      <c r="B578">
        <v>0</v>
      </c>
      <c r="C578">
        <v>0</v>
      </c>
      <c r="D578">
        <v>6</v>
      </c>
      <c r="E578">
        <v>82</v>
      </c>
      <c r="F578">
        <v>0</v>
      </c>
      <c r="G578" t="s">
        <v>10</v>
      </c>
      <c r="H578">
        <v>185213500</v>
      </c>
    </row>
    <row r="579" spans="1:8" x14ac:dyDescent="0.35">
      <c r="A579">
        <v>201406</v>
      </c>
      <c r="B579">
        <v>0</v>
      </c>
      <c r="C579">
        <v>0</v>
      </c>
      <c r="D579">
        <v>6</v>
      </c>
      <c r="E579">
        <v>82</v>
      </c>
      <c r="F579">
        <v>0</v>
      </c>
      <c r="G579" t="s">
        <v>10</v>
      </c>
      <c r="H579">
        <v>192356959</v>
      </c>
    </row>
    <row r="580" spans="1:8" x14ac:dyDescent="0.35">
      <c r="A580">
        <v>201407</v>
      </c>
      <c r="B580">
        <v>0</v>
      </c>
      <c r="C580">
        <v>0</v>
      </c>
      <c r="D580">
        <v>6</v>
      </c>
      <c r="E580">
        <v>82</v>
      </c>
      <c r="F580">
        <v>0</v>
      </c>
      <c r="G580" t="s">
        <v>10</v>
      </c>
      <c r="H580">
        <v>143097515</v>
      </c>
    </row>
    <row r="581" spans="1:8" x14ac:dyDescent="0.35">
      <c r="A581">
        <v>201408</v>
      </c>
      <c r="B581">
        <v>0</v>
      </c>
      <c r="C581">
        <v>0</v>
      </c>
      <c r="D581">
        <v>6</v>
      </c>
      <c r="E581">
        <v>85</v>
      </c>
      <c r="F581">
        <v>0</v>
      </c>
      <c r="G581" t="s">
        <v>10</v>
      </c>
      <c r="H581">
        <v>140709436</v>
      </c>
    </row>
    <row r="582" spans="1:8" x14ac:dyDescent="0.35">
      <c r="A582">
        <v>201409</v>
      </c>
      <c r="B582">
        <v>0</v>
      </c>
      <c r="C582">
        <v>0</v>
      </c>
      <c r="D582">
        <v>6</v>
      </c>
      <c r="E582">
        <v>87</v>
      </c>
      <c r="F582">
        <v>0</v>
      </c>
      <c r="G582" t="s">
        <v>10</v>
      </c>
      <c r="H582">
        <v>38492837</v>
      </c>
    </row>
    <row r="583" spans="1:8" x14ac:dyDescent="0.35">
      <c r="A583">
        <v>201410</v>
      </c>
      <c r="B583">
        <v>0</v>
      </c>
      <c r="C583">
        <v>0</v>
      </c>
      <c r="D583">
        <v>6</v>
      </c>
      <c r="E583">
        <v>89</v>
      </c>
      <c r="F583">
        <v>0</v>
      </c>
      <c r="G583" t="s">
        <v>10</v>
      </c>
      <c r="H583">
        <v>51117387</v>
      </c>
    </row>
    <row r="584" spans="1:8" x14ac:dyDescent="0.35">
      <c r="A584">
        <v>201411</v>
      </c>
      <c r="B584">
        <v>0</v>
      </c>
      <c r="C584">
        <v>0</v>
      </c>
      <c r="D584">
        <v>6</v>
      </c>
      <c r="E584">
        <v>94</v>
      </c>
      <c r="F584">
        <v>0</v>
      </c>
      <c r="G584" t="s">
        <v>10</v>
      </c>
      <c r="H584">
        <v>88635992</v>
      </c>
    </row>
    <row r="585" spans="1:8" x14ac:dyDescent="0.35">
      <c r="A585">
        <v>201412</v>
      </c>
      <c r="B585">
        <v>0</v>
      </c>
      <c r="C585">
        <v>0</v>
      </c>
      <c r="D585">
        <v>6</v>
      </c>
      <c r="E585">
        <v>98</v>
      </c>
      <c r="F585">
        <v>0</v>
      </c>
      <c r="G585" t="s">
        <v>10</v>
      </c>
      <c r="H585">
        <v>36369528</v>
      </c>
    </row>
    <row r="586" spans="1:8" x14ac:dyDescent="0.35">
      <c r="A586">
        <v>201401</v>
      </c>
      <c r="B586">
        <v>0</v>
      </c>
      <c r="C586">
        <v>0</v>
      </c>
      <c r="D586">
        <v>7</v>
      </c>
      <c r="E586">
        <v>82</v>
      </c>
      <c r="F586">
        <v>0</v>
      </c>
      <c r="G586" t="s">
        <v>11</v>
      </c>
      <c r="H586">
        <v>43612640</v>
      </c>
    </row>
    <row r="587" spans="1:8" x14ac:dyDescent="0.35">
      <c r="A587">
        <v>201402</v>
      </c>
      <c r="B587">
        <v>0</v>
      </c>
      <c r="C587">
        <v>1</v>
      </c>
      <c r="D587">
        <v>7</v>
      </c>
      <c r="E587">
        <v>80</v>
      </c>
      <c r="F587">
        <v>0</v>
      </c>
      <c r="G587" t="s">
        <v>11</v>
      </c>
      <c r="H587">
        <v>217130011</v>
      </c>
    </row>
    <row r="588" spans="1:8" x14ac:dyDescent="0.35">
      <c r="A588">
        <v>201403</v>
      </c>
      <c r="B588">
        <v>0</v>
      </c>
      <c r="C588">
        <v>0</v>
      </c>
      <c r="D588">
        <v>7</v>
      </c>
      <c r="E588">
        <v>84</v>
      </c>
      <c r="F588">
        <v>0</v>
      </c>
      <c r="G588" t="s">
        <v>11</v>
      </c>
      <c r="H588">
        <v>176161555</v>
      </c>
    </row>
    <row r="589" spans="1:8" x14ac:dyDescent="0.35">
      <c r="A589">
        <v>201404</v>
      </c>
      <c r="B589">
        <v>0</v>
      </c>
      <c r="C589">
        <v>0</v>
      </c>
      <c r="D589">
        <v>6</v>
      </c>
      <c r="E589">
        <v>82</v>
      </c>
      <c r="F589">
        <v>0</v>
      </c>
      <c r="G589" t="s">
        <v>11</v>
      </c>
      <c r="H589">
        <v>130810451</v>
      </c>
    </row>
    <row r="590" spans="1:8" x14ac:dyDescent="0.35">
      <c r="A590">
        <v>201405</v>
      </c>
      <c r="B590">
        <v>0</v>
      </c>
      <c r="C590">
        <v>0</v>
      </c>
      <c r="D590">
        <v>6</v>
      </c>
      <c r="E590">
        <v>82</v>
      </c>
      <c r="F590">
        <v>0</v>
      </c>
      <c r="G590" t="s">
        <v>11</v>
      </c>
      <c r="H590">
        <v>54948373</v>
      </c>
    </row>
    <row r="591" spans="1:8" x14ac:dyDescent="0.35">
      <c r="A591">
        <v>201406</v>
      </c>
      <c r="B591">
        <v>0</v>
      </c>
      <c r="C591">
        <v>0</v>
      </c>
      <c r="D591">
        <v>6</v>
      </c>
      <c r="E591">
        <v>82</v>
      </c>
      <c r="F591">
        <v>0</v>
      </c>
      <c r="G591" t="s">
        <v>11</v>
      </c>
      <c r="H591">
        <v>146238767</v>
      </c>
    </row>
    <row r="592" spans="1:8" x14ac:dyDescent="0.35">
      <c r="A592">
        <v>201407</v>
      </c>
      <c r="B592">
        <v>0</v>
      </c>
      <c r="C592">
        <v>0</v>
      </c>
      <c r="D592">
        <v>6</v>
      </c>
      <c r="E592">
        <v>82</v>
      </c>
      <c r="F592">
        <v>0</v>
      </c>
      <c r="G592" t="s">
        <v>11</v>
      </c>
      <c r="H592">
        <v>28374410</v>
      </c>
    </row>
    <row r="593" spans="1:8" x14ac:dyDescent="0.35">
      <c r="A593">
        <v>201408</v>
      </c>
      <c r="B593">
        <v>0</v>
      </c>
      <c r="C593">
        <v>0</v>
      </c>
      <c r="D593">
        <v>6</v>
      </c>
      <c r="E593">
        <v>85</v>
      </c>
      <c r="F593">
        <v>0</v>
      </c>
      <c r="G593" t="s">
        <v>11</v>
      </c>
      <c r="H593">
        <v>180636834</v>
      </c>
    </row>
    <row r="594" spans="1:8" x14ac:dyDescent="0.35">
      <c r="A594">
        <v>201409</v>
      </c>
      <c r="B594">
        <v>0</v>
      </c>
      <c r="C594">
        <v>0</v>
      </c>
      <c r="D594">
        <v>6</v>
      </c>
      <c r="E594">
        <v>87</v>
      </c>
      <c r="F594">
        <v>0</v>
      </c>
      <c r="G594" t="s">
        <v>11</v>
      </c>
      <c r="H594">
        <v>65848380</v>
      </c>
    </row>
    <row r="595" spans="1:8" x14ac:dyDescent="0.35">
      <c r="A595">
        <v>201410</v>
      </c>
      <c r="B595">
        <v>0</v>
      </c>
      <c r="C595">
        <v>0</v>
      </c>
      <c r="D595">
        <v>6</v>
      </c>
      <c r="E595">
        <v>89</v>
      </c>
      <c r="F595">
        <v>0</v>
      </c>
      <c r="G595" t="s">
        <v>11</v>
      </c>
      <c r="H595">
        <v>199360205</v>
      </c>
    </row>
    <row r="596" spans="1:8" x14ac:dyDescent="0.35">
      <c r="A596">
        <v>201411</v>
      </c>
      <c r="B596">
        <v>0</v>
      </c>
      <c r="C596">
        <v>0</v>
      </c>
      <c r="D596">
        <v>6</v>
      </c>
      <c r="E596">
        <v>94</v>
      </c>
      <c r="F596">
        <v>0</v>
      </c>
      <c r="G596" t="s">
        <v>11</v>
      </c>
      <c r="H596">
        <v>157158110</v>
      </c>
    </row>
    <row r="597" spans="1:8" x14ac:dyDescent="0.35">
      <c r="A597">
        <v>201412</v>
      </c>
      <c r="B597">
        <v>0</v>
      </c>
      <c r="C597">
        <v>0</v>
      </c>
      <c r="D597">
        <v>6</v>
      </c>
      <c r="E597">
        <v>98</v>
      </c>
      <c r="F597">
        <v>0</v>
      </c>
      <c r="G597" t="s">
        <v>11</v>
      </c>
      <c r="H597">
        <v>640412099</v>
      </c>
    </row>
    <row r="598" spans="1:8" x14ac:dyDescent="0.35">
      <c r="A598">
        <v>201401</v>
      </c>
      <c r="B598">
        <v>0</v>
      </c>
      <c r="C598">
        <v>0</v>
      </c>
      <c r="D598">
        <v>7</v>
      </c>
      <c r="E598">
        <v>82</v>
      </c>
      <c r="F598">
        <v>0</v>
      </c>
      <c r="G598" t="s">
        <v>12</v>
      </c>
      <c r="H598">
        <v>96567666</v>
      </c>
    </row>
    <row r="599" spans="1:8" x14ac:dyDescent="0.35">
      <c r="A599">
        <v>201402</v>
      </c>
      <c r="B599">
        <v>0</v>
      </c>
      <c r="C599">
        <v>1</v>
      </c>
      <c r="D599">
        <v>7</v>
      </c>
      <c r="E599">
        <v>80</v>
      </c>
      <c r="F599">
        <v>0</v>
      </c>
      <c r="G599" t="s">
        <v>12</v>
      </c>
      <c r="H599">
        <v>11420</v>
      </c>
    </row>
    <row r="600" spans="1:8" x14ac:dyDescent="0.35">
      <c r="A600">
        <v>201404</v>
      </c>
      <c r="B600">
        <v>0</v>
      </c>
      <c r="C600">
        <v>0</v>
      </c>
      <c r="D600">
        <v>6</v>
      </c>
      <c r="E600">
        <v>82</v>
      </c>
      <c r="F600">
        <v>0</v>
      </c>
      <c r="G600" t="s">
        <v>12</v>
      </c>
      <c r="H600">
        <v>73014872</v>
      </c>
    </row>
    <row r="601" spans="1:8" x14ac:dyDescent="0.35">
      <c r="A601">
        <v>201405</v>
      </c>
      <c r="B601">
        <v>0</v>
      </c>
      <c r="C601">
        <v>0</v>
      </c>
      <c r="D601">
        <v>6</v>
      </c>
      <c r="E601">
        <v>82</v>
      </c>
      <c r="F601">
        <v>0</v>
      </c>
      <c r="G601" t="s">
        <v>12</v>
      </c>
      <c r="H601">
        <v>14156</v>
      </c>
    </row>
    <row r="602" spans="1:8" x14ac:dyDescent="0.35">
      <c r="A602">
        <v>201406</v>
      </c>
      <c r="B602">
        <v>0</v>
      </c>
      <c r="C602">
        <v>0</v>
      </c>
      <c r="D602">
        <v>6</v>
      </c>
      <c r="E602">
        <v>82</v>
      </c>
      <c r="F602">
        <v>0</v>
      </c>
      <c r="G602" t="s">
        <v>12</v>
      </c>
      <c r="H602">
        <v>28184</v>
      </c>
    </row>
    <row r="603" spans="1:8" x14ac:dyDescent="0.35">
      <c r="A603">
        <v>201407</v>
      </c>
      <c r="B603">
        <v>0</v>
      </c>
      <c r="C603">
        <v>0</v>
      </c>
      <c r="D603">
        <v>6</v>
      </c>
      <c r="E603">
        <v>82</v>
      </c>
      <c r="F603">
        <v>0</v>
      </c>
      <c r="G603" t="s">
        <v>12</v>
      </c>
      <c r="H603">
        <v>61169732</v>
      </c>
    </row>
    <row r="604" spans="1:8" x14ac:dyDescent="0.35">
      <c r="A604">
        <v>201409</v>
      </c>
      <c r="B604">
        <v>0</v>
      </c>
      <c r="C604">
        <v>0</v>
      </c>
      <c r="D604">
        <v>6</v>
      </c>
      <c r="E604">
        <v>87</v>
      </c>
      <c r="F604">
        <v>0</v>
      </c>
      <c r="G604" t="s">
        <v>12</v>
      </c>
      <c r="H604">
        <v>6001808</v>
      </c>
    </row>
    <row r="605" spans="1:8" x14ac:dyDescent="0.35">
      <c r="A605">
        <v>201410</v>
      </c>
      <c r="B605">
        <v>0</v>
      </c>
      <c r="C605">
        <v>0</v>
      </c>
      <c r="D605">
        <v>6</v>
      </c>
      <c r="E605">
        <v>89</v>
      </c>
      <c r="F605">
        <v>0</v>
      </c>
      <c r="G605" t="s">
        <v>12</v>
      </c>
      <c r="H605">
        <v>270610248</v>
      </c>
    </row>
    <row r="606" spans="1:8" x14ac:dyDescent="0.35">
      <c r="A606">
        <v>201411</v>
      </c>
      <c r="B606">
        <v>0</v>
      </c>
      <c r="C606">
        <v>0</v>
      </c>
      <c r="D606">
        <v>6</v>
      </c>
      <c r="E606">
        <v>94</v>
      </c>
      <c r="F606">
        <v>0</v>
      </c>
      <c r="G606" t="s">
        <v>12</v>
      </c>
      <c r="H606">
        <v>2995160</v>
      </c>
    </row>
    <row r="607" spans="1:8" x14ac:dyDescent="0.35">
      <c r="A607">
        <v>201412</v>
      </c>
      <c r="B607">
        <v>0</v>
      </c>
      <c r="C607">
        <v>0</v>
      </c>
      <c r="D607">
        <v>6</v>
      </c>
      <c r="E607">
        <v>98</v>
      </c>
      <c r="F607">
        <v>0</v>
      </c>
      <c r="G607" t="s">
        <v>12</v>
      </c>
      <c r="H607">
        <v>5512666</v>
      </c>
    </row>
    <row r="608" spans="1:8" x14ac:dyDescent="0.35">
      <c r="A608">
        <v>201401</v>
      </c>
      <c r="B608">
        <v>0</v>
      </c>
      <c r="C608">
        <v>0</v>
      </c>
      <c r="D608">
        <v>7</v>
      </c>
      <c r="E608">
        <v>82</v>
      </c>
      <c r="F608">
        <v>0</v>
      </c>
      <c r="G608" t="s">
        <v>13</v>
      </c>
      <c r="H608">
        <v>51425</v>
      </c>
    </row>
    <row r="609" spans="1:8" x14ac:dyDescent="0.35">
      <c r="A609">
        <v>201402</v>
      </c>
      <c r="B609">
        <v>0</v>
      </c>
      <c r="C609">
        <v>1</v>
      </c>
      <c r="D609">
        <v>7</v>
      </c>
      <c r="E609">
        <v>80</v>
      </c>
      <c r="F609">
        <v>0</v>
      </c>
      <c r="G609" t="s">
        <v>13</v>
      </c>
      <c r="H609">
        <v>33004210</v>
      </c>
    </row>
    <row r="610" spans="1:8" x14ac:dyDescent="0.35">
      <c r="A610">
        <v>201403</v>
      </c>
      <c r="B610">
        <v>0</v>
      </c>
      <c r="C610">
        <v>0</v>
      </c>
      <c r="D610">
        <v>7</v>
      </c>
      <c r="E610">
        <v>84</v>
      </c>
      <c r="F610">
        <v>0</v>
      </c>
      <c r="G610" t="s">
        <v>13</v>
      </c>
      <c r="H610">
        <v>1218414</v>
      </c>
    </row>
    <row r="611" spans="1:8" x14ac:dyDescent="0.35">
      <c r="A611">
        <v>201404</v>
      </c>
      <c r="B611">
        <v>0</v>
      </c>
      <c r="C611">
        <v>0</v>
      </c>
      <c r="D611">
        <v>6</v>
      </c>
      <c r="E611">
        <v>82</v>
      </c>
      <c r="F611">
        <v>0</v>
      </c>
      <c r="G611" t="s">
        <v>13</v>
      </c>
      <c r="H611">
        <v>27490432</v>
      </c>
    </row>
    <row r="612" spans="1:8" x14ac:dyDescent="0.35">
      <c r="A612">
        <v>201405</v>
      </c>
      <c r="B612">
        <v>0</v>
      </c>
      <c r="C612">
        <v>0</v>
      </c>
      <c r="D612">
        <v>6</v>
      </c>
      <c r="E612">
        <v>82</v>
      </c>
      <c r="F612">
        <v>0</v>
      </c>
      <c r="G612" t="s">
        <v>13</v>
      </c>
      <c r="H612">
        <v>694978</v>
      </c>
    </row>
    <row r="613" spans="1:8" x14ac:dyDescent="0.35">
      <c r="A613">
        <v>201406</v>
      </c>
      <c r="B613">
        <v>0</v>
      </c>
      <c r="C613">
        <v>0</v>
      </c>
      <c r="D613">
        <v>6</v>
      </c>
      <c r="E613">
        <v>82</v>
      </c>
      <c r="F613">
        <v>0</v>
      </c>
      <c r="G613" t="s">
        <v>13</v>
      </c>
      <c r="H613">
        <v>5936786</v>
      </c>
    </row>
    <row r="614" spans="1:8" x14ac:dyDescent="0.35">
      <c r="A614">
        <v>201407</v>
      </c>
      <c r="B614">
        <v>0</v>
      </c>
      <c r="C614">
        <v>0</v>
      </c>
      <c r="D614">
        <v>6</v>
      </c>
      <c r="E614">
        <v>82</v>
      </c>
      <c r="F614">
        <v>0</v>
      </c>
      <c r="G614" t="s">
        <v>13</v>
      </c>
      <c r="H614">
        <v>88803529</v>
      </c>
    </row>
    <row r="615" spans="1:8" x14ac:dyDescent="0.35">
      <c r="A615">
        <v>201408</v>
      </c>
      <c r="B615">
        <v>0</v>
      </c>
      <c r="C615">
        <v>0</v>
      </c>
      <c r="D615">
        <v>6</v>
      </c>
      <c r="E615">
        <v>85</v>
      </c>
      <c r="F615">
        <v>0</v>
      </c>
      <c r="G615" t="s">
        <v>13</v>
      </c>
      <c r="H615">
        <v>93849810</v>
      </c>
    </row>
    <row r="616" spans="1:8" x14ac:dyDescent="0.35">
      <c r="A616">
        <v>201409</v>
      </c>
      <c r="B616">
        <v>0</v>
      </c>
      <c r="C616">
        <v>0</v>
      </c>
      <c r="D616">
        <v>6</v>
      </c>
      <c r="E616">
        <v>87</v>
      </c>
      <c r="F616">
        <v>0</v>
      </c>
      <c r="G616" t="s">
        <v>13</v>
      </c>
      <c r="H616">
        <v>54742526</v>
      </c>
    </row>
    <row r="617" spans="1:8" x14ac:dyDescent="0.35">
      <c r="A617">
        <v>201410</v>
      </c>
      <c r="B617">
        <v>0</v>
      </c>
      <c r="C617">
        <v>0</v>
      </c>
      <c r="D617">
        <v>6</v>
      </c>
      <c r="E617">
        <v>89</v>
      </c>
      <c r="F617">
        <v>0</v>
      </c>
      <c r="G617" t="s">
        <v>13</v>
      </c>
      <c r="H617">
        <v>220130214</v>
      </c>
    </row>
    <row r="618" spans="1:8" x14ac:dyDescent="0.35">
      <c r="A618">
        <v>201411</v>
      </c>
      <c r="B618">
        <v>0</v>
      </c>
      <c r="C618">
        <v>0</v>
      </c>
      <c r="D618">
        <v>6</v>
      </c>
      <c r="E618">
        <v>94</v>
      </c>
      <c r="F618">
        <v>0</v>
      </c>
      <c r="G618" t="s">
        <v>13</v>
      </c>
      <c r="H618">
        <v>337135885</v>
      </c>
    </row>
    <row r="619" spans="1:8" x14ac:dyDescent="0.35">
      <c r="A619">
        <v>201412</v>
      </c>
      <c r="B619">
        <v>0</v>
      </c>
      <c r="C619">
        <v>0</v>
      </c>
      <c r="D619">
        <v>6</v>
      </c>
      <c r="E619">
        <v>98</v>
      </c>
      <c r="F619">
        <v>0</v>
      </c>
      <c r="G619" t="s">
        <v>13</v>
      </c>
      <c r="H619">
        <v>6871</v>
      </c>
    </row>
    <row r="620" spans="1:8" x14ac:dyDescent="0.35">
      <c r="A620">
        <v>201501</v>
      </c>
      <c r="B620">
        <v>0</v>
      </c>
      <c r="C620">
        <v>0</v>
      </c>
      <c r="D620">
        <v>6</v>
      </c>
      <c r="E620">
        <v>95</v>
      </c>
      <c r="F620">
        <v>0</v>
      </c>
      <c r="G620" t="s">
        <v>8</v>
      </c>
      <c r="H620">
        <v>97221953</v>
      </c>
    </row>
    <row r="621" spans="1:8" x14ac:dyDescent="0.35">
      <c r="A621">
        <v>201502</v>
      </c>
      <c r="B621">
        <v>0</v>
      </c>
      <c r="C621">
        <v>1</v>
      </c>
      <c r="D621">
        <v>6</v>
      </c>
      <c r="E621">
        <v>93</v>
      </c>
      <c r="F621">
        <v>0</v>
      </c>
      <c r="G621" t="s">
        <v>8</v>
      </c>
      <c r="H621">
        <v>176395266</v>
      </c>
    </row>
    <row r="622" spans="1:8" x14ac:dyDescent="0.35">
      <c r="A622">
        <v>201503</v>
      </c>
      <c r="B622">
        <v>0</v>
      </c>
      <c r="C622">
        <v>0</v>
      </c>
      <c r="D622">
        <v>5</v>
      </c>
      <c r="E622">
        <v>96</v>
      </c>
      <c r="F622">
        <v>0</v>
      </c>
      <c r="G622" t="s">
        <v>8</v>
      </c>
      <c r="H622">
        <v>188211984</v>
      </c>
    </row>
    <row r="623" spans="1:8" x14ac:dyDescent="0.35">
      <c r="A623">
        <v>201504</v>
      </c>
      <c r="B623">
        <v>0</v>
      </c>
      <c r="C623">
        <v>0</v>
      </c>
      <c r="D623">
        <v>5</v>
      </c>
      <c r="E623">
        <v>91</v>
      </c>
      <c r="F623">
        <v>0</v>
      </c>
      <c r="G623" t="s">
        <v>8</v>
      </c>
      <c r="H623">
        <v>354377469</v>
      </c>
    </row>
    <row r="624" spans="1:8" x14ac:dyDescent="0.35">
      <c r="A624">
        <v>201505</v>
      </c>
      <c r="B624">
        <v>0</v>
      </c>
      <c r="C624">
        <v>0</v>
      </c>
      <c r="D624">
        <v>6</v>
      </c>
      <c r="E624">
        <v>96</v>
      </c>
      <c r="F624">
        <v>0</v>
      </c>
      <c r="G624" t="s">
        <v>8</v>
      </c>
      <c r="H624">
        <v>612919893</v>
      </c>
    </row>
    <row r="625" spans="1:8" x14ac:dyDescent="0.35">
      <c r="A625">
        <v>201506</v>
      </c>
      <c r="B625">
        <v>0</v>
      </c>
      <c r="C625">
        <v>0</v>
      </c>
      <c r="D625">
        <v>5</v>
      </c>
      <c r="E625">
        <v>93</v>
      </c>
      <c r="F625">
        <v>0</v>
      </c>
      <c r="G625" t="s">
        <v>8</v>
      </c>
      <c r="H625">
        <v>652315582</v>
      </c>
    </row>
    <row r="626" spans="1:8" x14ac:dyDescent="0.35">
      <c r="A626">
        <v>201507</v>
      </c>
      <c r="B626">
        <v>0</v>
      </c>
      <c r="C626">
        <v>0</v>
      </c>
      <c r="D626">
        <v>5</v>
      </c>
      <c r="E626">
        <v>92</v>
      </c>
      <c r="F626">
        <v>0</v>
      </c>
      <c r="G626" t="s">
        <v>8</v>
      </c>
      <c r="H626">
        <v>479953550</v>
      </c>
    </row>
    <row r="627" spans="1:8" x14ac:dyDescent="0.35">
      <c r="A627">
        <v>201508</v>
      </c>
      <c r="B627">
        <v>0</v>
      </c>
      <c r="C627">
        <v>-1</v>
      </c>
      <c r="D627">
        <v>5</v>
      </c>
      <c r="E627">
        <v>87</v>
      </c>
      <c r="F627">
        <v>0</v>
      </c>
      <c r="G627" t="s">
        <v>8</v>
      </c>
      <c r="H627">
        <v>134451865</v>
      </c>
    </row>
    <row r="628" spans="1:8" x14ac:dyDescent="0.35">
      <c r="A628">
        <v>201509</v>
      </c>
      <c r="B628">
        <v>0</v>
      </c>
      <c r="C628">
        <v>0</v>
      </c>
      <c r="D628">
        <v>5</v>
      </c>
      <c r="E628">
        <v>90</v>
      </c>
      <c r="F628">
        <v>0</v>
      </c>
      <c r="G628" t="s">
        <v>8</v>
      </c>
      <c r="H628">
        <v>98078729</v>
      </c>
    </row>
    <row r="629" spans="1:8" x14ac:dyDescent="0.35">
      <c r="A629">
        <v>201510</v>
      </c>
      <c r="B629">
        <v>0</v>
      </c>
      <c r="C629">
        <v>1</v>
      </c>
      <c r="D629">
        <v>5</v>
      </c>
      <c r="E629">
        <v>91</v>
      </c>
      <c r="F629">
        <v>0</v>
      </c>
      <c r="G629" t="s">
        <v>8</v>
      </c>
      <c r="H629">
        <v>28844519</v>
      </c>
    </row>
    <row r="630" spans="1:8" x14ac:dyDescent="0.35">
      <c r="A630">
        <v>201511</v>
      </c>
      <c r="B630">
        <v>0</v>
      </c>
      <c r="C630">
        <v>0</v>
      </c>
      <c r="D630">
        <v>5</v>
      </c>
      <c r="E630">
        <v>93</v>
      </c>
      <c r="F630">
        <v>0</v>
      </c>
      <c r="G630" t="s">
        <v>8</v>
      </c>
      <c r="H630">
        <v>200175378</v>
      </c>
    </row>
    <row r="631" spans="1:8" x14ac:dyDescent="0.35">
      <c r="A631">
        <v>201512</v>
      </c>
      <c r="B631">
        <v>0</v>
      </c>
      <c r="C631">
        <v>0</v>
      </c>
      <c r="D631">
        <v>5</v>
      </c>
      <c r="E631">
        <v>92</v>
      </c>
      <c r="F631">
        <v>0</v>
      </c>
      <c r="G631" t="s">
        <v>8</v>
      </c>
      <c r="H631">
        <v>30197177</v>
      </c>
    </row>
    <row r="632" spans="1:8" x14ac:dyDescent="0.35">
      <c r="A632">
        <v>201501</v>
      </c>
      <c r="B632">
        <v>0</v>
      </c>
      <c r="C632">
        <v>0</v>
      </c>
      <c r="D632">
        <v>6</v>
      </c>
      <c r="E632">
        <v>95</v>
      </c>
      <c r="F632">
        <v>0</v>
      </c>
      <c r="G632" t="s">
        <v>9</v>
      </c>
      <c r="H632">
        <v>111224366</v>
      </c>
    </row>
    <row r="633" spans="1:8" x14ac:dyDescent="0.35">
      <c r="A633">
        <v>201502</v>
      </c>
      <c r="B633">
        <v>0</v>
      </c>
      <c r="C633">
        <v>1</v>
      </c>
      <c r="D633">
        <v>6</v>
      </c>
      <c r="E633">
        <v>93</v>
      </c>
      <c r="F633">
        <v>0</v>
      </c>
      <c r="G633" t="s">
        <v>9</v>
      </c>
      <c r="H633">
        <v>182376104</v>
      </c>
    </row>
    <row r="634" spans="1:8" x14ac:dyDescent="0.35">
      <c r="A634">
        <v>201503</v>
      </c>
      <c r="B634">
        <v>0</v>
      </c>
      <c r="C634">
        <v>0</v>
      </c>
      <c r="D634">
        <v>5</v>
      </c>
      <c r="E634">
        <v>96</v>
      </c>
      <c r="F634">
        <v>0</v>
      </c>
      <c r="G634" t="s">
        <v>9</v>
      </c>
      <c r="H634">
        <v>177397510</v>
      </c>
    </row>
    <row r="635" spans="1:8" x14ac:dyDescent="0.35">
      <c r="A635">
        <v>201504</v>
      </c>
      <c r="B635">
        <v>0</v>
      </c>
      <c r="C635">
        <v>0</v>
      </c>
      <c r="D635">
        <v>5</v>
      </c>
      <c r="E635">
        <v>91</v>
      </c>
      <c r="F635">
        <v>0</v>
      </c>
      <c r="G635" t="s">
        <v>9</v>
      </c>
      <c r="H635">
        <v>71091594</v>
      </c>
    </row>
    <row r="636" spans="1:8" x14ac:dyDescent="0.35">
      <c r="A636">
        <v>201505</v>
      </c>
      <c r="B636">
        <v>0</v>
      </c>
      <c r="C636">
        <v>0</v>
      </c>
      <c r="D636">
        <v>6</v>
      </c>
      <c r="E636">
        <v>96</v>
      </c>
      <c r="F636">
        <v>0</v>
      </c>
      <c r="G636" t="s">
        <v>9</v>
      </c>
      <c r="H636">
        <v>248627154</v>
      </c>
    </row>
    <row r="637" spans="1:8" x14ac:dyDescent="0.35">
      <c r="A637">
        <v>201506</v>
      </c>
      <c r="B637">
        <v>0</v>
      </c>
      <c r="C637">
        <v>0</v>
      </c>
      <c r="D637">
        <v>5</v>
      </c>
      <c r="E637">
        <v>93</v>
      </c>
      <c r="F637">
        <v>0</v>
      </c>
      <c r="G637" t="s">
        <v>9</v>
      </c>
      <c r="H637">
        <v>399118550</v>
      </c>
    </row>
    <row r="638" spans="1:8" x14ac:dyDescent="0.35">
      <c r="A638">
        <v>201507</v>
      </c>
      <c r="B638">
        <v>0</v>
      </c>
      <c r="C638">
        <v>0</v>
      </c>
      <c r="D638">
        <v>5</v>
      </c>
      <c r="E638">
        <v>92</v>
      </c>
      <c r="F638">
        <v>0</v>
      </c>
      <c r="G638" t="s">
        <v>9</v>
      </c>
      <c r="H638">
        <v>414988603</v>
      </c>
    </row>
    <row r="639" spans="1:8" x14ac:dyDescent="0.35">
      <c r="A639">
        <v>201508</v>
      </c>
      <c r="B639">
        <v>0</v>
      </c>
      <c r="C639">
        <v>-1</v>
      </c>
      <c r="D639">
        <v>5</v>
      </c>
      <c r="E639">
        <v>87</v>
      </c>
      <c r="F639">
        <v>0</v>
      </c>
      <c r="G639" t="s">
        <v>9</v>
      </c>
      <c r="H639">
        <v>19716518</v>
      </c>
    </row>
    <row r="640" spans="1:8" x14ac:dyDescent="0.35">
      <c r="A640">
        <v>201509</v>
      </c>
      <c r="B640">
        <v>0</v>
      </c>
      <c r="C640">
        <v>0</v>
      </c>
      <c r="D640">
        <v>5</v>
      </c>
      <c r="E640">
        <v>90</v>
      </c>
      <c r="F640">
        <v>0</v>
      </c>
      <c r="G640" t="s">
        <v>9</v>
      </c>
      <c r="H640">
        <v>251975208</v>
      </c>
    </row>
    <row r="641" spans="1:8" x14ac:dyDescent="0.35">
      <c r="A641">
        <v>201510</v>
      </c>
      <c r="B641">
        <v>0</v>
      </c>
      <c r="C641">
        <v>1</v>
      </c>
      <c r="D641">
        <v>5</v>
      </c>
      <c r="E641">
        <v>91</v>
      </c>
      <c r="F641">
        <v>0</v>
      </c>
      <c r="G641" t="s">
        <v>9</v>
      </c>
      <c r="H641">
        <v>35263572</v>
      </c>
    </row>
    <row r="642" spans="1:8" x14ac:dyDescent="0.35">
      <c r="A642">
        <v>201511</v>
      </c>
      <c r="B642">
        <v>0</v>
      </c>
      <c r="C642">
        <v>0</v>
      </c>
      <c r="D642">
        <v>5</v>
      </c>
      <c r="E642">
        <v>93</v>
      </c>
      <c r="F642">
        <v>0</v>
      </c>
      <c r="G642" t="s">
        <v>9</v>
      </c>
      <c r="H642">
        <v>253548555</v>
      </c>
    </row>
    <row r="643" spans="1:8" x14ac:dyDescent="0.35">
      <c r="A643">
        <v>201512</v>
      </c>
      <c r="B643">
        <v>0</v>
      </c>
      <c r="C643">
        <v>0</v>
      </c>
      <c r="D643">
        <v>5</v>
      </c>
      <c r="E643">
        <v>92</v>
      </c>
      <c r="F643">
        <v>0</v>
      </c>
      <c r="G643" t="s">
        <v>9</v>
      </c>
      <c r="H643">
        <v>1233277870</v>
      </c>
    </row>
    <row r="644" spans="1:8" x14ac:dyDescent="0.35">
      <c r="A644">
        <v>201501</v>
      </c>
      <c r="B644">
        <v>0</v>
      </c>
      <c r="C644">
        <v>0</v>
      </c>
      <c r="D644">
        <v>6</v>
      </c>
      <c r="E644">
        <v>95</v>
      </c>
      <c r="F644">
        <v>0</v>
      </c>
      <c r="G644" t="s">
        <v>10</v>
      </c>
      <c r="H644">
        <v>64558438</v>
      </c>
    </row>
    <row r="645" spans="1:8" x14ac:dyDescent="0.35">
      <c r="A645">
        <v>201502</v>
      </c>
      <c r="B645">
        <v>0</v>
      </c>
      <c r="C645">
        <v>1</v>
      </c>
      <c r="D645">
        <v>6</v>
      </c>
      <c r="E645">
        <v>93</v>
      </c>
      <c r="F645">
        <v>0</v>
      </c>
      <c r="G645" t="s">
        <v>10</v>
      </c>
      <c r="H645">
        <v>106814204</v>
      </c>
    </row>
    <row r="646" spans="1:8" x14ac:dyDescent="0.35">
      <c r="A646">
        <v>201503</v>
      </c>
      <c r="B646">
        <v>0</v>
      </c>
      <c r="C646">
        <v>0</v>
      </c>
      <c r="D646">
        <v>5</v>
      </c>
      <c r="E646">
        <v>96</v>
      </c>
      <c r="F646">
        <v>0</v>
      </c>
      <c r="G646" t="s">
        <v>10</v>
      </c>
      <c r="H646">
        <v>147064960</v>
      </c>
    </row>
    <row r="647" spans="1:8" x14ac:dyDescent="0.35">
      <c r="A647">
        <v>201504</v>
      </c>
      <c r="B647">
        <v>0</v>
      </c>
      <c r="C647">
        <v>0</v>
      </c>
      <c r="D647">
        <v>5</v>
      </c>
      <c r="E647">
        <v>91</v>
      </c>
      <c r="F647">
        <v>0</v>
      </c>
      <c r="G647" t="s">
        <v>10</v>
      </c>
      <c r="H647">
        <v>120816</v>
      </c>
    </row>
    <row r="648" spans="1:8" x14ac:dyDescent="0.35">
      <c r="A648">
        <v>201505</v>
      </c>
      <c r="B648">
        <v>0</v>
      </c>
      <c r="C648">
        <v>0</v>
      </c>
      <c r="D648">
        <v>6</v>
      </c>
      <c r="E648">
        <v>96</v>
      </c>
      <c r="F648">
        <v>0</v>
      </c>
      <c r="G648" t="s">
        <v>10</v>
      </c>
      <c r="H648">
        <v>223436387</v>
      </c>
    </row>
    <row r="649" spans="1:8" x14ac:dyDescent="0.35">
      <c r="A649">
        <v>201506</v>
      </c>
      <c r="B649">
        <v>0</v>
      </c>
      <c r="C649">
        <v>0</v>
      </c>
      <c r="D649">
        <v>5</v>
      </c>
      <c r="E649">
        <v>93</v>
      </c>
      <c r="F649">
        <v>0</v>
      </c>
      <c r="G649" t="s">
        <v>10</v>
      </c>
      <c r="H649">
        <v>227716702</v>
      </c>
    </row>
    <row r="650" spans="1:8" x14ac:dyDescent="0.35">
      <c r="A650">
        <v>201507</v>
      </c>
      <c r="B650">
        <v>0</v>
      </c>
      <c r="C650">
        <v>0</v>
      </c>
      <c r="D650">
        <v>5</v>
      </c>
      <c r="E650">
        <v>92</v>
      </c>
      <c r="F650">
        <v>0</v>
      </c>
      <c r="G650" t="s">
        <v>10</v>
      </c>
      <c r="H650">
        <v>240148150</v>
      </c>
    </row>
    <row r="651" spans="1:8" x14ac:dyDescent="0.35">
      <c r="A651">
        <v>201508</v>
      </c>
      <c r="B651">
        <v>0</v>
      </c>
      <c r="C651">
        <v>-1</v>
      </c>
      <c r="D651">
        <v>5</v>
      </c>
      <c r="E651">
        <v>87</v>
      </c>
      <c r="F651">
        <v>0</v>
      </c>
      <c r="G651" t="s">
        <v>10</v>
      </c>
      <c r="H651">
        <v>9973815</v>
      </c>
    </row>
    <row r="652" spans="1:8" x14ac:dyDescent="0.35">
      <c r="A652">
        <v>201509</v>
      </c>
      <c r="B652">
        <v>0</v>
      </c>
      <c r="C652">
        <v>0</v>
      </c>
      <c r="D652">
        <v>5</v>
      </c>
      <c r="E652">
        <v>90</v>
      </c>
      <c r="F652">
        <v>0</v>
      </c>
      <c r="G652" t="s">
        <v>10</v>
      </c>
      <c r="H652">
        <v>78459949</v>
      </c>
    </row>
    <row r="653" spans="1:8" x14ac:dyDescent="0.35">
      <c r="A653">
        <v>201510</v>
      </c>
      <c r="B653">
        <v>0</v>
      </c>
      <c r="C653">
        <v>1</v>
      </c>
      <c r="D653">
        <v>5</v>
      </c>
      <c r="E653">
        <v>91</v>
      </c>
      <c r="F653">
        <v>0</v>
      </c>
      <c r="G653" t="s">
        <v>10</v>
      </c>
      <c r="H653">
        <v>24021468</v>
      </c>
    </row>
    <row r="654" spans="1:8" x14ac:dyDescent="0.35">
      <c r="A654">
        <v>201511</v>
      </c>
      <c r="B654">
        <v>0</v>
      </c>
      <c r="C654">
        <v>0</v>
      </c>
      <c r="D654">
        <v>5</v>
      </c>
      <c r="E654">
        <v>93</v>
      </c>
      <c r="F654">
        <v>0</v>
      </c>
      <c r="G654" t="s">
        <v>10</v>
      </c>
      <c r="H654">
        <v>72571736</v>
      </c>
    </row>
    <row r="655" spans="1:8" x14ac:dyDescent="0.35">
      <c r="A655">
        <v>201512</v>
      </c>
      <c r="B655">
        <v>0</v>
      </c>
      <c r="C655">
        <v>0</v>
      </c>
      <c r="D655">
        <v>5</v>
      </c>
      <c r="E655">
        <v>92</v>
      </c>
      <c r="F655">
        <v>0</v>
      </c>
      <c r="G655" t="s">
        <v>10</v>
      </c>
      <c r="H655">
        <v>241422949</v>
      </c>
    </row>
    <row r="656" spans="1:8" x14ac:dyDescent="0.35">
      <c r="A656">
        <v>201501</v>
      </c>
      <c r="B656">
        <v>0</v>
      </c>
      <c r="C656">
        <v>0</v>
      </c>
      <c r="D656">
        <v>6</v>
      </c>
      <c r="E656">
        <v>95</v>
      </c>
      <c r="F656">
        <v>0</v>
      </c>
      <c r="G656" t="s">
        <v>11</v>
      </c>
      <c r="H656">
        <v>104925391</v>
      </c>
    </row>
    <row r="657" spans="1:8" x14ac:dyDescent="0.35">
      <c r="A657">
        <v>201502</v>
      </c>
      <c r="B657">
        <v>0</v>
      </c>
      <c r="C657">
        <v>1</v>
      </c>
      <c r="D657">
        <v>6</v>
      </c>
      <c r="E657">
        <v>93</v>
      </c>
      <c r="F657">
        <v>0</v>
      </c>
      <c r="G657" t="s">
        <v>11</v>
      </c>
      <c r="H657">
        <v>215005985</v>
      </c>
    </row>
    <row r="658" spans="1:8" x14ac:dyDescent="0.35">
      <c r="A658">
        <v>201503</v>
      </c>
      <c r="B658">
        <v>0</v>
      </c>
      <c r="C658">
        <v>0</v>
      </c>
      <c r="D658">
        <v>5</v>
      </c>
      <c r="E658">
        <v>96</v>
      </c>
      <c r="F658">
        <v>0</v>
      </c>
      <c r="G658" t="s">
        <v>11</v>
      </c>
      <c r="H658">
        <v>215895949</v>
      </c>
    </row>
    <row r="659" spans="1:8" x14ac:dyDescent="0.35">
      <c r="A659">
        <v>201504</v>
      </c>
      <c r="B659">
        <v>0</v>
      </c>
      <c r="C659">
        <v>0</v>
      </c>
      <c r="D659">
        <v>5</v>
      </c>
      <c r="E659">
        <v>91</v>
      </c>
      <c r="F659">
        <v>0</v>
      </c>
      <c r="G659" t="s">
        <v>11</v>
      </c>
      <c r="H659">
        <v>133314990</v>
      </c>
    </row>
    <row r="660" spans="1:8" x14ac:dyDescent="0.35">
      <c r="A660">
        <v>201505</v>
      </c>
      <c r="B660">
        <v>0</v>
      </c>
      <c r="C660">
        <v>0</v>
      </c>
      <c r="D660">
        <v>6</v>
      </c>
      <c r="E660">
        <v>96</v>
      </c>
      <c r="F660">
        <v>0</v>
      </c>
      <c r="G660" t="s">
        <v>11</v>
      </c>
      <c r="H660">
        <v>41032148</v>
      </c>
    </row>
    <row r="661" spans="1:8" x14ac:dyDescent="0.35">
      <c r="A661">
        <v>201506</v>
      </c>
      <c r="B661">
        <v>0</v>
      </c>
      <c r="C661">
        <v>0</v>
      </c>
      <c r="D661">
        <v>5</v>
      </c>
      <c r="E661">
        <v>93</v>
      </c>
      <c r="F661">
        <v>0</v>
      </c>
      <c r="G661" t="s">
        <v>11</v>
      </c>
      <c r="H661">
        <v>27914498</v>
      </c>
    </row>
    <row r="662" spans="1:8" x14ac:dyDescent="0.35">
      <c r="A662">
        <v>201507</v>
      </c>
      <c r="B662">
        <v>0</v>
      </c>
      <c r="C662">
        <v>0</v>
      </c>
      <c r="D662">
        <v>5</v>
      </c>
      <c r="E662">
        <v>92</v>
      </c>
      <c r="F662">
        <v>0</v>
      </c>
      <c r="G662" t="s">
        <v>11</v>
      </c>
      <c r="H662">
        <v>108244531</v>
      </c>
    </row>
    <row r="663" spans="1:8" x14ac:dyDescent="0.35">
      <c r="A663">
        <v>201508</v>
      </c>
      <c r="B663">
        <v>0</v>
      </c>
      <c r="C663">
        <v>-1</v>
      </c>
      <c r="D663">
        <v>5</v>
      </c>
      <c r="E663">
        <v>87</v>
      </c>
      <c r="F663">
        <v>0</v>
      </c>
      <c r="G663" t="s">
        <v>11</v>
      </c>
      <c r="H663">
        <v>264547929</v>
      </c>
    </row>
    <row r="664" spans="1:8" x14ac:dyDescent="0.35">
      <c r="A664">
        <v>201509</v>
      </c>
      <c r="B664">
        <v>0</v>
      </c>
      <c r="C664">
        <v>0</v>
      </c>
      <c r="D664">
        <v>5</v>
      </c>
      <c r="E664">
        <v>90</v>
      </c>
      <c r="F664">
        <v>0</v>
      </c>
      <c r="G664" t="s">
        <v>11</v>
      </c>
      <c r="H664">
        <v>86106137</v>
      </c>
    </row>
    <row r="665" spans="1:8" x14ac:dyDescent="0.35">
      <c r="A665">
        <v>201510</v>
      </c>
      <c r="B665">
        <v>0</v>
      </c>
      <c r="C665">
        <v>1</v>
      </c>
      <c r="D665">
        <v>5</v>
      </c>
      <c r="E665">
        <v>91</v>
      </c>
      <c r="F665">
        <v>0</v>
      </c>
      <c r="G665" t="s">
        <v>11</v>
      </c>
      <c r="H665">
        <v>61248478</v>
      </c>
    </row>
    <row r="666" spans="1:8" x14ac:dyDescent="0.35">
      <c r="A666">
        <v>201511</v>
      </c>
      <c r="B666">
        <v>0</v>
      </c>
      <c r="C666">
        <v>0</v>
      </c>
      <c r="D666">
        <v>5</v>
      </c>
      <c r="E666">
        <v>93</v>
      </c>
      <c r="F666">
        <v>0</v>
      </c>
      <c r="G666" t="s">
        <v>11</v>
      </c>
      <c r="H666">
        <v>245815637</v>
      </c>
    </row>
    <row r="667" spans="1:8" x14ac:dyDescent="0.35">
      <c r="A667">
        <v>201512</v>
      </c>
      <c r="B667">
        <v>0</v>
      </c>
      <c r="C667">
        <v>0</v>
      </c>
      <c r="D667">
        <v>5</v>
      </c>
      <c r="E667">
        <v>92</v>
      </c>
      <c r="F667">
        <v>0</v>
      </c>
      <c r="G667" t="s">
        <v>11</v>
      </c>
      <c r="H667">
        <v>182470995</v>
      </c>
    </row>
    <row r="668" spans="1:8" x14ac:dyDescent="0.35">
      <c r="A668">
        <v>201501</v>
      </c>
      <c r="B668">
        <v>0</v>
      </c>
      <c r="C668">
        <v>0</v>
      </c>
      <c r="D668">
        <v>6</v>
      </c>
      <c r="E668">
        <v>95</v>
      </c>
      <c r="F668">
        <v>0</v>
      </c>
      <c r="G668" t="s">
        <v>12</v>
      </c>
      <c r="H668">
        <v>53004320</v>
      </c>
    </row>
    <row r="669" spans="1:8" x14ac:dyDescent="0.35">
      <c r="A669">
        <v>201502</v>
      </c>
      <c r="B669">
        <v>0</v>
      </c>
      <c r="C669">
        <v>1</v>
      </c>
      <c r="D669">
        <v>6</v>
      </c>
      <c r="E669">
        <v>93</v>
      </c>
      <c r="F669">
        <v>0</v>
      </c>
      <c r="G669" t="s">
        <v>12</v>
      </c>
      <c r="H669">
        <v>51603140</v>
      </c>
    </row>
    <row r="670" spans="1:8" x14ac:dyDescent="0.35">
      <c r="A670">
        <v>201503</v>
      </c>
      <c r="B670">
        <v>0</v>
      </c>
      <c r="C670">
        <v>0</v>
      </c>
      <c r="D670">
        <v>5</v>
      </c>
      <c r="E670">
        <v>96</v>
      </c>
      <c r="F670">
        <v>0</v>
      </c>
      <c r="G670" t="s">
        <v>12</v>
      </c>
      <c r="H670">
        <v>29453236</v>
      </c>
    </row>
    <row r="671" spans="1:8" x14ac:dyDescent="0.35">
      <c r="A671">
        <v>201504</v>
      </c>
      <c r="B671">
        <v>0</v>
      </c>
      <c r="C671">
        <v>0</v>
      </c>
      <c r="D671">
        <v>5</v>
      </c>
      <c r="E671">
        <v>91</v>
      </c>
      <c r="F671">
        <v>0</v>
      </c>
      <c r="G671" t="s">
        <v>12</v>
      </c>
      <c r="H671">
        <v>65579290</v>
      </c>
    </row>
    <row r="672" spans="1:8" x14ac:dyDescent="0.35">
      <c r="A672">
        <v>201505</v>
      </c>
      <c r="B672">
        <v>0</v>
      </c>
      <c r="C672">
        <v>0</v>
      </c>
      <c r="D672">
        <v>6</v>
      </c>
      <c r="E672">
        <v>96</v>
      </c>
      <c r="F672">
        <v>0</v>
      </c>
      <c r="G672" t="s">
        <v>12</v>
      </c>
      <c r="H672">
        <v>94879374</v>
      </c>
    </row>
    <row r="673" spans="1:8" x14ac:dyDescent="0.35">
      <c r="A673">
        <v>201506</v>
      </c>
      <c r="B673">
        <v>0</v>
      </c>
      <c r="C673">
        <v>0</v>
      </c>
      <c r="D673">
        <v>5</v>
      </c>
      <c r="E673">
        <v>93</v>
      </c>
      <c r="F673">
        <v>0</v>
      </c>
      <c r="G673" t="s">
        <v>12</v>
      </c>
      <c r="H673">
        <v>104493678</v>
      </c>
    </row>
    <row r="674" spans="1:8" x14ac:dyDescent="0.35">
      <c r="A674">
        <v>201507</v>
      </c>
      <c r="B674">
        <v>0</v>
      </c>
      <c r="C674">
        <v>0</v>
      </c>
      <c r="D674">
        <v>5</v>
      </c>
      <c r="E674">
        <v>92</v>
      </c>
      <c r="F674">
        <v>0</v>
      </c>
      <c r="G674" t="s">
        <v>12</v>
      </c>
      <c r="H674">
        <v>49098346</v>
      </c>
    </row>
    <row r="675" spans="1:8" x14ac:dyDescent="0.35">
      <c r="A675">
        <v>201508</v>
      </c>
      <c r="B675">
        <v>0</v>
      </c>
      <c r="C675">
        <v>-1</v>
      </c>
      <c r="D675">
        <v>5</v>
      </c>
      <c r="E675">
        <v>87</v>
      </c>
      <c r="F675">
        <v>0</v>
      </c>
      <c r="G675" t="s">
        <v>12</v>
      </c>
      <c r="H675">
        <v>55485388</v>
      </c>
    </row>
    <row r="676" spans="1:8" x14ac:dyDescent="0.35">
      <c r="A676">
        <v>201509</v>
      </c>
      <c r="B676">
        <v>0</v>
      </c>
      <c r="C676">
        <v>0</v>
      </c>
      <c r="D676">
        <v>5</v>
      </c>
      <c r="E676">
        <v>90</v>
      </c>
      <c r="F676">
        <v>0</v>
      </c>
      <c r="G676" t="s">
        <v>12</v>
      </c>
      <c r="H676">
        <v>147153184</v>
      </c>
    </row>
    <row r="677" spans="1:8" x14ac:dyDescent="0.35">
      <c r="A677">
        <v>201510</v>
      </c>
      <c r="B677">
        <v>0</v>
      </c>
      <c r="C677">
        <v>1</v>
      </c>
      <c r="D677">
        <v>5</v>
      </c>
      <c r="E677">
        <v>91</v>
      </c>
      <c r="F677">
        <v>0</v>
      </c>
      <c r="G677" t="s">
        <v>12</v>
      </c>
      <c r="H677">
        <v>258913804</v>
      </c>
    </row>
    <row r="678" spans="1:8" x14ac:dyDescent="0.35">
      <c r="A678">
        <v>201511</v>
      </c>
      <c r="B678">
        <v>0</v>
      </c>
      <c r="C678">
        <v>0</v>
      </c>
      <c r="D678">
        <v>5</v>
      </c>
      <c r="E678">
        <v>93</v>
      </c>
      <c r="F678">
        <v>0</v>
      </c>
      <c r="G678" t="s">
        <v>12</v>
      </c>
      <c r="H678">
        <v>17934</v>
      </c>
    </row>
    <row r="679" spans="1:8" x14ac:dyDescent="0.35">
      <c r="A679">
        <v>201512</v>
      </c>
      <c r="B679">
        <v>0</v>
      </c>
      <c r="C679">
        <v>0</v>
      </c>
      <c r="D679">
        <v>5</v>
      </c>
      <c r="E679">
        <v>92</v>
      </c>
      <c r="F679">
        <v>0</v>
      </c>
      <c r="G679" t="s">
        <v>12</v>
      </c>
      <c r="H679">
        <v>85450950</v>
      </c>
    </row>
    <row r="680" spans="1:8" x14ac:dyDescent="0.35">
      <c r="A680">
        <v>201501</v>
      </c>
      <c r="B680">
        <v>0</v>
      </c>
      <c r="C680">
        <v>0</v>
      </c>
      <c r="D680">
        <v>6</v>
      </c>
      <c r="E680">
        <v>95</v>
      </c>
      <c r="F680">
        <v>0</v>
      </c>
      <c r="G680" t="s">
        <v>13</v>
      </c>
      <c r="H680">
        <v>51186288</v>
      </c>
    </row>
    <row r="681" spans="1:8" x14ac:dyDescent="0.35">
      <c r="A681">
        <v>201502</v>
      </c>
      <c r="B681">
        <v>0</v>
      </c>
      <c r="C681">
        <v>1</v>
      </c>
      <c r="D681">
        <v>6</v>
      </c>
      <c r="E681">
        <v>93</v>
      </c>
      <c r="F681">
        <v>0</v>
      </c>
      <c r="G681" t="s">
        <v>13</v>
      </c>
      <c r="H681">
        <v>1680013</v>
      </c>
    </row>
    <row r="682" spans="1:8" x14ac:dyDescent="0.35">
      <c r="A682">
        <v>201503</v>
      </c>
      <c r="B682">
        <v>0</v>
      </c>
      <c r="C682">
        <v>0</v>
      </c>
      <c r="D682">
        <v>5</v>
      </c>
      <c r="E682">
        <v>96</v>
      </c>
      <c r="F682">
        <v>0</v>
      </c>
      <c r="G682" t="s">
        <v>13</v>
      </c>
      <c r="H682">
        <v>11115740</v>
      </c>
    </row>
    <row r="683" spans="1:8" x14ac:dyDescent="0.35">
      <c r="A683">
        <v>201504</v>
      </c>
      <c r="B683">
        <v>0</v>
      </c>
      <c r="C683">
        <v>0</v>
      </c>
      <c r="D683">
        <v>5</v>
      </c>
      <c r="E683">
        <v>91</v>
      </c>
      <c r="F683">
        <v>0</v>
      </c>
      <c r="G683" t="s">
        <v>13</v>
      </c>
      <c r="H683">
        <v>27207904</v>
      </c>
    </row>
    <row r="684" spans="1:8" x14ac:dyDescent="0.35">
      <c r="A684">
        <v>201505</v>
      </c>
      <c r="B684">
        <v>0</v>
      </c>
      <c r="C684">
        <v>0</v>
      </c>
      <c r="D684">
        <v>6</v>
      </c>
      <c r="E684">
        <v>96</v>
      </c>
      <c r="F684">
        <v>0</v>
      </c>
      <c r="G684" t="s">
        <v>13</v>
      </c>
      <c r="H684">
        <v>306380</v>
      </c>
    </row>
    <row r="685" spans="1:8" x14ac:dyDescent="0.35">
      <c r="A685">
        <v>201506</v>
      </c>
      <c r="B685">
        <v>0</v>
      </c>
      <c r="C685">
        <v>0</v>
      </c>
      <c r="D685">
        <v>5</v>
      </c>
      <c r="E685">
        <v>93</v>
      </c>
      <c r="F685">
        <v>0</v>
      </c>
      <c r="G685" t="s">
        <v>13</v>
      </c>
      <c r="H685">
        <v>203243</v>
      </c>
    </row>
    <row r="686" spans="1:8" x14ac:dyDescent="0.35">
      <c r="A686">
        <v>201507</v>
      </c>
      <c r="B686">
        <v>0</v>
      </c>
      <c r="C686">
        <v>0</v>
      </c>
      <c r="D686">
        <v>5</v>
      </c>
      <c r="E686">
        <v>92</v>
      </c>
      <c r="F686">
        <v>0</v>
      </c>
      <c r="G686" t="s">
        <v>13</v>
      </c>
      <c r="H686">
        <v>12317821</v>
      </c>
    </row>
    <row r="687" spans="1:8" x14ac:dyDescent="0.35">
      <c r="A687">
        <v>201508</v>
      </c>
      <c r="B687">
        <v>0</v>
      </c>
      <c r="C687">
        <v>-1</v>
      </c>
      <c r="D687">
        <v>5</v>
      </c>
      <c r="E687">
        <v>87</v>
      </c>
      <c r="F687">
        <v>0</v>
      </c>
      <c r="G687" t="s">
        <v>13</v>
      </c>
      <c r="H687">
        <v>73448676</v>
      </c>
    </row>
    <row r="688" spans="1:8" x14ac:dyDescent="0.35">
      <c r="A688">
        <v>201509</v>
      </c>
      <c r="B688">
        <v>0</v>
      </c>
      <c r="C688">
        <v>0</v>
      </c>
      <c r="D688">
        <v>5</v>
      </c>
      <c r="E688">
        <v>90</v>
      </c>
      <c r="F688">
        <v>0</v>
      </c>
      <c r="G688" t="s">
        <v>13</v>
      </c>
      <c r="H688">
        <v>103916728</v>
      </c>
    </row>
    <row r="689" spans="1:8" x14ac:dyDescent="0.35">
      <c r="A689">
        <v>201510</v>
      </c>
      <c r="B689">
        <v>0</v>
      </c>
      <c r="C689">
        <v>1</v>
      </c>
      <c r="D689">
        <v>5</v>
      </c>
      <c r="E689">
        <v>91</v>
      </c>
      <c r="F689">
        <v>0</v>
      </c>
      <c r="G689" t="s">
        <v>13</v>
      </c>
      <c r="H689">
        <v>304541833</v>
      </c>
    </row>
    <row r="690" spans="1:8" x14ac:dyDescent="0.35">
      <c r="A690">
        <v>201511</v>
      </c>
      <c r="B690">
        <v>0</v>
      </c>
      <c r="C690">
        <v>0</v>
      </c>
      <c r="D690">
        <v>5</v>
      </c>
      <c r="E690">
        <v>93</v>
      </c>
      <c r="F690">
        <v>0</v>
      </c>
      <c r="G690" t="s">
        <v>13</v>
      </c>
      <c r="H690">
        <v>309602263</v>
      </c>
    </row>
    <row r="691" spans="1:8" x14ac:dyDescent="0.35">
      <c r="A691">
        <v>201512</v>
      </c>
      <c r="B691">
        <v>0</v>
      </c>
      <c r="C691">
        <v>0</v>
      </c>
      <c r="D691">
        <v>5</v>
      </c>
      <c r="E691">
        <v>92</v>
      </c>
      <c r="F691">
        <v>0</v>
      </c>
      <c r="G691" t="s">
        <v>13</v>
      </c>
      <c r="H691">
        <v>21576</v>
      </c>
    </row>
    <row r="692" spans="1:8" x14ac:dyDescent="0.35">
      <c r="A692">
        <v>201601</v>
      </c>
      <c r="B692">
        <v>0</v>
      </c>
      <c r="C692">
        <v>-1</v>
      </c>
      <c r="D692">
        <v>5</v>
      </c>
      <c r="E692">
        <v>92</v>
      </c>
      <c r="F692">
        <v>0</v>
      </c>
      <c r="G692" t="s">
        <v>8</v>
      </c>
      <c r="H692">
        <v>38234946</v>
      </c>
    </row>
    <row r="693" spans="1:8" x14ac:dyDescent="0.35">
      <c r="A693">
        <v>201602</v>
      </c>
      <c r="B693">
        <v>0</v>
      </c>
      <c r="C693">
        <v>0</v>
      </c>
      <c r="D693">
        <v>5</v>
      </c>
      <c r="E693">
        <v>91</v>
      </c>
      <c r="F693">
        <v>0</v>
      </c>
      <c r="G693" t="s">
        <v>8</v>
      </c>
      <c r="H693">
        <v>363780691</v>
      </c>
    </row>
    <row r="694" spans="1:8" x14ac:dyDescent="0.35">
      <c r="A694">
        <v>201603</v>
      </c>
      <c r="B694">
        <v>0</v>
      </c>
      <c r="C694">
        <v>1</v>
      </c>
      <c r="D694">
        <v>5</v>
      </c>
      <c r="E694">
        <v>89</v>
      </c>
      <c r="F694">
        <v>0</v>
      </c>
      <c r="G694" t="s">
        <v>8</v>
      </c>
      <c r="H694">
        <v>396721649</v>
      </c>
    </row>
    <row r="695" spans="1:8" x14ac:dyDescent="0.35">
      <c r="A695">
        <v>201604</v>
      </c>
      <c r="B695">
        <v>0</v>
      </c>
      <c r="C695">
        <v>0</v>
      </c>
      <c r="D695">
        <v>5</v>
      </c>
      <c r="E695">
        <v>95</v>
      </c>
      <c r="F695">
        <v>0</v>
      </c>
      <c r="G695" t="s">
        <v>8</v>
      </c>
      <c r="H695">
        <v>72022438</v>
      </c>
    </row>
    <row r="696" spans="1:8" x14ac:dyDescent="0.35">
      <c r="A696">
        <v>201605</v>
      </c>
      <c r="B696">
        <v>0</v>
      </c>
      <c r="C696">
        <v>0</v>
      </c>
      <c r="D696">
        <v>5</v>
      </c>
      <c r="E696">
        <v>94</v>
      </c>
      <c r="F696">
        <v>0</v>
      </c>
      <c r="G696" t="s">
        <v>8</v>
      </c>
      <c r="H696">
        <v>563933694</v>
      </c>
    </row>
    <row r="697" spans="1:8" x14ac:dyDescent="0.35">
      <c r="A697">
        <v>201606</v>
      </c>
      <c r="B697">
        <v>0</v>
      </c>
      <c r="C697">
        <v>0</v>
      </c>
      <c r="D697">
        <v>5</v>
      </c>
      <c r="E697">
        <v>90</v>
      </c>
      <c r="F697">
        <v>0</v>
      </c>
      <c r="G697" t="s">
        <v>8</v>
      </c>
      <c r="H697">
        <v>150640022</v>
      </c>
    </row>
    <row r="698" spans="1:8" x14ac:dyDescent="0.35">
      <c r="A698">
        <v>201607</v>
      </c>
      <c r="B698">
        <v>0</v>
      </c>
      <c r="C698">
        <v>0</v>
      </c>
      <c r="D698">
        <v>5</v>
      </c>
      <c r="E698">
        <v>90</v>
      </c>
      <c r="F698">
        <v>0</v>
      </c>
      <c r="G698" t="s">
        <v>8</v>
      </c>
      <c r="H698">
        <v>177095114</v>
      </c>
    </row>
    <row r="699" spans="1:8" x14ac:dyDescent="0.35">
      <c r="A699">
        <v>201608</v>
      </c>
      <c r="B699">
        <v>0</v>
      </c>
      <c r="C699">
        <v>0</v>
      </c>
      <c r="D699">
        <v>5</v>
      </c>
      <c r="E699">
        <v>91</v>
      </c>
      <c r="F699">
        <v>0</v>
      </c>
      <c r="G699" t="s">
        <v>8</v>
      </c>
      <c r="H699">
        <v>349224647</v>
      </c>
    </row>
    <row r="700" spans="1:8" x14ac:dyDescent="0.35">
      <c r="A700">
        <v>201609</v>
      </c>
      <c r="B700">
        <v>0</v>
      </c>
      <c r="C700">
        <v>0</v>
      </c>
      <c r="D700">
        <v>5</v>
      </c>
      <c r="E700">
        <v>87</v>
      </c>
      <c r="F700">
        <v>0</v>
      </c>
      <c r="G700" t="s">
        <v>8</v>
      </c>
      <c r="H700">
        <v>1367212</v>
      </c>
    </row>
    <row r="701" spans="1:8" x14ac:dyDescent="0.35">
      <c r="A701">
        <v>201610</v>
      </c>
      <c r="B701">
        <v>0</v>
      </c>
      <c r="C701">
        <v>0</v>
      </c>
      <c r="D701">
        <v>5</v>
      </c>
      <c r="E701">
        <v>94</v>
      </c>
      <c r="F701">
        <v>0</v>
      </c>
      <c r="G701" t="s">
        <v>8</v>
      </c>
      <c r="H701">
        <v>65060364</v>
      </c>
    </row>
    <row r="702" spans="1:8" x14ac:dyDescent="0.35">
      <c r="A702">
        <v>201611</v>
      </c>
      <c r="B702">
        <v>0</v>
      </c>
      <c r="C702">
        <v>0</v>
      </c>
      <c r="D702">
        <v>5</v>
      </c>
      <c r="E702">
        <v>98</v>
      </c>
      <c r="F702">
        <v>0</v>
      </c>
      <c r="G702" t="s">
        <v>8</v>
      </c>
      <c r="H702">
        <v>232693039</v>
      </c>
    </row>
    <row r="703" spans="1:8" x14ac:dyDescent="0.35">
      <c r="A703">
        <v>201612</v>
      </c>
      <c r="B703">
        <v>0</v>
      </c>
      <c r="C703">
        <v>0</v>
      </c>
      <c r="D703">
        <v>5</v>
      </c>
      <c r="E703">
        <v>98</v>
      </c>
      <c r="F703">
        <v>0</v>
      </c>
      <c r="G703" t="s">
        <v>8</v>
      </c>
      <c r="H703">
        <v>67193612</v>
      </c>
    </row>
    <row r="704" spans="1:8" x14ac:dyDescent="0.35">
      <c r="A704">
        <v>201601</v>
      </c>
      <c r="B704">
        <v>0</v>
      </c>
      <c r="C704">
        <v>-1</v>
      </c>
      <c r="D704">
        <v>5</v>
      </c>
      <c r="E704">
        <v>92</v>
      </c>
      <c r="F704">
        <v>0</v>
      </c>
      <c r="G704" t="s">
        <v>9</v>
      </c>
      <c r="H704">
        <v>160644439</v>
      </c>
    </row>
    <row r="705" spans="1:8" x14ac:dyDescent="0.35">
      <c r="A705">
        <v>201602</v>
      </c>
      <c r="B705">
        <v>0</v>
      </c>
      <c r="C705">
        <v>0</v>
      </c>
      <c r="D705">
        <v>5</v>
      </c>
      <c r="E705">
        <v>91</v>
      </c>
      <c r="F705">
        <v>0</v>
      </c>
      <c r="G705" t="s">
        <v>9</v>
      </c>
      <c r="H705">
        <v>32572630</v>
      </c>
    </row>
    <row r="706" spans="1:8" x14ac:dyDescent="0.35">
      <c r="A706">
        <v>201603</v>
      </c>
      <c r="B706">
        <v>0</v>
      </c>
      <c r="C706">
        <v>1</v>
      </c>
      <c r="D706">
        <v>5</v>
      </c>
      <c r="E706">
        <v>89</v>
      </c>
      <c r="F706">
        <v>0</v>
      </c>
      <c r="G706" t="s">
        <v>9</v>
      </c>
      <c r="H706">
        <v>342054379</v>
      </c>
    </row>
    <row r="707" spans="1:8" x14ac:dyDescent="0.35">
      <c r="A707">
        <v>201604</v>
      </c>
      <c r="B707">
        <v>0</v>
      </c>
      <c r="C707">
        <v>0</v>
      </c>
      <c r="D707">
        <v>5</v>
      </c>
      <c r="E707">
        <v>95</v>
      </c>
      <c r="F707">
        <v>0</v>
      </c>
      <c r="G707" t="s">
        <v>9</v>
      </c>
      <c r="H707">
        <v>372814533</v>
      </c>
    </row>
    <row r="708" spans="1:8" x14ac:dyDescent="0.35">
      <c r="A708">
        <v>201605</v>
      </c>
      <c r="B708">
        <v>0</v>
      </c>
      <c r="C708">
        <v>0</v>
      </c>
      <c r="D708">
        <v>5</v>
      </c>
      <c r="E708">
        <v>94</v>
      </c>
      <c r="F708">
        <v>0</v>
      </c>
      <c r="G708" t="s">
        <v>9</v>
      </c>
      <c r="H708">
        <v>184551747</v>
      </c>
    </row>
    <row r="709" spans="1:8" x14ac:dyDescent="0.35">
      <c r="A709">
        <v>201606</v>
      </c>
      <c r="B709">
        <v>0</v>
      </c>
      <c r="C709">
        <v>0</v>
      </c>
      <c r="D709">
        <v>5</v>
      </c>
      <c r="E709">
        <v>90</v>
      </c>
      <c r="F709">
        <v>0</v>
      </c>
      <c r="G709" t="s">
        <v>9</v>
      </c>
      <c r="H709">
        <v>568347162</v>
      </c>
    </row>
    <row r="710" spans="1:8" x14ac:dyDescent="0.35">
      <c r="A710">
        <v>201607</v>
      </c>
      <c r="B710">
        <v>0</v>
      </c>
      <c r="C710">
        <v>0</v>
      </c>
      <c r="D710">
        <v>5</v>
      </c>
      <c r="E710">
        <v>90</v>
      </c>
      <c r="F710">
        <v>0</v>
      </c>
      <c r="G710" t="s">
        <v>9</v>
      </c>
      <c r="H710">
        <v>773456870</v>
      </c>
    </row>
    <row r="711" spans="1:8" x14ac:dyDescent="0.35">
      <c r="A711">
        <v>201608</v>
      </c>
      <c r="B711">
        <v>0</v>
      </c>
      <c r="C711">
        <v>0</v>
      </c>
      <c r="D711">
        <v>5</v>
      </c>
      <c r="E711">
        <v>91</v>
      </c>
      <c r="F711">
        <v>0</v>
      </c>
      <c r="G711" t="s">
        <v>9</v>
      </c>
      <c r="H711">
        <v>144226251</v>
      </c>
    </row>
    <row r="712" spans="1:8" x14ac:dyDescent="0.35">
      <c r="A712">
        <v>201609</v>
      </c>
      <c r="B712">
        <v>0</v>
      </c>
      <c r="C712">
        <v>0</v>
      </c>
      <c r="D712">
        <v>5</v>
      </c>
      <c r="E712">
        <v>87</v>
      </c>
      <c r="F712">
        <v>0</v>
      </c>
      <c r="G712" t="s">
        <v>9</v>
      </c>
      <c r="H712">
        <v>168077889</v>
      </c>
    </row>
    <row r="713" spans="1:8" x14ac:dyDescent="0.35">
      <c r="A713">
        <v>201610</v>
      </c>
      <c r="B713">
        <v>0</v>
      </c>
      <c r="C713">
        <v>0</v>
      </c>
      <c r="D713">
        <v>5</v>
      </c>
      <c r="E713">
        <v>94</v>
      </c>
      <c r="F713">
        <v>0</v>
      </c>
      <c r="G713" t="s">
        <v>9</v>
      </c>
      <c r="H713">
        <v>21736375</v>
      </c>
    </row>
    <row r="714" spans="1:8" x14ac:dyDescent="0.35">
      <c r="A714">
        <v>201611</v>
      </c>
      <c r="B714">
        <v>0</v>
      </c>
      <c r="C714">
        <v>0</v>
      </c>
      <c r="D714">
        <v>5</v>
      </c>
      <c r="E714">
        <v>98</v>
      </c>
      <c r="F714">
        <v>0</v>
      </c>
      <c r="G714" t="s">
        <v>9</v>
      </c>
      <c r="H714">
        <v>388445362</v>
      </c>
    </row>
    <row r="715" spans="1:8" x14ac:dyDescent="0.35">
      <c r="A715">
        <v>201612</v>
      </c>
      <c r="B715">
        <v>0</v>
      </c>
      <c r="C715">
        <v>0</v>
      </c>
      <c r="D715">
        <v>5</v>
      </c>
      <c r="E715">
        <v>98</v>
      </c>
      <c r="F715">
        <v>0</v>
      </c>
      <c r="G715" t="s">
        <v>9</v>
      </c>
      <c r="H715">
        <v>802506369</v>
      </c>
    </row>
    <row r="716" spans="1:8" x14ac:dyDescent="0.35">
      <c r="A716">
        <v>201601</v>
      </c>
      <c r="B716">
        <v>0</v>
      </c>
      <c r="C716">
        <v>-1</v>
      </c>
      <c r="D716">
        <v>5</v>
      </c>
      <c r="E716">
        <v>92</v>
      </c>
      <c r="F716">
        <v>0</v>
      </c>
      <c r="G716" t="s">
        <v>10</v>
      </c>
      <c r="H716">
        <v>139547799</v>
      </c>
    </row>
    <row r="717" spans="1:8" x14ac:dyDescent="0.35">
      <c r="A717">
        <v>201602</v>
      </c>
      <c r="B717">
        <v>0</v>
      </c>
      <c r="C717">
        <v>0</v>
      </c>
      <c r="D717">
        <v>5</v>
      </c>
      <c r="E717">
        <v>91</v>
      </c>
      <c r="F717">
        <v>0</v>
      </c>
      <c r="G717" t="s">
        <v>10</v>
      </c>
      <c r="H717">
        <v>60115096</v>
      </c>
    </row>
    <row r="718" spans="1:8" x14ac:dyDescent="0.35">
      <c r="A718">
        <v>201603</v>
      </c>
      <c r="B718">
        <v>0</v>
      </c>
      <c r="C718">
        <v>1</v>
      </c>
      <c r="D718">
        <v>5</v>
      </c>
      <c r="E718">
        <v>89</v>
      </c>
      <c r="F718">
        <v>0</v>
      </c>
      <c r="G718" t="s">
        <v>10</v>
      </c>
      <c r="H718">
        <v>95997220</v>
      </c>
    </row>
    <row r="719" spans="1:8" x14ac:dyDescent="0.35">
      <c r="A719">
        <v>201604</v>
      </c>
      <c r="B719">
        <v>0</v>
      </c>
      <c r="C719">
        <v>0</v>
      </c>
      <c r="D719">
        <v>5</v>
      </c>
      <c r="E719">
        <v>95</v>
      </c>
      <c r="F719">
        <v>0</v>
      </c>
      <c r="G719" t="s">
        <v>10</v>
      </c>
      <c r="H719">
        <v>156089084</v>
      </c>
    </row>
    <row r="720" spans="1:8" x14ac:dyDescent="0.35">
      <c r="A720">
        <v>201605</v>
      </c>
      <c r="B720">
        <v>0</v>
      </c>
      <c r="C720">
        <v>0</v>
      </c>
      <c r="D720">
        <v>5</v>
      </c>
      <c r="E720">
        <v>94</v>
      </c>
      <c r="F720">
        <v>0</v>
      </c>
      <c r="G720" t="s">
        <v>10</v>
      </c>
      <c r="H720">
        <v>58952801</v>
      </c>
    </row>
    <row r="721" spans="1:8" x14ac:dyDescent="0.35">
      <c r="A721">
        <v>201606</v>
      </c>
      <c r="B721">
        <v>0</v>
      </c>
      <c r="C721">
        <v>0</v>
      </c>
      <c r="D721">
        <v>5</v>
      </c>
      <c r="E721">
        <v>90</v>
      </c>
      <c r="F721">
        <v>0</v>
      </c>
      <c r="G721" t="s">
        <v>10</v>
      </c>
      <c r="H721">
        <v>143339964</v>
      </c>
    </row>
    <row r="722" spans="1:8" x14ac:dyDescent="0.35">
      <c r="A722">
        <v>201607</v>
      </c>
      <c r="B722">
        <v>0</v>
      </c>
      <c r="C722">
        <v>0</v>
      </c>
      <c r="D722">
        <v>5</v>
      </c>
      <c r="E722">
        <v>90</v>
      </c>
      <c r="F722">
        <v>0</v>
      </c>
      <c r="G722" t="s">
        <v>10</v>
      </c>
      <c r="H722">
        <v>296940772</v>
      </c>
    </row>
    <row r="723" spans="1:8" x14ac:dyDescent="0.35">
      <c r="A723">
        <v>201608</v>
      </c>
      <c r="B723">
        <v>0</v>
      </c>
      <c r="C723">
        <v>0</v>
      </c>
      <c r="D723">
        <v>5</v>
      </c>
      <c r="E723">
        <v>91</v>
      </c>
      <c r="F723">
        <v>0</v>
      </c>
      <c r="G723" t="s">
        <v>10</v>
      </c>
      <c r="H723">
        <v>97722576</v>
      </c>
    </row>
    <row r="724" spans="1:8" x14ac:dyDescent="0.35">
      <c r="A724">
        <v>201609</v>
      </c>
      <c r="B724">
        <v>0</v>
      </c>
      <c r="C724">
        <v>0</v>
      </c>
      <c r="D724">
        <v>5</v>
      </c>
      <c r="E724">
        <v>87</v>
      </c>
      <c r="F724">
        <v>0</v>
      </c>
      <c r="G724" t="s">
        <v>10</v>
      </c>
      <c r="H724">
        <v>32575540</v>
      </c>
    </row>
    <row r="725" spans="1:8" x14ac:dyDescent="0.35">
      <c r="A725">
        <v>201610</v>
      </c>
      <c r="B725">
        <v>0</v>
      </c>
      <c r="C725">
        <v>0</v>
      </c>
      <c r="D725">
        <v>5</v>
      </c>
      <c r="E725">
        <v>94</v>
      </c>
      <c r="F725">
        <v>0</v>
      </c>
      <c r="G725" t="s">
        <v>10</v>
      </c>
      <c r="H725">
        <v>90649780</v>
      </c>
    </row>
    <row r="726" spans="1:8" x14ac:dyDescent="0.35">
      <c r="A726">
        <v>201611</v>
      </c>
      <c r="B726">
        <v>0</v>
      </c>
      <c r="C726">
        <v>0</v>
      </c>
      <c r="D726">
        <v>5</v>
      </c>
      <c r="E726">
        <v>98</v>
      </c>
      <c r="F726">
        <v>0</v>
      </c>
      <c r="G726" t="s">
        <v>10</v>
      </c>
      <c r="H726">
        <v>18020314</v>
      </c>
    </row>
    <row r="727" spans="1:8" x14ac:dyDescent="0.35">
      <c r="A727">
        <v>201612</v>
      </c>
      <c r="B727">
        <v>0</v>
      </c>
      <c r="C727">
        <v>0</v>
      </c>
      <c r="D727">
        <v>5</v>
      </c>
      <c r="E727">
        <v>98</v>
      </c>
      <c r="F727">
        <v>0</v>
      </c>
      <c r="G727" t="s">
        <v>10</v>
      </c>
      <c r="H727">
        <v>118845475</v>
      </c>
    </row>
    <row r="728" spans="1:8" x14ac:dyDescent="0.35">
      <c r="A728">
        <v>201601</v>
      </c>
      <c r="B728">
        <v>0</v>
      </c>
      <c r="C728">
        <v>-1</v>
      </c>
      <c r="D728">
        <v>5</v>
      </c>
      <c r="E728">
        <v>92</v>
      </c>
      <c r="F728">
        <v>0</v>
      </c>
      <c r="G728" t="s">
        <v>11</v>
      </c>
      <c r="H728">
        <v>10743973</v>
      </c>
    </row>
    <row r="729" spans="1:8" x14ac:dyDescent="0.35">
      <c r="A729">
        <v>201602</v>
      </c>
      <c r="B729">
        <v>0</v>
      </c>
      <c r="C729">
        <v>0</v>
      </c>
      <c r="D729">
        <v>5</v>
      </c>
      <c r="E729">
        <v>91</v>
      </c>
      <c r="F729">
        <v>0</v>
      </c>
      <c r="G729" t="s">
        <v>11</v>
      </c>
      <c r="H729">
        <v>94756611</v>
      </c>
    </row>
    <row r="730" spans="1:8" x14ac:dyDescent="0.35">
      <c r="A730">
        <v>201603</v>
      </c>
      <c r="B730">
        <v>0</v>
      </c>
      <c r="C730">
        <v>1</v>
      </c>
      <c r="D730">
        <v>5</v>
      </c>
      <c r="E730">
        <v>89</v>
      </c>
      <c r="F730">
        <v>0</v>
      </c>
      <c r="G730" t="s">
        <v>11</v>
      </c>
      <c r="H730">
        <v>90818131</v>
      </c>
    </row>
    <row r="731" spans="1:8" x14ac:dyDescent="0.35">
      <c r="A731">
        <v>201604</v>
      </c>
      <c r="B731">
        <v>0</v>
      </c>
      <c r="C731">
        <v>0</v>
      </c>
      <c r="D731">
        <v>5</v>
      </c>
      <c r="E731">
        <v>95</v>
      </c>
      <c r="F731">
        <v>0</v>
      </c>
      <c r="G731" t="s">
        <v>11</v>
      </c>
      <c r="H731">
        <v>37014118</v>
      </c>
    </row>
    <row r="732" spans="1:8" x14ac:dyDescent="0.35">
      <c r="A732">
        <v>201605</v>
      </c>
      <c r="B732">
        <v>0</v>
      </c>
      <c r="C732">
        <v>0</v>
      </c>
      <c r="D732">
        <v>5</v>
      </c>
      <c r="E732">
        <v>94</v>
      </c>
      <c r="F732">
        <v>0</v>
      </c>
      <c r="G732" t="s">
        <v>11</v>
      </c>
      <c r="H732">
        <v>16843048</v>
      </c>
    </row>
    <row r="733" spans="1:8" x14ac:dyDescent="0.35">
      <c r="A733">
        <v>201606</v>
      </c>
      <c r="B733">
        <v>0</v>
      </c>
      <c r="C733">
        <v>0</v>
      </c>
      <c r="D733">
        <v>5</v>
      </c>
      <c r="E733">
        <v>90</v>
      </c>
      <c r="F733">
        <v>0</v>
      </c>
      <c r="G733" t="s">
        <v>11</v>
      </c>
      <c r="H733">
        <v>138272469</v>
      </c>
    </row>
    <row r="734" spans="1:8" x14ac:dyDescent="0.35">
      <c r="A734">
        <v>201607</v>
      </c>
      <c r="B734">
        <v>0</v>
      </c>
      <c r="C734">
        <v>0</v>
      </c>
      <c r="D734">
        <v>5</v>
      </c>
      <c r="E734">
        <v>90</v>
      </c>
      <c r="F734">
        <v>0</v>
      </c>
      <c r="G734" t="s">
        <v>11</v>
      </c>
      <c r="H734">
        <v>23844360</v>
      </c>
    </row>
    <row r="735" spans="1:8" x14ac:dyDescent="0.35">
      <c r="A735">
        <v>201608</v>
      </c>
      <c r="B735">
        <v>0</v>
      </c>
      <c r="C735">
        <v>0</v>
      </c>
      <c r="D735">
        <v>5</v>
      </c>
      <c r="E735">
        <v>91</v>
      </c>
      <c r="F735">
        <v>0</v>
      </c>
      <c r="G735" t="s">
        <v>11</v>
      </c>
      <c r="H735">
        <v>71557245</v>
      </c>
    </row>
    <row r="736" spans="1:8" x14ac:dyDescent="0.35">
      <c r="A736">
        <v>201609</v>
      </c>
      <c r="B736">
        <v>0</v>
      </c>
      <c r="C736">
        <v>0</v>
      </c>
      <c r="D736">
        <v>5</v>
      </c>
      <c r="E736">
        <v>87</v>
      </c>
      <c r="F736">
        <v>0</v>
      </c>
      <c r="G736" t="s">
        <v>11</v>
      </c>
      <c r="H736">
        <v>179172176</v>
      </c>
    </row>
    <row r="737" spans="1:8" x14ac:dyDescent="0.35">
      <c r="A737">
        <v>201610</v>
      </c>
      <c r="B737">
        <v>0</v>
      </c>
      <c r="C737">
        <v>0</v>
      </c>
      <c r="D737">
        <v>5</v>
      </c>
      <c r="E737">
        <v>94</v>
      </c>
      <c r="F737">
        <v>0</v>
      </c>
      <c r="G737" t="s">
        <v>11</v>
      </c>
      <c r="H737">
        <v>56930643</v>
      </c>
    </row>
    <row r="738" spans="1:8" x14ac:dyDescent="0.35">
      <c r="A738">
        <v>201611</v>
      </c>
      <c r="B738">
        <v>0</v>
      </c>
      <c r="C738">
        <v>0</v>
      </c>
      <c r="D738">
        <v>5</v>
      </c>
      <c r="E738">
        <v>98</v>
      </c>
      <c r="F738">
        <v>0</v>
      </c>
      <c r="G738" t="s">
        <v>11</v>
      </c>
      <c r="H738">
        <v>387086134</v>
      </c>
    </row>
    <row r="739" spans="1:8" x14ac:dyDescent="0.35">
      <c r="A739">
        <v>201612</v>
      </c>
      <c r="B739">
        <v>0</v>
      </c>
      <c r="C739">
        <v>0</v>
      </c>
      <c r="D739">
        <v>5</v>
      </c>
      <c r="E739">
        <v>98</v>
      </c>
      <c r="F739">
        <v>0</v>
      </c>
      <c r="G739" t="s">
        <v>11</v>
      </c>
      <c r="H739">
        <v>299328888</v>
      </c>
    </row>
    <row r="740" spans="1:8" x14ac:dyDescent="0.35">
      <c r="A740">
        <v>201601</v>
      </c>
      <c r="B740">
        <v>0</v>
      </c>
      <c r="C740">
        <v>-1</v>
      </c>
      <c r="D740">
        <v>5</v>
      </c>
      <c r="E740">
        <v>92</v>
      </c>
      <c r="F740">
        <v>0</v>
      </c>
      <c r="G740" t="s">
        <v>12</v>
      </c>
      <c r="H740">
        <v>71639112</v>
      </c>
    </row>
    <row r="741" spans="1:8" x14ac:dyDescent="0.35">
      <c r="A741">
        <v>201602</v>
      </c>
      <c r="B741">
        <v>0</v>
      </c>
      <c r="C741">
        <v>0</v>
      </c>
      <c r="D741">
        <v>5</v>
      </c>
      <c r="E741">
        <v>91</v>
      </c>
      <c r="F741">
        <v>0</v>
      </c>
      <c r="G741" t="s">
        <v>12</v>
      </c>
      <c r="H741">
        <v>50687506</v>
      </c>
    </row>
    <row r="742" spans="1:8" x14ac:dyDescent="0.35">
      <c r="A742">
        <v>201603</v>
      </c>
      <c r="B742">
        <v>0</v>
      </c>
      <c r="C742">
        <v>1</v>
      </c>
      <c r="D742">
        <v>5</v>
      </c>
      <c r="E742">
        <v>89</v>
      </c>
      <c r="F742">
        <v>0</v>
      </c>
      <c r="G742" t="s">
        <v>12</v>
      </c>
      <c r="H742">
        <v>6000684</v>
      </c>
    </row>
    <row r="743" spans="1:8" x14ac:dyDescent="0.35">
      <c r="A743">
        <v>201604</v>
      </c>
      <c r="B743">
        <v>0</v>
      </c>
      <c r="C743">
        <v>0</v>
      </c>
      <c r="D743">
        <v>5</v>
      </c>
      <c r="E743">
        <v>95</v>
      </c>
      <c r="F743">
        <v>0</v>
      </c>
      <c r="G743" t="s">
        <v>12</v>
      </c>
      <c r="H743">
        <v>6477380</v>
      </c>
    </row>
    <row r="744" spans="1:8" x14ac:dyDescent="0.35">
      <c r="A744">
        <v>201605</v>
      </c>
      <c r="B744">
        <v>0</v>
      </c>
      <c r="C744">
        <v>0</v>
      </c>
      <c r="D744">
        <v>5</v>
      </c>
      <c r="E744">
        <v>94</v>
      </c>
      <c r="F744">
        <v>0</v>
      </c>
      <c r="G744" t="s">
        <v>12</v>
      </c>
      <c r="H744">
        <v>21507148</v>
      </c>
    </row>
    <row r="745" spans="1:8" x14ac:dyDescent="0.35">
      <c r="A745">
        <v>201606</v>
      </c>
      <c r="B745">
        <v>0</v>
      </c>
      <c r="C745">
        <v>0</v>
      </c>
      <c r="D745">
        <v>5</v>
      </c>
      <c r="E745">
        <v>90</v>
      </c>
      <c r="F745">
        <v>0</v>
      </c>
      <c r="G745" t="s">
        <v>12</v>
      </c>
      <c r="H745">
        <v>207716278</v>
      </c>
    </row>
    <row r="746" spans="1:8" x14ac:dyDescent="0.35">
      <c r="A746">
        <v>201607</v>
      </c>
      <c r="B746">
        <v>0</v>
      </c>
      <c r="C746">
        <v>0</v>
      </c>
      <c r="D746">
        <v>5</v>
      </c>
      <c r="E746">
        <v>90</v>
      </c>
      <c r="F746">
        <v>0</v>
      </c>
      <c r="G746" t="s">
        <v>12</v>
      </c>
      <c r="H746">
        <v>296882590</v>
      </c>
    </row>
    <row r="747" spans="1:8" x14ac:dyDescent="0.35">
      <c r="A747">
        <v>201608</v>
      </c>
      <c r="B747">
        <v>0</v>
      </c>
      <c r="C747">
        <v>0</v>
      </c>
      <c r="D747">
        <v>5</v>
      </c>
      <c r="E747">
        <v>91</v>
      </c>
      <c r="F747">
        <v>0</v>
      </c>
      <c r="G747" t="s">
        <v>12</v>
      </c>
      <c r="H747">
        <v>178435750</v>
      </c>
    </row>
    <row r="748" spans="1:8" x14ac:dyDescent="0.35">
      <c r="A748">
        <v>201609</v>
      </c>
      <c r="B748">
        <v>0</v>
      </c>
      <c r="C748">
        <v>0</v>
      </c>
      <c r="D748">
        <v>5</v>
      </c>
      <c r="E748">
        <v>87</v>
      </c>
      <c r="F748">
        <v>0</v>
      </c>
      <c r="G748" t="s">
        <v>12</v>
      </c>
      <c r="H748">
        <v>46609134</v>
      </c>
    </row>
    <row r="749" spans="1:8" x14ac:dyDescent="0.35">
      <c r="A749">
        <v>201610</v>
      </c>
      <c r="B749">
        <v>0</v>
      </c>
      <c r="C749">
        <v>0</v>
      </c>
      <c r="D749">
        <v>5</v>
      </c>
      <c r="E749">
        <v>94</v>
      </c>
      <c r="F749">
        <v>0</v>
      </c>
      <c r="G749" t="s">
        <v>12</v>
      </c>
      <c r="H749">
        <v>71906418</v>
      </c>
    </row>
    <row r="750" spans="1:8" x14ac:dyDescent="0.35">
      <c r="A750">
        <v>201611</v>
      </c>
      <c r="B750">
        <v>0</v>
      </c>
      <c r="C750">
        <v>0</v>
      </c>
      <c r="D750">
        <v>5</v>
      </c>
      <c r="E750">
        <v>98</v>
      </c>
      <c r="F750">
        <v>0</v>
      </c>
      <c r="G750" t="s">
        <v>12</v>
      </c>
      <c r="H750">
        <v>120136</v>
      </c>
    </row>
    <row r="751" spans="1:8" x14ac:dyDescent="0.35">
      <c r="A751">
        <v>201612</v>
      </c>
      <c r="B751">
        <v>0</v>
      </c>
      <c r="C751">
        <v>0</v>
      </c>
      <c r="D751">
        <v>5</v>
      </c>
      <c r="E751">
        <v>98</v>
      </c>
      <c r="F751">
        <v>0</v>
      </c>
      <c r="G751" t="s">
        <v>12</v>
      </c>
      <c r="H751">
        <v>9664706</v>
      </c>
    </row>
    <row r="752" spans="1:8" x14ac:dyDescent="0.35">
      <c r="A752">
        <v>201601</v>
      </c>
      <c r="B752">
        <v>0</v>
      </c>
      <c r="C752">
        <v>-1</v>
      </c>
      <c r="D752">
        <v>5</v>
      </c>
      <c r="E752">
        <v>92</v>
      </c>
      <c r="F752">
        <v>0</v>
      </c>
      <c r="G752" t="s">
        <v>13</v>
      </c>
      <c r="H752">
        <v>107722530</v>
      </c>
    </row>
    <row r="753" spans="1:8" x14ac:dyDescent="0.35">
      <c r="A753">
        <v>201602</v>
      </c>
      <c r="B753">
        <v>0</v>
      </c>
      <c r="C753">
        <v>0</v>
      </c>
      <c r="D753">
        <v>5</v>
      </c>
      <c r="E753">
        <v>91</v>
      </c>
      <c r="F753">
        <v>0</v>
      </c>
      <c r="G753" t="s">
        <v>13</v>
      </c>
      <c r="H753">
        <v>12639297</v>
      </c>
    </row>
    <row r="754" spans="1:8" x14ac:dyDescent="0.35">
      <c r="A754">
        <v>201603</v>
      </c>
      <c r="B754">
        <v>0</v>
      </c>
      <c r="C754">
        <v>1</v>
      </c>
      <c r="D754">
        <v>5</v>
      </c>
      <c r="E754">
        <v>89</v>
      </c>
      <c r="F754">
        <v>0</v>
      </c>
      <c r="G754" t="s">
        <v>13</v>
      </c>
      <c r="H754">
        <v>153311855</v>
      </c>
    </row>
    <row r="755" spans="1:8" x14ac:dyDescent="0.35">
      <c r="A755">
        <v>201604</v>
      </c>
      <c r="B755">
        <v>0</v>
      </c>
      <c r="C755">
        <v>0</v>
      </c>
      <c r="D755">
        <v>5</v>
      </c>
      <c r="E755">
        <v>95</v>
      </c>
      <c r="F755">
        <v>0</v>
      </c>
      <c r="G755" t="s">
        <v>13</v>
      </c>
      <c r="H755">
        <v>2794755</v>
      </c>
    </row>
    <row r="756" spans="1:8" x14ac:dyDescent="0.35">
      <c r="A756">
        <v>201605</v>
      </c>
      <c r="B756">
        <v>0</v>
      </c>
      <c r="C756">
        <v>0</v>
      </c>
      <c r="D756">
        <v>5</v>
      </c>
      <c r="E756">
        <v>94</v>
      </c>
      <c r="F756">
        <v>0</v>
      </c>
      <c r="G756" t="s">
        <v>13</v>
      </c>
      <c r="H756">
        <v>41836048</v>
      </c>
    </row>
    <row r="757" spans="1:8" x14ac:dyDescent="0.35">
      <c r="A757">
        <v>201606</v>
      </c>
      <c r="B757">
        <v>0</v>
      </c>
      <c r="C757">
        <v>0</v>
      </c>
      <c r="D757">
        <v>5</v>
      </c>
      <c r="E757">
        <v>90</v>
      </c>
      <c r="F757">
        <v>0</v>
      </c>
      <c r="G757" t="s">
        <v>13</v>
      </c>
      <c r="H757">
        <v>66354442</v>
      </c>
    </row>
    <row r="758" spans="1:8" x14ac:dyDescent="0.35">
      <c r="A758">
        <v>201607</v>
      </c>
      <c r="B758">
        <v>0</v>
      </c>
      <c r="C758">
        <v>0</v>
      </c>
      <c r="D758">
        <v>5</v>
      </c>
      <c r="E758">
        <v>90</v>
      </c>
      <c r="F758">
        <v>0</v>
      </c>
      <c r="G758" t="s">
        <v>13</v>
      </c>
      <c r="H758">
        <v>57173591</v>
      </c>
    </row>
    <row r="759" spans="1:8" x14ac:dyDescent="0.35">
      <c r="A759">
        <v>201608</v>
      </c>
      <c r="B759">
        <v>0</v>
      </c>
      <c r="C759">
        <v>0</v>
      </c>
      <c r="D759">
        <v>5</v>
      </c>
      <c r="E759">
        <v>91</v>
      </c>
      <c r="F759">
        <v>0</v>
      </c>
      <c r="G759" t="s">
        <v>13</v>
      </c>
      <c r="H759">
        <v>3027996</v>
      </c>
    </row>
    <row r="760" spans="1:8" x14ac:dyDescent="0.35">
      <c r="A760">
        <v>201609</v>
      </c>
      <c r="B760">
        <v>0</v>
      </c>
      <c r="C760">
        <v>0</v>
      </c>
      <c r="D760">
        <v>5</v>
      </c>
      <c r="E760">
        <v>87</v>
      </c>
      <c r="F760">
        <v>0</v>
      </c>
      <c r="G760" t="s">
        <v>13</v>
      </c>
      <c r="H760">
        <v>95324899</v>
      </c>
    </row>
    <row r="761" spans="1:8" x14ac:dyDescent="0.35">
      <c r="A761">
        <v>201610</v>
      </c>
      <c r="B761">
        <v>0</v>
      </c>
      <c r="C761">
        <v>0</v>
      </c>
      <c r="D761">
        <v>5</v>
      </c>
      <c r="E761">
        <v>94</v>
      </c>
      <c r="F761">
        <v>0</v>
      </c>
      <c r="G761" t="s">
        <v>13</v>
      </c>
      <c r="H761">
        <v>198050323</v>
      </c>
    </row>
    <row r="762" spans="1:8" x14ac:dyDescent="0.35">
      <c r="A762">
        <v>201611</v>
      </c>
      <c r="B762">
        <v>0</v>
      </c>
      <c r="C762">
        <v>0</v>
      </c>
      <c r="D762">
        <v>5</v>
      </c>
      <c r="E762">
        <v>98</v>
      </c>
      <c r="F762">
        <v>0</v>
      </c>
      <c r="G762" t="s">
        <v>13</v>
      </c>
      <c r="H762">
        <v>17593640</v>
      </c>
    </row>
    <row r="763" spans="1:8" x14ac:dyDescent="0.35">
      <c r="A763">
        <v>201612</v>
      </c>
      <c r="B763">
        <v>0</v>
      </c>
      <c r="C763">
        <v>0</v>
      </c>
      <c r="D763">
        <v>5</v>
      </c>
      <c r="E763">
        <v>98</v>
      </c>
      <c r="F763">
        <v>0</v>
      </c>
      <c r="G763" t="s">
        <v>13</v>
      </c>
      <c r="H763">
        <v>132621956</v>
      </c>
    </row>
    <row r="764" spans="1:8" x14ac:dyDescent="0.35">
      <c r="A764">
        <v>201701</v>
      </c>
      <c r="B764">
        <v>0</v>
      </c>
      <c r="C764">
        <v>0</v>
      </c>
      <c r="D764">
        <v>5</v>
      </c>
      <c r="E764">
        <v>96</v>
      </c>
      <c r="F764">
        <v>0</v>
      </c>
      <c r="G764" t="s">
        <v>8</v>
      </c>
      <c r="H764">
        <v>79280338</v>
      </c>
    </row>
    <row r="765" spans="1:8" x14ac:dyDescent="0.35">
      <c r="A765">
        <v>201702</v>
      </c>
      <c r="B765">
        <v>0</v>
      </c>
      <c r="C765">
        <v>0</v>
      </c>
      <c r="D765">
        <v>5</v>
      </c>
      <c r="E765">
        <v>97</v>
      </c>
      <c r="F765">
        <v>0</v>
      </c>
      <c r="G765" t="s">
        <v>8</v>
      </c>
      <c r="H765">
        <v>140833571</v>
      </c>
    </row>
    <row r="766" spans="1:8" x14ac:dyDescent="0.35">
      <c r="A766">
        <v>201703</v>
      </c>
      <c r="B766">
        <v>0</v>
      </c>
      <c r="C766">
        <v>0</v>
      </c>
      <c r="D766">
        <v>4</v>
      </c>
      <c r="E766">
        <v>97</v>
      </c>
      <c r="F766">
        <v>0</v>
      </c>
      <c r="G766" t="s">
        <v>8</v>
      </c>
      <c r="H766">
        <v>371012708</v>
      </c>
    </row>
    <row r="767" spans="1:8" x14ac:dyDescent="0.35">
      <c r="A767">
        <v>201704</v>
      </c>
      <c r="B767">
        <v>0</v>
      </c>
      <c r="C767">
        <v>0</v>
      </c>
      <c r="D767">
        <v>4</v>
      </c>
      <c r="E767">
        <v>97</v>
      </c>
      <c r="F767">
        <v>0</v>
      </c>
      <c r="G767" t="s">
        <v>8</v>
      </c>
      <c r="H767">
        <v>259055210</v>
      </c>
    </row>
    <row r="768" spans="1:8" x14ac:dyDescent="0.35">
      <c r="A768">
        <v>201705</v>
      </c>
      <c r="B768">
        <v>0</v>
      </c>
      <c r="C768">
        <v>0</v>
      </c>
      <c r="D768">
        <v>4</v>
      </c>
      <c r="E768">
        <v>95</v>
      </c>
      <c r="F768">
        <v>0</v>
      </c>
      <c r="G768" t="s">
        <v>8</v>
      </c>
      <c r="H768">
        <v>391547510</v>
      </c>
    </row>
    <row r="769" spans="1:8" x14ac:dyDescent="0.35">
      <c r="A769">
        <v>201706</v>
      </c>
      <c r="B769">
        <v>0</v>
      </c>
      <c r="C769">
        <v>0</v>
      </c>
      <c r="D769">
        <v>4</v>
      </c>
      <c r="E769">
        <v>93</v>
      </c>
      <c r="F769">
        <v>0</v>
      </c>
      <c r="G769" t="s">
        <v>8</v>
      </c>
      <c r="H769">
        <v>542894557</v>
      </c>
    </row>
    <row r="770" spans="1:8" x14ac:dyDescent="0.35">
      <c r="A770">
        <v>201707</v>
      </c>
      <c r="B770">
        <v>0</v>
      </c>
      <c r="C770">
        <v>0</v>
      </c>
      <c r="D770">
        <v>4</v>
      </c>
      <c r="E770">
        <v>97</v>
      </c>
      <c r="F770">
        <v>0</v>
      </c>
      <c r="G770" t="s">
        <v>8</v>
      </c>
      <c r="H770">
        <v>673935631</v>
      </c>
    </row>
    <row r="771" spans="1:8" x14ac:dyDescent="0.35">
      <c r="A771">
        <v>201708</v>
      </c>
      <c r="B771">
        <v>0</v>
      </c>
      <c r="C771">
        <v>0</v>
      </c>
      <c r="D771">
        <v>4</v>
      </c>
      <c r="E771">
        <v>95</v>
      </c>
      <c r="F771">
        <v>0</v>
      </c>
      <c r="G771" t="s">
        <v>8</v>
      </c>
      <c r="H771">
        <v>83341393</v>
      </c>
    </row>
    <row r="772" spans="1:8" x14ac:dyDescent="0.35">
      <c r="A772">
        <v>201709</v>
      </c>
      <c r="B772">
        <v>0</v>
      </c>
      <c r="C772">
        <v>0</v>
      </c>
      <c r="D772">
        <v>4</v>
      </c>
      <c r="E772">
        <v>101</v>
      </c>
      <c r="F772">
        <v>0</v>
      </c>
      <c r="G772" t="s">
        <v>8</v>
      </c>
      <c r="H772">
        <v>154991260</v>
      </c>
    </row>
    <row r="773" spans="1:8" x14ac:dyDescent="0.35">
      <c r="A773">
        <v>201710</v>
      </c>
      <c r="B773">
        <v>0</v>
      </c>
      <c r="C773">
        <v>0</v>
      </c>
      <c r="D773">
        <v>4</v>
      </c>
      <c r="E773">
        <v>98</v>
      </c>
      <c r="F773">
        <v>0</v>
      </c>
      <c r="G773" t="s">
        <v>8</v>
      </c>
      <c r="H773">
        <v>68093667</v>
      </c>
    </row>
    <row r="774" spans="1:8" x14ac:dyDescent="0.35">
      <c r="A774">
        <v>201711</v>
      </c>
      <c r="B774">
        <v>0</v>
      </c>
      <c r="C774">
        <v>0</v>
      </c>
      <c r="D774">
        <v>4</v>
      </c>
      <c r="E774">
        <v>96</v>
      </c>
      <c r="F774">
        <v>0</v>
      </c>
      <c r="G774" t="s">
        <v>8</v>
      </c>
      <c r="H774">
        <v>544351500</v>
      </c>
    </row>
    <row r="775" spans="1:8" x14ac:dyDescent="0.35">
      <c r="A775">
        <v>201712</v>
      </c>
      <c r="B775">
        <v>0</v>
      </c>
      <c r="C775">
        <v>0</v>
      </c>
      <c r="D775">
        <v>4</v>
      </c>
      <c r="E775">
        <v>96</v>
      </c>
      <c r="F775">
        <v>0</v>
      </c>
      <c r="G775" t="s">
        <v>8</v>
      </c>
      <c r="H775">
        <v>7633149</v>
      </c>
    </row>
    <row r="776" spans="1:8" x14ac:dyDescent="0.35">
      <c r="A776">
        <v>201701</v>
      </c>
      <c r="B776">
        <v>0</v>
      </c>
      <c r="C776">
        <v>0</v>
      </c>
      <c r="D776">
        <v>5</v>
      </c>
      <c r="E776">
        <v>96</v>
      </c>
      <c r="F776">
        <v>0</v>
      </c>
      <c r="G776" t="s">
        <v>9</v>
      </c>
      <c r="H776">
        <v>34290223</v>
      </c>
    </row>
    <row r="777" spans="1:8" x14ac:dyDescent="0.35">
      <c r="A777">
        <v>201702</v>
      </c>
      <c r="B777">
        <v>0</v>
      </c>
      <c r="C777">
        <v>0</v>
      </c>
      <c r="D777">
        <v>5</v>
      </c>
      <c r="E777">
        <v>97</v>
      </c>
      <c r="F777">
        <v>0</v>
      </c>
      <c r="G777" t="s">
        <v>9</v>
      </c>
      <c r="H777">
        <v>185480698</v>
      </c>
    </row>
    <row r="778" spans="1:8" x14ac:dyDescent="0.35">
      <c r="A778">
        <v>201703</v>
      </c>
      <c r="B778">
        <v>0</v>
      </c>
      <c r="C778">
        <v>0</v>
      </c>
      <c r="D778">
        <v>4</v>
      </c>
      <c r="E778">
        <v>97</v>
      </c>
      <c r="F778">
        <v>0</v>
      </c>
      <c r="G778" t="s">
        <v>9</v>
      </c>
      <c r="H778">
        <v>343111053</v>
      </c>
    </row>
    <row r="779" spans="1:8" x14ac:dyDescent="0.35">
      <c r="A779">
        <v>201704</v>
      </c>
      <c r="B779">
        <v>0</v>
      </c>
      <c r="C779">
        <v>0</v>
      </c>
      <c r="D779">
        <v>4</v>
      </c>
      <c r="E779">
        <v>97</v>
      </c>
      <c r="F779">
        <v>0</v>
      </c>
      <c r="G779" t="s">
        <v>9</v>
      </c>
      <c r="H779">
        <v>45285623</v>
      </c>
    </row>
    <row r="780" spans="1:8" x14ac:dyDescent="0.35">
      <c r="A780">
        <v>201705</v>
      </c>
      <c r="B780">
        <v>0</v>
      </c>
      <c r="C780">
        <v>0</v>
      </c>
      <c r="D780">
        <v>4</v>
      </c>
      <c r="E780">
        <v>95</v>
      </c>
      <c r="F780">
        <v>0</v>
      </c>
      <c r="G780" t="s">
        <v>9</v>
      </c>
      <c r="H780">
        <v>232472666</v>
      </c>
    </row>
    <row r="781" spans="1:8" x14ac:dyDescent="0.35">
      <c r="A781">
        <v>201706</v>
      </c>
      <c r="B781">
        <v>0</v>
      </c>
      <c r="C781">
        <v>0</v>
      </c>
      <c r="D781">
        <v>4</v>
      </c>
      <c r="E781">
        <v>93</v>
      </c>
      <c r="F781">
        <v>0</v>
      </c>
      <c r="G781" t="s">
        <v>9</v>
      </c>
      <c r="H781">
        <v>572477598</v>
      </c>
    </row>
    <row r="782" spans="1:8" x14ac:dyDescent="0.35">
      <c r="A782">
        <v>201707</v>
      </c>
      <c r="B782">
        <v>0</v>
      </c>
      <c r="C782">
        <v>0</v>
      </c>
      <c r="D782">
        <v>4</v>
      </c>
      <c r="E782">
        <v>97</v>
      </c>
      <c r="F782">
        <v>0</v>
      </c>
      <c r="G782" t="s">
        <v>9</v>
      </c>
      <c r="H782">
        <v>127452410</v>
      </c>
    </row>
    <row r="783" spans="1:8" x14ac:dyDescent="0.35">
      <c r="A783">
        <v>201708</v>
      </c>
      <c r="B783">
        <v>0</v>
      </c>
      <c r="C783">
        <v>0</v>
      </c>
      <c r="D783">
        <v>4</v>
      </c>
      <c r="E783">
        <v>95</v>
      </c>
      <c r="F783">
        <v>0</v>
      </c>
      <c r="G783" t="s">
        <v>9</v>
      </c>
      <c r="H783">
        <v>50228592</v>
      </c>
    </row>
    <row r="784" spans="1:8" x14ac:dyDescent="0.35">
      <c r="A784">
        <v>201709</v>
      </c>
      <c r="B784">
        <v>0</v>
      </c>
      <c r="C784">
        <v>0</v>
      </c>
      <c r="D784">
        <v>4</v>
      </c>
      <c r="E784">
        <v>101</v>
      </c>
      <c r="F784">
        <v>0</v>
      </c>
      <c r="G784" t="s">
        <v>9</v>
      </c>
      <c r="H784">
        <v>59281555</v>
      </c>
    </row>
    <row r="785" spans="1:8" x14ac:dyDescent="0.35">
      <c r="A785">
        <v>201710</v>
      </c>
      <c r="B785">
        <v>0</v>
      </c>
      <c r="C785">
        <v>0</v>
      </c>
      <c r="D785">
        <v>4</v>
      </c>
      <c r="E785">
        <v>98</v>
      </c>
      <c r="F785">
        <v>0</v>
      </c>
      <c r="G785" t="s">
        <v>9</v>
      </c>
      <c r="H785">
        <v>21885107</v>
      </c>
    </row>
    <row r="786" spans="1:8" x14ac:dyDescent="0.35">
      <c r="A786">
        <v>201711</v>
      </c>
      <c r="B786">
        <v>0</v>
      </c>
      <c r="C786">
        <v>0</v>
      </c>
      <c r="D786">
        <v>4</v>
      </c>
      <c r="E786">
        <v>96</v>
      </c>
      <c r="F786">
        <v>0</v>
      </c>
      <c r="G786" t="s">
        <v>9</v>
      </c>
      <c r="H786">
        <v>46524105</v>
      </c>
    </row>
    <row r="787" spans="1:8" x14ac:dyDescent="0.35">
      <c r="A787">
        <v>201712</v>
      </c>
      <c r="B787">
        <v>0</v>
      </c>
      <c r="C787">
        <v>0</v>
      </c>
      <c r="D787">
        <v>4</v>
      </c>
      <c r="E787">
        <v>96</v>
      </c>
      <c r="F787">
        <v>0</v>
      </c>
      <c r="G787" t="s">
        <v>9</v>
      </c>
      <c r="H787">
        <v>1109108443</v>
      </c>
    </row>
    <row r="788" spans="1:8" x14ac:dyDescent="0.35">
      <c r="A788">
        <v>201701</v>
      </c>
      <c r="B788">
        <v>0</v>
      </c>
      <c r="C788">
        <v>0</v>
      </c>
      <c r="D788">
        <v>5</v>
      </c>
      <c r="E788">
        <v>96</v>
      </c>
      <c r="F788">
        <v>0</v>
      </c>
      <c r="G788" t="s">
        <v>10</v>
      </c>
      <c r="H788">
        <v>4492692</v>
      </c>
    </row>
    <row r="789" spans="1:8" x14ac:dyDescent="0.35">
      <c r="A789">
        <v>201702</v>
      </c>
      <c r="B789">
        <v>0</v>
      </c>
      <c r="C789">
        <v>0</v>
      </c>
      <c r="D789">
        <v>5</v>
      </c>
      <c r="E789">
        <v>97</v>
      </c>
      <c r="F789">
        <v>0</v>
      </c>
      <c r="G789" t="s">
        <v>10</v>
      </c>
      <c r="H789">
        <v>33881035</v>
      </c>
    </row>
    <row r="790" spans="1:8" x14ac:dyDescent="0.35">
      <c r="A790">
        <v>201703</v>
      </c>
      <c r="B790">
        <v>0</v>
      </c>
      <c r="C790">
        <v>0</v>
      </c>
      <c r="D790">
        <v>4</v>
      </c>
      <c r="E790">
        <v>97</v>
      </c>
      <c r="F790">
        <v>0</v>
      </c>
      <c r="G790" t="s">
        <v>10</v>
      </c>
      <c r="H790">
        <v>7646755</v>
      </c>
    </row>
    <row r="791" spans="1:8" x14ac:dyDescent="0.35">
      <c r="A791">
        <v>201704</v>
      </c>
      <c r="B791">
        <v>0</v>
      </c>
      <c r="C791">
        <v>0</v>
      </c>
      <c r="D791">
        <v>4</v>
      </c>
      <c r="E791">
        <v>97</v>
      </c>
      <c r="F791">
        <v>0</v>
      </c>
      <c r="G791" t="s">
        <v>10</v>
      </c>
      <c r="H791">
        <v>77582165</v>
      </c>
    </row>
    <row r="792" spans="1:8" x14ac:dyDescent="0.35">
      <c r="A792">
        <v>201705</v>
      </c>
      <c r="B792">
        <v>0</v>
      </c>
      <c r="C792">
        <v>0</v>
      </c>
      <c r="D792">
        <v>4</v>
      </c>
      <c r="E792">
        <v>95</v>
      </c>
      <c r="F792">
        <v>0</v>
      </c>
      <c r="G792" t="s">
        <v>10</v>
      </c>
      <c r="H792">
        <v>104430947</v>
      </c>
    </row>
    <row r="793" spans="1:8" x14ac:dyDescent="0.35">
      <c r="A793">
        <v>201706</v>
      </c>
      <c r="B793">
        <v>0</v>
      </c>
      <c r="C793">
        <v>0</v>
      </c>
      <c r="D793">
        <v>4</v>
      </c>
      <c r="E793">
        <v>93</v>
      </c>
      <c r="F793">
        <v>0</v>
      </c>
      <c r="G793" t="s">
        <v>10</v>
      </c>
      <c r="H793">
        <v>27398612</v>
      </c>
    </row>
    <row r="794" spans="1:8" x14ac:dyDescent="0.35">
      <c r="A794">
        <v>201707</v>
      </c>
      <c r="B794">
        <v>0</v>
      </c>
      <c r="C794">
        <v>0</v>
      </c>
      <c r="D794">
        <v>4</v>
      </c>
      <c r="E794">
        <v>97</v>
      </c>
      <c r="F794">
        <v>0</v>
      </c>
      <c r="G794" t="s">
        <v>10</v>
      </c>
      <c r="H794">
        <v>116565134</v>
      </c>
    </row>
    <row r="795" spans="1:8" x14ac:dyDescent="0.35">
      <c r="A795">
        <v>201708</v>
      </c>
      <c r="B795">
        <v>0</v>
      </c>
      <c r="C795">
        <v>0</v>
      </c>
      <c r="D795">
        <v>4</v>
      </c>
      <c r="E795">
        <v>95</v>
      </c>
      <c r="F795">
        <v>0</v>
      </c>
      <c r="G795" t="s">
        <v>10</v>
      </c>
      <c r="H795">
        <v>30489177</v>
      </c>
    </row>
    <row r="796" spans="1:8" x14ac:dyDescent="0.35">
      <c r="A796">
        <v>201709</v>
      </c>
      <c r="B796">
        <v>0</v>
      </c>
      <c r="C796">
        <v>0</v>
      </c>
      <c r="D796">
        <v>4</v>
      </c>
      <c r="E796">
        <v>101</v>
      </c>
      <c r="F796">
        <v>0</v>
      </c>
      <c r="G796" t="s">
        <v>10</v>
      </c>
      <c r="H796">
        <v>5121990</v>
      </c>
    </row>
    <row r="797" spans="1:8" x14ac:dyDescent="0.35">
      <c r="A797">
        <v>201710</v>
      </c>
      <c r="B797">
        <v>0</v>
      </c>
      <c r="C797">
        <v>0</v>
      </c>
      <c r="D797">
        <v>4</v>
      </c>
      <c r="E797">
        <v>98</v>
      </c>
      <c r="F797">
        <v>0</v>
      </c>
      <c r="G797" t="s">
        <v>10</v>
      </c>
      <c r="H797">
        <v>47319572</v>
      </c>
    </row>
    <row r="798" spans="1:8" x14ac:dyDescent="0.35">
      <c r="A798">
        <v>201711</v>
      </c>
      <c r="B798">
        <v>0</v>
      </c>
      <c r="C798">
        <v>0</v>
      </c>
      <c r="D798">
        <v>4</v>
      </c>
      <c r="E798">
        <v>96</v>
      </c>
      <c r="F798">
        <v>0</v>
      </c>
      <c r="G798" t="s">
        <v>10</v>
      </c>
      <c r="H798">
        <v>177158872</v>
      </c>
    </row>
    <row r="799" spans="1:8" x14ac:dyDescent="0.35">
      <c r="A799">
        <v>201712</v>
      </c>
      <c r="B799">
        <v>0</v>
      </c>
      <c r="C799">
        <v>0</v>
      </c>
      <c r="D799">
        <v>4</v>
      </c>
      <c r="E799">
        <v>96</v>
      </c>
      <c r="F799">
        <v>0</v>
      </c>
      <c r="G799" t="s">
        <v>10</v>
      </c>
      <c r="H799">
        <v>175073477</v>
      </c>
    </row>
    <row r="800" spans="1:8" x14ac:dyDescent="0.35">
      <c r="A800">
        <v>201701</v>
      </c>
      <c r="B800">
        <v>0</v>
      </c>
      <c r="C800">
        <v>0</v>
      </c>
      <c r="D800">
        <v>5</v>
      </c>
      <c r="E800">
        <v>96</v>
      </c>
      <c r="F800">
        <v>0</v>
      </c>
      <c r="G800" t="s">
        <v>11</v>
      </c>
      <c r="H800">
        <v>90997391</v>
      </c>
    </row>
    <row r="801" spans="1:8" x14ac:dyDescent="0.35">
      <c r="A801">
        <v>201702</v>
      </c>
      <c r="B801">
        <v>0</v>
      </c>
      <c r="C801">
        <v>0</v>
      </c>
      <c r="D801">
        <v>5</v>
      </c>
      <c r="E801">
        <v>97</v>
      </c>
      <c r="F801">
        <v>0</v>
      </c>
      <c r="G801" t="s">
        <v>11</v>
      </c>
      <c r="H801">
        <v>127505619</v>
      </c>
    </row>
    <row r="802" spans="1:8" x14ac:dyDescent="0.35">
      <c r="A802">
        <v>201703</v>
      </c>
      <c r="B802">
        <v>0</v>
      </c>
      <c r="C802">
        <v>0</v>
      </c>
      <c r="D802">
        <v>4</v>
      </c>
      <c r="E802">
        <v>97</v>
      </c>
      <c r="F802">
        <v>0</v>
      </c>
      <c r="G802" t="s">
        <v>11</v>
      </c>
      <c r="H802">
        <v>96459471</v>
      </c>
    </row>
    <row r="803" spans="1:8" x14ac:dyDescent="0.35">
      <c r="A803">
        <v>201704</v>
      </c>
      <c r="B803">
        <v>0</v>
      </c>
      <c r="C803">
        <v>0</v>
      </c>
      <c r="D803">
        <v>4</v>
      </c>
      <c r="E803">
        <v>97</v>
      </c>
      <c r="F803">
        <v>0</v>
      </c>
      <c r="G803" t="s">
        <v>11</v>
      </c>
      <c r="H803">
        <v>68702317</v>
      </c>
    </row>
    <row r="804" spans="1:8" x14ac:dyDescent="0.35">
      <c r="A804">
        <v>201705</v>
      </c>
      <c r="B804">
        <v>0</v>
      </c>
      <c r="C804">
        <v>0</v>
      </c>
      <c r="D804">
        <v>4</v>
      </c>
      <c r="E804">
        <v>95</v>
      </c>
      <c r="F804">
        <v>0</v>
      </c>
      <c r="G804" t="s">
        <v>11</v>
      </c>
      <c r="H804">
        <v>42849118</v>
      </c>
    </row>
    <row r="805" spans="1:8" x14ac:dyDescent="0.35">
      <c r="A805">
        <v>201706</v>
      </c>
      <c r="B805">
        <v>0</v>
      </c>
      <c r="C805">
        <v>0</v>
      </c>
      <c r="D805">
        <v>4</v>
      </c>
      <c r="E805">
        <v>93</v>
      </c>
      <c r="F805">
        <v>0</v>
      </c>
      <c r="G805" t="s">
        <v>11</v>
      </c>
      <c r="H805">
        <v>80737603</v>
      </c>
    </row>
    <row r="806" spans="1:8" x14ac:dyDescent="0.35">
      <c r="A806">
        <v>201707</v>
      </c>
      <c r="B806">
        <v>0</v>
      </c>
      <c r="C806">
        <v>0</v>
      </c>
      <c r="D806">
        <v>4</v>
      </c>
      <c r="E806">
        <v>97</v>
      </c>
      <c r="F806">
        <v>0</v>
      </c>
      <c r="G806" t="s">
        <v>11</v>
      </c>
      <c r="H806">
        <v>21627667</v>
      </c>
    </row>
    <row r="807" spans="1:8" x14ac:dyDescent="0.35">
      <c r="A807">
        <v>201708</v>
      </c>
      <c r="B807">
        <v>0</v>
      </c>
      <c r="C807">
        <v>0</v>
      </c>
      <c r="D807">
        <v>4</v>
      </c>
      <c r="E807">
        <v>95</v>
      </c>
      <c r="F807">
        <v>0</v>
      </c>
      <c r="G807" t="s">
        <v>11</v>
      </c>
      <c r="H807">
        <v>31146422</v>
      </c>
    </row>
    <row r="808" spans="1:8" x14ac:dyDescent="0.35">
      <c r="A808">
        <v>201709</v>
      </c>
      <c r="B808">
        <v>0</v>
      </c>
      <c r="C808">
        <v>0</v>
      </c>
      <c r="D808">
        <v>4</v>
      </c>
      <c r="E808">
        <v>101</v>
      </c>
      <c r="F808">
        <v>0</v>
      </c>
      <c r="G808" t="s">
        <v>11</v>
      </c>
      <c r="H808">
        <v>54030991</v>
      </c>
    </row>
    <row r="809" spans="1:8" x14ac:dyDescent="0.35">
      <c r="A809">
        <v>201710</v>
      </c>
      <c r="B809">
        <v>0</v>
      </c>
      <c r="C809">
        <v>0</v>
      </c>
      <c r="D809">
        <v>4</v>
      </c>
      <c r="E809">
        <v>98</v>
      </c>
      <c r="F809">
        <v>0</v>
      </c>
      <c r="G809" t="s">
        <v>11</v>
      </c>
      <c r="H809">
        <v>65528715</v>
      </c>
    </row>
    <row r="810" spans="1:8" x14ac:dyDescent="0.35">
      <c r="A810">
        <v>201711</v>
      </c>
      <c r="B810">
        <v>0</v>
      </c>
      <c r="C810">
        <v>0</v>
      </c>
      <c r="D810">
        <v>4</v>
      </c>
      <c r="E810">
        <v>96</v>
      </c>
      <c r="F810">
        <v>0</v>
      </c>
      <c r="G810" t="s">
        <v>11</v>
      </c>
      <c r="H810">
        <v>376096670</v>
      </c>
    </row>
    <row r="811" spans="1:8" x14ac:dyDescent="0.35">
      <c r="A811">
        <v>201712</v>
      </c>
      <c r="B811">
        <v>0</v>
      </c>
      <c r="C811">
        <v>0</v>
      </c>
      <c r="D811">
        <v>4</v>
      </c>
      <c r="E811">
        <v>96</v>
      </c>
      <c r="F811">
        <v>0</v>
      </c>
      <c r="G811" t="s">
        <v>11</v>
      </c>
      <c r="H811">
        <v>200691231</v>
      </c>
    </row>
    <row r="812" spans="1:8" x14ac:dyDescent="0.35">
      <c r="A812">
        <v>201701</v>
      </c>
      <c r="B812">
        <v>0</v>
      </c>
      <c r="C812">
        <v>0</v>
      </c>
      <c r="D812">
        <v>5</v>
      </c>
      <c r="E812">
        <v>96</v>
      </c>
      <c r="F812">
        <v>0</v>
      </c>
      <c r="G812" t="s">
        <v>12</v>
      </c>
      <c r="H812">
        <v>330001654</v>
      </c>
    </row>
    <row r="813" spans="1:8" x14ac:dyDescent="0.35">
      <c r="A813">
        <v>201702</v>
      </c>
      <c r="B813">
        <v>0</v>
      </c>
      <c r="C813">
        <v>0</v>
      </c>
      <c r="D813">
        <v>5</v>
      </c>
      <c r="E813">
        <v>97</v>
      </c>
      <c r="F813">
        <v>0</v>
      </c>
      <c r="G813" t="s">
        <v>12</v>
      </c>
      <c r="H813">
        <v>407729188</v>
      </c>
    </row>
    <row r="814" spans="1:8" x14ac:dyDescent="0.35">
      <c r="A814">
        <v>201703</v>
      </c>
      <c r="B814">
        <v>0</v>
      </c>
      <c r="C814">
        <v>0</v>
      </c>
      <c r="D814">
        <v>4</v>
      </c>
      <c r="E814">
        <v>97</v>
      </c>
      <c r="F814">
        <v>0</v>
      </c>
      <c r="G814" t="s">
        <v>12</v>
      </c>
      <c r="H814">
        <v>21404250</v>
      </c>
    </row>
    <row r="815" spans="1:8" x14ac:dyDescent="0.35">
      <c r="A815">
        <v>201704</v>
      </c>
      <c r="B815">
        <v>0</v>
      </c>
      <c r="C815">
        <v>0</v>
      </c>
      <c r="D815">
        <v>4</v>
      </c>
      <c r="E815">
        <v>97</v>
      </c>
      <c r="F815">
        <v>0</v>
      </c>
      <c r="G815" t="s">
        <v>12</v>
      </c>
      <c r="H815">
        <v>7564576</v>
      </c>
    </row>
    <row r="816" spans="1:8" x14ac:dyDescent="0.35">
      <c r="A816">
        <v>201705</v>
      </c>
      <c r="B816">
        <v>0</v>
      </c>
      <c r="C816">
        <v>0</v>
      </c>
      <c r="D816">
        <v>4</v>
      </c>
      <c r="E816">
        <v>95</v>
      </c>
      <c r="F816">
        <v>0</v>
      </c>
      <c r="G816" t="s">
        <v>12</v>
      </c>
      <c r="H816">
        <v>148547118</v>
      </c>
    </row>
    <row r="817" spans="1:8" x14ac:dyDescent="0.35">
      <c r="A817">
        <v>201706</v>
      </c>
      <c r="B817">
        <v>0</v>
      </c>
      <c r="C817">
        <v>0</v>
      </c>
      <c r="D817">
        <v>4</v>
      </c>
      <c r="E817">
        <v>93</v>
      </c>
      <c r="F817">
        <v>0</v>
      </c>
      <c r="G817" t="s">
        <v>12</v>
      </c>
      <c r="H817">
        <v>117039356</v>
      </c>
    </row>
    <row r="818" spans="1:8" x14ac:dyDescent="0.35">
      <c r="A818">
        <v>201707</v>
      </c>
      <c r="B818">
        <v>0</v>
      </c>
      <c r="C818">
        <v>0</v>
      </c>
      <c r="D818">
        <v>4</v>
      </c>
      <c r="E818">
        <v>97</v>
      </c>
      <c r="F818">
        <v>0</v>
      </c>
      <c r="G818" t="s">
        <v>12</v>
      </c>
      <c r="H818">
        <v>28603010</v>
      </c>
    </row>
    <row r="819" spans="1:8" x14ac:dyDescent="0.35">
      <c r="A819">
        <v>201708</v>
      </c>
      <c r="B819">
        <v>0</v>
      </c>
      <c r="C819">
        <v>0</v>
      </c>
      <c r="D819">
        <v>4</v>
      </c>
      <c r="E819">
        <v>95</v>
      </c>
      <c r="F819">
        <v>0</v>
      </c>
      <c r="G819" t="s">
        <v>12</v>
      </c>
      <c r="H819">
        <v>204188902</v>
      </c>
    </row>
    <row r="820" spans="1:8" x14ac:dyDescent="0.35">
      <c r="A820">
        <v>201709</v>
      </c>
      <c r="B820">
        <v>0</v>
      </c>
      <c r="C820">
        <v>0</v>
      </c>
      <c r="D820">
        <v>4</v>
      </c>
      <c r="E820">
        <v>101</v>
      </c>
      <c r="F820">
        <v>0</v>
      </c>
      <c r="G820" t="s">
        <v>12</v>
      </c>
      <c r="H820">
        <v>662165812</v>
      </c>
    </row>
    <row r="821" spans="1:8" x14ac:dyDescent="0.35">
      <c r="A821">
        <v>201710</v>
      </c>
      <c r="B821">
        <v>0</v>
      </c>
      <c r="C821">
        <v>0</v>
      </c>
      <c r="D821">
        <v>4</v>
      </c>
      <c r="E821">
        <v>98</v>
      </c>
      <c r="F821">
        <v>0</v>
      </c>
      <c r="G821" t="s">
        <v>12</v>
      </c>
      <c r="H821">
        <v>192105176</v>
      </c>
    </row>
    <row r="822" spans="1:8" x14ac:dyDescent="0.35">
      <c r="A822">
        <v>201712</v>
      </c>
      <c r="B822">
        <v>0</v>
      </c>
      <c r="C822">
        <v>0</v>
      </c>
      <c r="D822">
        <v>4</v>
      </c>
      <c r="E822">
        <v>96</v>
      </c>
      <c r="F822">
        <v>0</v>
      </c>
      <c r="G822" t="s">
        <v>12</v>
      </c>
      <c r="H822">
        <v>77570</v>
      </c>
    </row>
    <row r="823" spans="1:8" x14ac:dyDescent="0.35">
      <c r="A823">
        <v>201701</v>
      </c>
      <c r="B823">
        <v>0</v>
      </c>
      <c r="C823">
        <v>0</v>
      </c>
      <c r="D823">
        <v>5</v>
      </c>
      <c r="E823">
        <v>96</v>
      </c>
      <c r="F823">
        <v>0</v>
      </c>
      <c r="G823" t="s">
        <v>13</v>
      </c>
      <c r="H823">
        <v>43186936</v>
      </c>
    </row>
    <row r="824" spans="1:8" x14ac:dyDescent="0.35">
      <c r="A824">
        <v>201702</v>
      </c>
      <c r="B824">
        <v>0</v>
      </c>
      <c r="C824">
        <v>0</v>
      </c>
      <c r="D824">
        <v>5</v>
      </c>
      <c r="E824">
        <v>97</v>
      </c>
      <c r="F824">
        <v>0</v>
      </c>
      <c r="G824" t="s">
        <v>13</v>
      </c>
      <c r="H824">
        <v>8541626</v>
      </c>
    </row>
    <row r="825" spans="1:8" x14ac:dyDescent="0.35">
      <c r="A825">
        <v>201703</v>
      </c>
      <c r="B825">
        <v>0</v>
      </c>
      <c r="C825">
        <v>0</v>
      </c>
      <c r="D825">
        <v>4</v>
      </c>
      <c r="E825">
        <v>97</v>
      </c>
      <c r="F825">
        <v>0</v>
      </c>
      <c r="G825" t="s">
        <v>13</v>
      </c>
      <c r="H825">
        <v>32225652</v>
      </c>
    </row>
    <row r="826" spans="1:8" x14ac:dyDescent="0.35">
      <c r="A826">
        <v>201704</v>
      </c>
      <c r="B826">
        <v>0</v>
      </c>
      <c r="C826">
        <v>0</v>
      </c>
      <c r="D826">
        <v>4</v>
      </c>
      <c r="E826">
        <v>97</v>
      </c>
      <c r="F826">
        <v>0</v>
      </c>
      <c r="G826" t="s">
        <v>13</v>
      </c>
      <c r="H826">
        <v>32526447</v>
      </c>
    </row>
    <row r="827" spans="1:8" x14ac:dyDescent="0.35">
      <c r="A827">
        <v>201705</v>
      </c>
      <c r="B827">
        <v>0</v>
      </c>
      <c r="C827">
        <v>0</v>
      </c>
      <c r="D827">
        <v>4</v>
      </c>
      <c r="E827">
        <v>95</v>
      </c>
      <c r="F827">
        <v>0</v>
      </c>
      <c r="G827" t="s">
        <v>13</v>
      </c>
      <c r="H827">
        <v>1831724</v>
      </c>
    </row>
    <row r="828" spans="1:8" x14ac:dyDescent="0.35">
      <c r="A828">
        <v>201706</v>
      </c>
      <c r="B828">
        <v>0</v>
      </c>
      <c r="C828">
        <v>0</v>
      </c>
      <c r="D828">
        <v>4</v>
      </c>
      <c r="E828">
        <v>93</v>
      </c>
      <c r="F828">
        <v>0</v>
      </c>
      <c r="G828" t="s">
        <v>13</v>
      </c>
      <c r="H828">
        <v>108042761</v>
      </c>
    </row>
    <row r="829" spans="1:8" x14ac:dyDescent="0.35">
      <c r="A829">
        <v>201707</v>
      </c>
      <c r="B829">
        <v>0</v>
      </c>
      <c r="C829">
        <v>0</v>
      </c>
      <c r="D829">
        <v>4</v>
      </c>
      <c r="E829">
        <v>97</v>
      </c>
      <c r="F829">
        <v>0</v>
      </c>
      <c r="G829" t="s">
        <v>13</v>
      </c>
      <c r="H829">
        <v>52207601</v>
      </c>
    </row>
    <row r="830" spans="1:8" x14ac:dyDescent="0.35">
      <c r="A830">
        <v>201708</v>
      </c>
      <c r="B830">
        <v>0</v>
      </c>
      <c r="C830">
        <v>0</v>
      </c>
      <c r="D830">
        <v>4</v>
      </c>
      <c r="E830">
        <v>95</v>
      </c>
      <c r="F830">
        <v>0</v>
      </c>
      <c r="G830" t="s">
        <v>13</v>
      </c>
      <c r="H830">
        <v>64818507</v>
      </c>
    </row>
    <row r="831" spans="1:8" x14ac:dyDescent="0.35">
      <c r="A831">
        <v>201709</v>
      </c>
      <c r="B831">
        <v>0</v>
      </c>
      <c r="C831">
        <v>0</v>
      </c>
      <c r="D831">
        <v>4</v>
      </c>
      <c r="E831">
        <v>101</v>
      </c>
      <c r="F831">
        <v>0</v>
      </c>
      <c r="G831" t="s">
        <v>13</v>
      </c>
      <c r="H831">
        <v>79048309</v>
      </c>
    </row>
    <row r="832" spans="1:8" x14ac:dyDescent="0.35">
      <c r="A832">
        <v>201710</v>
      </c>
      <c r="B832">
        <v>0</v>
      </c>
      <c r="C832">
        <v>0</v>
      </c>
      <c r="D832">
        <v>4</v>
      </c>
      <c r="E832">
        <v>98</v>
      </c>
      <c r="F832">
        <v>0</v>
      </c>
      <c r="G832" t="s">
        <v>13</v>
      </c>
      <c r="H832">
        <v>129734298</v>
      </c>
    </row>
    <row r="833" spans="1:8" x14ac:dyDescent="0.35">
      <c r="A833">
        <v>201711</v>
      </c>
      <c r="B833">
        <v>0</v>
      </c>
      <c r="C833">
        <v>0</v>
      </c>
      <c r="D833">
        <v>4</v>
      </c>
      <c r="E833">
        <v>96</v>
      </c>
      <c r="F833">
        <v>0</v>
      </c>
      <c r="G833" t="s">
        <v>13</v>
      </c>
      <c r="H833">
        <v>309785</v>
      </c>
    </row>
    <row r="834" spans="1:8" x14ac:dyDescent="0.35">
      <c r="A834">
        <v>201712</v>
      </c>
      <c r="B834">
        <v>0</v>
      </c>
      <c r="C834">
        <v>0</v>
      </c>
      <c r="D834">
        <v>4</v>
      </c>
      <c r="E834">
        <v>96</v>
      </c>
      <c r="F834">
        <v>0</v>
      </c>
      <c r="G834" t="s">
        <v>13</v>
      </c>
      <c r="H834">
        <v>25348241</v>
      </c>
    </row>
    <row r="835" spans="1:8" x14ac:dyDescent="0.35">
      <c r="A835">
        <v>201801</v>
      </c>
      <c r="B835">
        <v>0</v>
      </c>
      <c r="C835">
        <v>1</v>
      </c>
      <c r="D835">
        <v>4</v>
      </c>
      <c r="E835">
        <v>100</v>
      </c>
      <c r="F835">
        <v>0</v>
      </c>
      <c r="G835" t="s">
        <v>8</v>
      </c>
      <c r="H835">
        <v>160267143</v>
      </c>
    </row>
    <row r="836" spans="1:8" x14ac:dyDescent="0.35">
      <c r="A836">
        <v>201802</v>
      </c>
      <c r="B836">
        <v>0</v>
      </c>
      <c r="C836">
        <v>0</v>
      </c>
      <c r="D836">
        <v>4</v>
      </c>
      <c r="E836">
        <v>101</v>
      </c>
      <c r="F836">
        <v>0</v>
      </c>
      <c r="G836" t="s">
        <v>8</v>
      </c>
      <c r="H836">
        <v>703774171</v>
      </c>
    </row>
    <row r="837" spans="1:8" x14ac:dyDescent="0.35">
      <c r="A837">
        <v>201803</v>
      </c>
      <c r="B837">
        <v>0</v>
      </c>
      <c r="C837">
        <v>0</v>
      </c>
      <c r="D837">
        <v>4</v>
      </c>
      <c r="E837">
        <v>99</v>
      </c>
      <c r="F837">
        <v>0</v>
      </c>
      <c r="G837" t="s">
        <v>8</v>
      </c>
      <c r="H837">
        <v>153555159</v>
      </c>
    </row>
    <row r="838" spans="1:8" x14ac:dyDescent="0.35">
      <c r="A838">
        <v>201804</v>
      </c>
      <c r="B838">
        <v>0</v>
      </c>
      <c r="C838">
        <v>0</v>
      </c>
      <c r="D838">
        <v>4</v>
      </c>
      <c r="E838">
        <v>98</v>
      </c>
      <c r="F838">
        <v>0</v>
      </c>
      <c r="G838" t="s">
        <v>8</v>
      </c>
      <c r="H838">
        <v>785077575</v>
      </c>
    </row>
    <row r="839" spans="1:8" x14ac:dyDescent="0.35">
      <c r="A839">
        <v>201805</v>
      </c>
      <c r="B839">
        <v>0</v>
      </c>
      <c r="C839">
        <v>0</v>
      </c>
      <c r="D839">
        <v>4</v>
      </c>
      <c r="E839">
        <v>98</v>
      </c>
      <c r="F839">
        <v>0</v>
      </c>
      <c r="G839" t="s">
        <v>8</v>
      </c>
      <c r="H839">
        <v>324690932</v>
      </c>
    </row>
    <row r="840" spans="1:8" x14ac:dyDescent="0.35">
      <c r="A840">
        <v>201806</v>
      </c>
      <c r="B840">
        <v>0</v>
      </c>
      <c r="C840">
        <v>0</v>
      </c>
      <c r="D840">
        <v>4</v>
      </c>
      <c r="E840">
        <v>98</v>
      </c>
      <c r="F840">
        <v>0</v>
      </c>
      <c r="G840" t="s">
        <v>8</v>
      </c>
      <c r="H840">
        <v>630317491</v>
      </c>
    </row>
    <row r="841" spans="1:8" x14ac:dyDescent="0.35">
      <c r="A841">
        <v>201807</v>
      </c>
      <c r="B841">
        <v>0</v>
      </c>
      <c r="C841">
        <v>0</v>
      </c>
      <c r="D841">
        <v>4</v>
      </c>
      <c r="E841">
        <v>96</v>
      </c>
      <c r="F841">
        <v>0</v>
      </c>
      <c r="G841" t="s">
        <v>8</v>
      </c>
      <c r="H841">
        <v>607575289</v>
      </c>
    </row>
    <row r="842" spans="1:8" x14ac:dyDescent="0.35">
      <c r="A842">
        <v>201808</v>
      </c>
      <c r="B842">
        <v>0</v>
      </c>
      <c r="C842">
        <v>0</v>
      </c>
      <c r="D842">
        <v>4</v>
      </c>
      <c r="E842">
        <v>100</v>
      </c>
      <c r="F842">
        <v>0</v>
      </c>
      <c r="G842" t="s">
        <v>8</v>
      </c>
      <c r="H842">
        <v>188649313</v>
      </c>
    </row>
    <row r="843" spans="1:8" x14ac:dyDescent="0.35">
      <c r="A843">
        <v>201809</v>
      </c>
      <c r="B843">
        <v>0</v>
      </c>
      <c r="C843">
        <v>0</v>
      </c>
      <c r="D843">
        <v>4</v>
      </c>
      <c r="E843">
        <v>99</v>
      </c>
      <c r="F843">
        <v>0</v>
      </c>
      <c r="G843" t="s">
        <v>8</v>
      </c>
      <c r="H843">
        <v>87201392</v>
      </c>
    </row>
    <row r="844" spans="1:8" x14ac:dyDescent="0.35">
      <c r="A844">
        <v>201810</v>
      </c>
      <c r="B844">
        <v>0</v>
      </c>
      <c r="C844">
        <v>-1</v>
      </c>
      <c r="D844">
        <v>4</v>
      </c>
      <c r="E844">
        <v>98</v>
      </c>
      <c r="F844">
        <v>0</v>
      </c>
      <c r="G844" t="s">
        <v>8</v>
      </c>
      <c r="H844">
        <v>213511408</v>
      </c>
    </row>
    <row r="845" spans="1:8" x14ac:dyDescent="0.35">
      <c r="A845">
        <v>201811</v>
      </c>
      <c r="B845">
        <v>0</v>
      </c>
      <c r="C845">
        <v>0</v>
      </c>
      <c r="D845">
        <v>4</v>
      </c>
      <c r="E845">
        <v>98</v>
      </c>
      <c r="F845">
        <v>0</v>
      </c>
      <c r="G845" t="s">
        <v>8</v>
      </c>
      <c r="H845">
        <v>54080737</v>
      </c>
    </row>
    <row r="846" spans="1:8" x14ac:dyDescent="0.35">
      <c r="A846">
        <v>201812</v>
      </c>
      <c r="B846">
        <v>0</v>
      </c>
      <c r="C846">
        <v>-1</v>
      </c>
      <c r="D846">
        <v>4</v>
      </c>
      <c r="E846">
        <v>91</v>
      </c>
      <c r="F846">
        <v>0</v>
      </c>
      <c r="G846" t="s">
        <v>8</v>
      </c>
      <c r="H846">
        <v>356114976</v>
      </c>
    </row>
    <row r="847" spans="1:8" x14ac:dyDescent="0.35">
      <c r="A847">
        <v>201801</v>
      </c>
      <c r="B847">
        <v>0</v>
      </c>
      <c r="C847">
        <v>1</v>
      </c>
      <c r="D847">
        <v>4</v>
      </c>
      <c r="E847">
        <v>100</v>
      </c>
      <c r="F847">
        <v>0</v>
      </c>
      <c r="G847" t="s">
        <v>9</v>
      </c>
      <c r="H847">
        <v>43757714</v>
      </c>
    </row>
    <row r="848" spans="1:8" x14ac:dyDescent="0.35">
      <c r="A848">
        <v>201802</v>
      </c>
      <c r="B848">
        <v>0</v>
      </c>
      <c r="C848">
        <v>0</v>
      </c>
      <c r="D848">
        <v>4</v>
      </c>
      <c r="E848">
        <v>101</v>
      </c>
      <c r="F848">
        <v>0</v>
      </c>
      <c r="G848" t="s">
        <v>9</v>
      </c>
      <c r="H848">
        <v>124853728</v>
      </c>
    </row>
    <row r="849" spans="1:8" x14ac:dyDescent="0.35">
      <c r="A849">
        <v>201803</v>
      </c>
      <c r="B849">
        <v>0</v>
      </c>
      <c r="C849">
        <v>0</v>
      </c>
      <c r="D849">
        <v>4</v>
      </c>
      <c r="E849">
        <v>99</v>
      </c>
      <c r="F849">
        <v>0</v>
      </c>
      <c r="G849" t="s">
        <v>9</v>
      </c>
      <c r="H849">
        <v>281411651</v>
      </c>
    </row>
    <row r="850" spans="1:8" x14ac:dyDescent="0.35">
      <c r="A850">
        <v>201804</v>
      </c>
      <c r="B850">
        <v>0</v>
      </c>
      <c r="C850">
        <v>0</v>
      </c>
      <c r="D850">
        <v>4</v>
      </c>
      <c r="E850">
        <v>98</v>
      </c>
      <c r="F850">
        <v>0</v>
      </c>
      <c r="G850" t="s">
        <v>9</v>
      </c>
      <c r="H850">
        <v>3054285</v>
      </c>
    </row>
    <row r="851" spans="1:8" x14ac:dyDescent="0.35">
      <c r="A851">
        <v>201805</v>
      </c>
      <c r="B851">
        <v>0</v>
      </c>
      <c r="C851">
        <v>0</v>
      </c>
      <c r="D851">
        <v>4</v>
      </c>
      <c r="E851">
        <v>98</v>
      </c>
      <c r="F851">
        <v>0</v>
      </c>
      <c r="G851" t="s">
        <v>9</v>
      </c>
      <c r="H851">
        <v>213887387</v>
      </c>
    </row>
    <row r="852" spans="1:8" x14ac:dyDescent="0.35">
      <c r="A852">
        <v>201806</v>
      </c>
      <c r="B852">
        <v>0</v>
      </c>
      <c r="C852">
        <v>0</v>
      </c>
      <c r="D852">
        <v>4</v>
      </c>
      <c r="E852">
        <v>98</v>
      </c>
      <c r="F852">
        <v>0</v>
      </c>
      <c r="G852" t="s">
        <v>9</v>
      </c>
      <c r="H852">
        <v>608581744</v>
      </c>
    </row>
    <row r="853" spans="1:8" x14ac:dyDescent="0.35">
      <c r="A853">
        <v>201807</v>
      </c>
      <c r="B853">
        <v>0</v>
      </c>
      <c r="C853">
        <v>0</v>
      </c>
      <c r="D853">
        <v>4</v>
      </c>
      <c r="E853">
        <v>96</v>
      </c>
      <c r="F853">
        <v>0</v>
      </c>
      <c r="G853" t="s">
        <v>9</v>
      </c>
      <c r="H853">
        <v>197290328</v>
      </c>
    </row>
    <row r="854" spans="1:8" x14ac:dyDescent="0.35">
      <c r="A854">
        <v>201808</v>
      </c>
      <c r="B854">
        <v>0</v>
      </c>
      <c r="C854">
        <v>0</v>
      </c>
      <c r="D854">
        <v>4</v>
      </c>
      <c r="E854">
        <v>100</v>
      </c>
      <c r="F854">
        <v>0</v>
      </c>
      <c r="G854" t="s">
        <v>9</v>
      </c>
      <c r="H854">
        <v>135066421</v>
      </c>
    </row>
    <row r="855" spans="1:8" x14ac:dyDescent="0.35">
      <c r="A855">
        <v>201809</v>
      </c>
      <c r="B855">
        <v>0</v>
      </c>
      <c r="C855">
        <v>0</v>
      </c>
      <c r="D855">
        <v>4</v>
      </c>
      <c r="E855">
        <v>99</v>
      </c>
      <c r="F855">
        <v>0</v>
      </c>
      <c r="G855" t="s">
        <v>9</v>
      </c>
      <c r="H855">
        <v>88669844</v>
      </c>
    </row>
    <row r="856" spans="1:8" x14ac:dyDescent="0.35">
      <c r="A856">
        <v>201810</v>
      </c>
      <c r="B856">
        <v>0</v>
      </c>
      <c r="C856">
        <v>-1</v>
      </c>
      <c r="D856">
        <v>4</v>
      </c>
      <c r="E856">
        <v>98</v>
      </c>
      <c r="F856">
        <v>0</v>
      </c>
      <c r="G856" t="s">
        <v>9</v>
      </c>
      <c r="H856">
        <v>229423</v>
      </c>
    </row>
    <row r="857" spans="1:8" x14ac:dyDescent="0.35">
      <c r="A857">
        <v>201811</v>
      </c>
      <c r="B857">
        <v>0</v>
      </c>
      <c r="C857">
        <v>0</v>
      </c>
      <c r="D857">
        <v>4</v>
      </c>
      <c r="E857">
        <v>98</v>
      </c>
      <c r="F857">
        <v>0</v>
      </c>
      <c r="G857" t="s">
        <v>9</v>
      </c>
      <c r="H857">
        <v>687159417</v>
      </c>
    </row>
    <row r="858" spans="1:8" x14ac:dyDescent="0.35">
      <c r="A858">
        <v>201812</v>
      </c>
      <c r="B858">
        <v>0</v>
      </c>
      <c r="C858">
        <v>-1</v>
      </c>
      <c r="D858">
        <v>4</v>
      </c>
      <c r="E858">
        <v>91</v>
      </c>
      <c r="F858">
        <v>0</v>
      </c>
      <c r="G858" t="s">
        <v>9</v>
      </c>
      <c r="H858">
        <v>317471837</v>
      </c>
    </row>
    <row r="859" spans="1:8" x14ac:dyDescent="0.35">
      <c r="A859">
        <v>201801</v>
      </c>
      <c r="B859">
        <v>0</v>
      </c>
      <c r="C859">
        <v>1</v>
      </c>
      <c r="D859">
        <v>4</v>
      </c>
      <c r="E859">
        <v>100</v>
      </c>
      <c r="F859">
        <v>0</v>
      </c>
      <c r="G859" t="s">
        <v>10</v>
      </c>
      <c r="H859">
        <v>405561</v>
      </c>
    </row>
    <row r="860" spans="1:8" x14ac:dyDescent="0.35">
      <c r="A860">
        <v>201802</v>
      </c>
      <c r="B860">
        <v>0</v>
      </c>
      <c r="C860">
        <v>0</v>
      </c>
      <c r="D860">
        <v>4</v>
      </c>
      <c r="E860">
        <v>101</v>
      </c>
      <c r="F860">
        <v>0</v>
      </c>
      <c r="G860" t="s">
        <v>10</v>
      </c>
      <c r="H860">
        <v>71187282</v>
      </c>
    </row>
    <row r="861" spans="1:8" x14ac:dyDescent="0.35">
      <c r="A861">
        <v>201803</v>
      </c>
      <c r="B861">
        <v>0</v>
      </c>
      <c r="C861">
        <v>0</v>
      </c>
      <c r="D861">
        <v>4</v>
      </c>
      <c r="E861">
        <v>99</v>
      </c>
      <c r="F861">
        <v>0</v>
      </c>
      <c r="G861" t="s">
        <v>10</v>
      </c>
      <c r="H861">
        <v>34115272</v>
      </c>
    </row>
    <row r="862" spans="1:8" x14ac:dyDescent="0.35">
      <c r="A862">
        <v>201804</v>
      </c>
      <c r="B862">
        <v>0</v>
      </c>
      <c r="C862">
        <v>0</v>
      </c>
      <c r="D862">
        <v>4</v>
      </c>
      <c r="E862">
        <v>98</v>
      </c>
      <c r="F862">
        <v>0</v>
      </c>
      <c r="G862" t="s">
        <v>10</v>
      </c>
      <c r="H862">
        <v>139724492</v>
      </c>
    </row>
    <row r="863" spans="1:8" x14ac:dyDescent="0.35">
      <c r="A863">
        <v>201805</v>
      </c>
      <c r="B863">
        <v>0</v>
      </c>
      <c r="C863">
        <v>0</v>
      </c>
      <c r="D863">
        <v>4</v>
      </c>
      <c r="E863">
        <v>98</v>
      </c>
      <c r="F863">
        <v>0</v>
      </c>
      <c r="G863" t="s">
        <v>10</v>
      </c>
      <c r="H863">
        <v>81625192</v>
      </c>
    </row>
    <row r="864" spans="1:8" x14ac:dyDescent="0.35">
      <c r="A864">
        <v>201806</v>
      </c>
      <c r="B864">
        <v>0</v>
      </c>
      <c r="C864">
        <v>0</v>
      </c>
      <c r="D864">
        <v>4</v>
      </c>
      <c r="E864">
        <v>98</v>
      </c>
      <c r="F864">
        <v>0</v>
      </c>
      <c r="G864" t="s">
        <v>10</v>
      </c>
      <c r="H864">
        <v>102260179</v>
      </c>
    </row>
    <row r="865" spans="1:8" x14ac:dyDescent="0.35">
      <c r="A865">
        <v>201807</v>
      </c>
      <c r="B865">
        <v>0</v>
      </c>
      <c r="C865">
        <v>0</v>
      </c>
      <c r="D865">
        <v>4</v>
      </c>
      <c r="E865">
        <v>96</v>
      </c>
      <c r="F865">
        <v>0</v>
      </c>
      <c r="G865" t="s">
        <v>10</v>
      </c>
      <c r="H865">
        <v>17515208</v>
      </c>
    </row>
    <row r="866" spans="1:8" x14ac:dyDescent="0.35">
      <c r="A866">
        <v>201808</v>
      </c>
      <c r="B866">
        <v>0</v>
      </c>
      <c r="C866">
        <v>0</v>
      </c>
      <c r="D866">
        <v>4</v>
      </c>
      <c r="E866">
        <v>100</v>
      </c>
      <c r="F866">
        <v>0</v>
      </c>
      <c r="G866" t="s">
        <v>10</v>
      </c>
      <c r="H866">
        <v>34638533</v>
      </c>
    </row>
    <row r="867" spans="1:8" x14ac:dyDescent="0.35">
      <c r="A867">
        <v>201809</v>
      </c>
      <c r="B867">
        <v>0</v>
      </c>
      <c r="C867">
        <v>0</v>
      </c>
      <c r="D867">
        <v>4</v>
      </c>
      <c r="E867">
        <v>99</v>
      </c>
      <c r="F867">
        <v>0</v>
      </c>
      <c r="G867" t="s">
        <v>10</v>
      </c>
      <c r="H867">
        <v>157183991</v>
      </c>
    </row>
    <row r="868" spans="1:8" x14ac:dyDescent="0.35">
      <c r="A868">
        <v>201810</v>
      </c>
      <c r="B868">
        <v>0</v>
      </c>
      <c r="C868">
        <v>-1</v>
      </c>
      <c r="D868">
        <v>4</v>
      </c>
      <c r="E868">
        <v>98</v>
      </c>
      <c r="F868">
        <v>0</v>
      </c>
      <c r="G868" t="s">
        <v>10</v>
      </c>
      <c r="H868">
        <v>4493392</v>
      </c>
    </row>
    <row r="869" spans="1:8" x14ac:dyDescent="0.35">
      <c r="A869">
        <v>201811</v>
      </c>
      <c r="B869">
        <v>0</v>
      </c>
      <c r="C869">
        <v>0</v>
      </c>
      <c r="D869">
        <v>4</v>
      </c>
      <c r="E869">
        <v>98</v>
      </c>
      <c r="F869">
        <v>0</v>
      </c>
      <c r="G869" t="s">
        <v>10</v>
      </c>
      <c r="H869">
        <v>153113227</v>
      </c>
    </row>
    <row r="870" spans="1:8" x14ac:dyDescent="0.35">
      <c r="A870">
        <v>201812</v>
      </c>
      <c r="B870">
        <v>0</v>
      </c>
      <c r="C870">
        <v>-1</v>
      </c>
      <c r="D870">
        <v>4</v>
      </c>
      <c r="E870">
        <v>91</v>
      </c>
      <c r="F870">
        <v>0</v>
      </c>
      <c r="G870" t="s">
        <v>10</v>
      </c>
      <c r="H870">
        <v>69875858</v>
      </c>
    </row>
    <row r="871" spans="1:8" x14ac:dyDescent="0.35">
      <c r="A871">
        <v>201801</v>
      </c>
      <c r="B871">
        <v>0</v>
      </c>
      <c r="C871">
        <v>1</v>
      </c>
      <c r="D871">
        <v>4</v>
      </c>
      <c r="E871">
        <v>100</v>
      </c>
      <c r="F871">
        <v>0</v>
      </c>
      <c r="G871" t="s">
        <v>11</v>
      </c>
      <c r="H871">
        <v>75302657</v>
      </c>
    </row>
    <row r="872" spans="1:8" x14ac:dyDescent="0.35">
      <c r="A872">
        <v>201802</v>
      </c>
      <c r="B872">
        <v>0</v>
      </c>
      <c r="C872">
        <v>0</v>
      </c>
      <c r="D872">
        <v>4</v>
      </c>
      <c r="E872">
        <v>101</v>
      </c>
      <c r="F872">
        <v>0</v>
      </c>
      <c r="G872" t="s">
        <v>11</v>
      </c>
      <c r="H872">
        <v>151537515</v>
      </c>
    </row>
    <row r="873" spans="1:8" x14ac:dyDescent="0.35">
      <c r="A873">
        <v>201803</v>
      </c>
      <c r="B873">
        <v>0</v>
      </c>
      <c r="C873">
        <v>0</v>
      </c>
      <c r="D873">
        <v>4</v>
      </c>
      <c r="E873">
        <v>99</v>
      </c>
      <c r="F873">
        <v>0</v>
      </c>
      <c r="G873" t="s">
        <v>11</v>
      </c>
      <c r="H873">
        <v>167375716</v>
      </c>
    </row>
    <row r="874" spans="1:8" x14ac:dyDescent="0.35">
      <c r="A874">
        <v>201804</v>
      </c>
      <c r="B874">
        <v>0</v>
      </c>
      <c r="C874">
        <v>0</v>
      </c>
      <c r="D874">
        <v>4</v>
      </c>
      <c r="E874">
        <v>98</v>
      </c>
      <c r="F874">
        <v>0</v>
      </c>
      <c r="G874" t="s">
        <v>11</v>
      </c>
      <c r="H874">
        <v>20874359</v>
      </c>
    </row>
    <row r="875" spans="1:8" x14ac:dyDescent="0.35">
      <c r="A875">
        <v>201805</v>
      </c>
      <c r="B875">
        <v>0</v>
      </c>
      <c r="C875">
        <v>0</v>
      </c>
      <c r="D875">
        <v>4</v>
      </c>
      <c r="E875">
        <v>98</v>
      </c>
      <c r="F875">
        <v>0</v>
      </c>
      <c r="G875" t="s">
        <v>11</v>
      </c>
      <c r="H875">
        <v>4187763</v>
      </c>
    </row>
    <row r="876" spans="1:8" x14ac:dyDescent="0.35">
      <c r="A876">
        <v>201806</v>
      </c>
      <c r="B876">
        <v>0</v>
      </c>
      <c r="C876">
        <v>0</v>
      </c>
      <c r="D876">
        <v>4</v>
      </c>
      <c r="E876">
        <v>98</v>
      </c>
      <c r="F876">
        <v>0</v>
      </c>
      <c r="G876" t="s">
        <v>11</v>
      </c>
      <c r="H876">
        <v>54732335</v>
      </c>
    </row>
    <row r="877" spans="1:8" x14ac:dyDescent="0.35">
      <c r="A877">
        <v>201807</v>
      </c>
      <c r="B877">
        <v>0</v>
      </c>
      <c r="C877">
        <v>0</v>
      </c>
      <c r="D877">
        <v>4</v>
      </c>
      <c r="E877">
        <v>96</v>
      </c>
      <c r="F877">
        <v>0</v>
      </c>
      <c r="G877" t="s">
        <v>11</v>
      </c>
      <c r="H877">
        <v>22750666</v>
      </c>
    </row>
    <row r="878" spans="1:8" x14ac:dyDescent="0.35">
      <c r="A878">
        <v>201808</v>
      </c>
      <c r="B878">
        <v>0</v>
      </c>
      <c r="C878">
        <v>0</v>
      </c>
      <c r="D878">
        <v>4</v>
      </c>
      <c r="E878">
        <v>100</v>
      </c>
      <c r="F878">
        <v>0</v>
      </c>
      <c r="G878" t="s">
        <v>11</v>
      </c>
      <c r="H878">
        <v>46937488</v>
      </c>
    </row>
    <row r="879" spans="1:8" x14ac:dyDescent="0.35">
      <c r="A879">
        <v>201809</v>
      </c>
      <c r="B879">
        <v>0</v>
      </c>
      <c r="C879">
        <v>0</v>
      </c>
      <c r="D879">
        <v>4</v>
      </c>
      <c r="E879">
        <v>99</v>
      </c>
      <c r="F879">
        <v>0</v>
      </c>
      <c r="G879" t="s">
        <v>11</v>
      </c>
      <c r="H879">
        <v>47849001</v>
      </c>
    </row>
    <row r="880" spans="1:8" x14ac:dyDescent="0.35">
      <c r="A880">
        <v>201810</v>
      </c>
      <c r="B880">
        <v>0</v>
      </c>
      <c r="C880">
        <v>-1</v>
      </c>
      <c r="D880">
        <v>4</v>
      </c>
      <c r="E880">
        <v>98</v>
      </c>
      <c r="F880">
        <v>0</v>
      </c>
      <c r="G880" t="s">
        <v>11</v>
      </c>
      <c r="H880">
        <v>323793396</v>
      </c>
    </row>
    <row r="881" spans="1:8" x14ac:dyDescent="0.35">
      <c r="A881">
        <v>201811</v>
      </c>
      <c r="B881">
        <v>0</v>
      </c>
      <c r="C881">
        <v>0</v>
      </c>
      <c r="D881">
        <v>4</v>
      </c>
      <c r="E881">
        <v>98</v>
      </c>
      <c r="F881">
        <v>0</v>
      </c>
      <c r="G881" t="s">
        <v>11</v>
      </c>
      <c r="H881">
        <v>376953297</v>
      </c>
    </row>
    <row r="882" spans="1:8" x14ac:dyDescent="0.35">
      <c r="A882">
        <v>201812</v>
      </c>
      <c r="B882">
        <v>0</v>
      </c>
      <c r="C882">
        <v>-1</v>
      </c>
      <c r="D882">
        <v>4</v>
      </c>
      <c r="E882">
        <v>91</v>
      </c>
      <c r="F882">
        <v>0</v>
      </c>
      <c r="G882" t="s">
        <v>11</v>
      </c>
      <c r="H882">
        <v>187411222</v>
      </c>
    </row>
    <row r="883" spans="1:8" x14ac:dyDescent="0.35">
      <c r="A883">
        <v>201801</v>
      </c>
      <c r="B883">
        <v>0</v>
      </c>
      <c r="C883">
        <v>1</v>
      </c>
      <c r="D883">
        <v>4</v>
      </c>
      <c r="E883">
        <v>100</v>
      </c>
      <c r="F883">
        <v>0</v>
      </c>
      <c r="G883" t="s">
        <v>12</v>
      </c>
      <c r="H883">
        <v>135490660</v>
      </c>
    </row>
    <row r="884" spans="1:8" x14ac:dyDescent="0.35">
      <c r="A884">
        <v>201802</v>
      </c>
      <c r="B884">
        <v>0</v>
      </c>
      <c r="C884">
        <v>0</v>
      </c>
      <c r="D884">
        <v>4</v>
      </c>
      <c r="E884">
        <v>101</v>
      </c>
      <c r="F884">
        <v>0</v>
      </c>
      <c r="G884" t="s">
        <v>12</v>
      </c>
      <c r="H884">
        <v>50839370</v>
      </c>
    </row>
    <row r="885" spans="1:8" x14ac:dyDescent="0.35">
      <c r="A885">
        <v>201803</v>
      </c>
      <c r="B885">
        <v>0</v>
      </c>
      <c r="C885">
        <v>0</v>
      </c>
      <c r="D885">
        <v>4</v>
      </c>
      <c r="E885">
        <v>99</v>
      </c>
      <c r="F885">
        <v>0</v>
      </c>
      <c r="G885" t="s">
        <v>12</v>
      </c>
      <c r="H885">
        <v>48910610</v>
      </c>
    </row>
    <row r="886" spans="1:8" x14ac:dyDescent="0.35">
      <c r="A886">
        <v>201804</v>
      </c>
      <c r="B886">
        <v>0</v>
      </c>
      <c r="C886">
        <v>0</v>
      </c>
      <c r="D886">
        <v>4</v>
      </c>
      <c r="E886">
        <v>98</v>
      </c>
      <c r="F886">
        <v>0</v>
      </c>
      <c r="G886" t="s">
        <v>12</v>
      </c>
      <c r="H886">
        <v>376579474</v>
      </c>
    </row>
    <row r="887" spans="1:8" x14ac:dyDescent="0.35">
      <c r="A887">
        <v>201805</v>
      </c>
      <c r="B887">
        <v>0</v>
      </c>
      <c r="C887">
        <v>0</v>
      </c>
      <c r="D887">
        <v>4</v>
      </c>
      <c r="E887">
        <v>98</v>
      </c>
      <c r="F887">
        <v>0</v>
      </c>
      <c r="G887" t="s">
        <v>12</v>
      </c>
      <c r="H887">
        <v>76068</v>
      </c>
    </row>
    <row r="888" spans="1:8" x14ac:dyDescent="0.35">
      <c r="A888">
        <v>201806</v>
      </c>
      <c r="B888">
        <v>0</v>
      </c>
      <c r="C888">
        <v>0</v>
      </c>
      <c r="D888">
        <v>4</v>
      </c>
      <c r="E888">
        <v>98</v>
      </c>
      <c r="F888">
        <v>0</v>
      </c>
      <c r="G888" t="s">
        <v>12</v>
      </c>
      <c r="H888">
        <v>88138912</v>
      </c>
    </row>
    <row r="889" spans="1:8" x14ac:dyDescent="0.35">
      <c r="A889">
        <v>201807</v>
      </c>
      <c r="B889">
        <v>0</v>
      </c>
      <c r="C889">
        <v>0</v>
      </c>
      <c r="D889">
        <v>4</v>
      </c>
      <c r="E889">
        <v>96</v>
      </c>
      <c r="F889">
        <v>0</v>
      </c>
      <c r="G889" t="s">
        <v>12</v>
      </c>
      <c r="H889">
        <v>156842066</v>
      </c>
    </row>
    <row r="890" spans="1:8" x14ac:dyDescent="0.35">
      <c r="A890">
        <v>201808</v>
      </c>
      <c r="B890">
        <v>0</v>
      </c>
      <c r="C890">
        <v>0</v>
      </c>
      <c r="D890">
        <v>4</v>
      </c>
      <c r="E890">
        <v>100</v>
      </c>
      <c r="F890">
        <v>0</v>
      </c>
      <c r="G890" t="s">
        <v>12</v>
      </c>
      <c r="H890">
        <v>61129650</v>
      </c>
    </row>
    <row r="891" spans="1:8" x14ac:dyDescent="0.35">
      <c r="A891">
        <v>201809</v>
      </c>
      <c r="B891">
        <v>0</v>
      </c>
      <c r="C891">
        <v>0</v>
      </c>
      <c r="D891">
        <v>4</v>
      </c>
      <c r="E891">
        <v>99</v>
      </c>
      <c r="F891">
        <v>0</v>
      </c>
      <c r="G891" t="s">
        <v>12</v>
      </c>
      <c r="H891">
        <v>257115100</v>
      </c>
    </row>
    <row r="892" spans="1:8" x14ac:dyDescent="0.35">
      <c r="A892">
        <v>201810</v>
      </c>
      <c r="B892">
        <v>0</v>
      </c>
      <c r="C892">
        <v>-1</v>
      </c>
      <c r="D892">
        <v>4</v>
      </c>
      <c r="E892">
        <v>98</v>
      </c>
      <c r="F892">
        <v>0</v>
      </c>
      <c r="G892" t="s">
        <v>12</v>
      </c>
      <c r="H892">
        <v>417394396</v>
      </c>
    </row>
    <row r="893" spans="1:8" x14ac:dyDescent="0.35">
      <c r="A893">
        <v>201811</v>
      </c>
      <c r="B893">
        <v>0</v>
      </c>
      <c r="C893">
        <v>0</v>
      </c>
      <c r="D893">
        <v>4</v>
      </c>
      <c r="E893">
        <v>98</v>
      </c>
      <c r="F893">
        <v>0</v>
      </c>
      <c r="G893" t="s">
        <v>12</v>
      </c>
      <c r="H893">
        <v>29672348</v>
      </c>
    </row>
    <row r="894" spans="1:8" x14ac:dyDescent="0.35">
      <c r="A894">
        <v>201801</v>
      </c>
      <c r="B894">
        <v>0</v>
      </c>
      <c r="C894">
        <v>1</v>
      </c>
      <c r="D894">
        <v>4</v>
      </c>
      <c r="E894">
        <v>100</v>
      </c>
      <c r="F894">
        <v>0</v>
      </c>
      <c r="G894" t="s">
        <v>13</v>
      </c>
      <c r="H894">
        <v>16920</v>
      </c>
    </row>
    <row r="895" spans="1:8" x14ac:dyDescent="0.35">
      <c r="A895">
        <v>201802</v>
      </c>
      <c r="B895">
        <v>0</v>
      </c>
      <c r="C895">
        <v>0</v>
      </c>
      <c r="D895">
        <v>4</v>
      </c>
      <c r="E895">
        <v>101</v>
      </c>
      <c r="F895">
        <v>0</v>
      </c>
      <c r="G895" t="s">
        <v>13</v>
      </c>
      <c r="H895">
        <v>32739940</v>
      </c>
    </row>
    <row r="896" spans="1:8" x14ac:dyDescent="0.35">
      <c r="A896">
        <v>201803</v>
      </c>
      <c r="B896">
        <v>0</v>
      </c>
      <c r="C896">
        <v>0</v>
      </c>
      <c r="D896">
        <v>4</v>
      </c>
      <c r="E896">
        <v>99</v>
      </c>
      <c r="F896">
        <v>0</v>
      </c>
      <c r="G896" t="s">
        <v>13</v>
      </c>
      <c r="H896">
        <v>107741591</v>
      </c>
    </row>
    <row r="897" spans="1:8" x14ac:dyDescent="0.35">
      <c r="A897">
        <v>201804</v>
      </c>
      <c r="B897">
        <v>0</v>
      </c>
      <c r="C897">
        <v>0</v>
      </c>
      <c r="D897">
        <v>4</v>
      </c>
      <c r="E897">
        <v>98</v>
      </c>
      <c r="F897">
        <v>0</v>
      </c>
      <c r="G897" t="s">
        <v>13</v>
      </c>
      <c r="H897">
        <v>70927802</v>
      </c>
    </row>
    <row r="898" spans="1:8" x14ac:dyDescent="0.35">
      <c r="A898">
        <v>201805</v>
      </c>
      <c r="B898">
        <v>0</v>
      </c>
      <c r="C898">
        <v>0</v>
      </c>
      <c r="D898">
        <v>4</v>
      </c>
      <c r="E898">
        <v>98</v>
      </c>
      <c r="F898">
        <v>0</v>
      </c>
      <c r="G898" t="s">
        <v>13</v>
      </c>
      <c r="H898">
        <v>53742101</v>
      </c>
    </row>
    <row r="899" spans="1:8" x14ac:dyDescent="0.35">
      <c r="A899">
        <v>201806</v>
      </c>
      <c r="B899">
        <v>0</v>
      </c>
      <c r="C899">
        <v>0</v>
      </c>
      <c r="D899">
        <v>4</v>
      </c>
      <c r="E899">
        <v>98</v>
      </c>
      <c r="F899">
        <v>0</v>
      </c>
      <c r="G899" t="s">
        <v>13</v>
      </c>
      <c r="H899">
        <v>21968443</v>
      </c>
    </row>
    <row r="900" spans="1:8" x14ac:dyDescent="0.35">
      <c r="A900">
        <v>201807</v>
      </c>
      <c r="B900">
        <v>0</v>
      </c>
      <c r="C900">
        <v>0</v>
      </c>
      <c r="D900">
        <v>4</v>
      </c>
      <c r="E900">
        <v>96</v>
      </c>
      <c r="F900">
        <v>0</v>
      </c>
      <c r="G900" t="s">
        <v>13</v>
      </c>
      <c r="H900">
        <v>89315</v>
      </c>
    </row>
    <row r="901" spans="1:8" x14ac:dyDescent="0.35">
      <c r="A901">
        <v>201808</v>
      </c>
      <c r="B901">
        <v>0</v>
      </c>
      <c r="C901">
        <v>0</v>
      </c>
      <c r="D901">
        <v>4</v>
      </c>
      <c r="E901">
        <v>100</v>
      </c>
      <c r="F901">
        <v>0</v>
      </c>
      <c r="G901" t="s">
        <v>13</v>
      </c>
      <c r="H901">
        <v>38804249</v>
      </c>
    </row>
    <row r="902" spans="1:8" x14ac:dyDescent="0.35">
      <c r="A902">
        <v>201809</v>
      </c>
      <c r="B902">
        <v>0</v>
      </c>
      <c r="C902">
        <v>0</v>
      </c>
      <c r="D902">
        <v>4</v>
      </c>
      <c r="E902">
        <v>99</v>
      </c>
      <c r="F902">
        <v>0</v>
      </c>
      <c r="G902" t="s">
        <v>13</v>
      </c>
      <c r="H902">
        <v>56869868</v>
      </c>
    </row>
    <row r="903" spans="1:8" x14ac:dyDescent="0.35">
      <c r="A903">
        <v>201810</v>
      </c>
      <c r="B903">
        <v>0</v>
      </c>
      <c r="C903">
        <v>-1</v>
      </c>
      <c r="D903">
        <v>4</v>
      </c>
      <c r="E903">
        <v>98</v>
      </c>
      <c r="F903">
        <v>0</v>
      </c>
      <c r="G903" t="s">
        <v>13</v>
      </c>
      <c r="H903">
        <v>35569350</v>
      </c>
    </row>
    <row r="904" spans="1:8" x14ac:dyDescent="0.35">
      <c r="A904">
        <v>201811</v>
      </c>
      <c r="B904">
        <v>0</v>
      </c>
      <c r="C904">
        <v>0</v>
      </c>
      <c r="D904">
        <v>4</v>
      </c>
      <c r="E904">
        <v>98</v>
      </c>
      <c r="F904">
        <v>0</v>
      </c>
      <c r="G904" t="s">
        <v>13</v>
      </c>
      <c r="H904">
        <v>58544827</v>
      </c>
    </row>
    <row r="905" spans="1:8" x14ac:dyDescent="0.35">
      <c r="A905">
        <v>201812</v>
      </c>
      <c r="B905">
        <v>0</v>
      </c>
      <c r="C905">
        <v>-1</v>
      </c>
      <c r="D905">
        <v>4</v>
      </c>
      <c r="E905">
        <v>91</v>
      </c>
      <c r="F905">
        <v>0</v>
      </c>
      <c r="G905" t="s">
        <v>13</v>
      </c>
      <c r="H905">
        <v>1824743</v>
      </c>
    </row>
    <row r="906" spans="1:8" x14ac:dyDescent="0.35">
      <c r="A906">
        <v>201901</v>
      </c>
      <c r="B906">
        <v>0</v>
      </c>
      <c r="C906">
        <v>1</v>
      </c>
      <c r="D906">
        <v>4</v>
      </c>
      <c r="E906">
        <v>94</v>
      </c>
      <c r="F906">
        <v>0</v>
      </c>
      <c r="G906" t="s">
        <v>8</v>
      </c>
      <c r="H906">
        <v>36229819</v>
      </c>
    </row>
    <row r="907" spans="1:8" x14ac:dyDescent="0.35">
      <c r="A907">
        <v>201902</v>
      </c>
      <c r="B907">
        <v>0</v>
      </c>
      <c r="C907">
        <v>0</v>
      </c>
      <c r="D907">
        <v>4</v>
      </c>
      <c r="E907">
        <v>98</v>
      </c>
      <c r="F907">
        <v>0</v>
      </c>
      <c r="G907" t="s">
        <v>8</v>
      </c>
      <c r="H907">
        <v>106824948</v>
      </c>
    </row>
    <row r="908" spans="1:8" x14ac:dyDescent="0.35">
      <c r="A908">
        <v>201903</v>
      </c>
      <c r="B908">
        <v>0</v>
      </c>
      <c r="C908">
        <v>0</v>
      </c>
      <c r="D908">
        <v>4</v>
      </c>
      <c r="E908">
        <v>97</v>
      </c>
      <c r="F908">
        <v>0</v>
      </c>
      <c r="G908" t="s">
        <v>8</v>
      </c>
      <c r="H908">
        <v>428358887</v>
      </c>
    </row>
    <row r="909" spans="1:8" x14ac:dyDescent="0.35">
      <c r="A909">
        <v>201904</v>
      </c>
      <c r="B909">
        <v>0</v>
      </c>
      <c r="C909">
        <v>0</v>
      </c>
      <c r="D909">
        <v>4</v>
      </c>
      <c r="E909">
        <v>100</v>
      </c>
      <c r="F909">
        <v>0</v>
      </c>
      <c r="G909" t="s">
        <v>8</v>
      </c>
      <c r="H909">
        <v>999004004</v>
      </c>
    </row>
    <row r="910" spans="1:8" x14ac:dyDescent="0.35">
      <c r="A910">
        <v>201905</v>
      </c>
      <c r="B910">
        <v>0</v>
      </c>
      <c r="C910">
        <v>-1</v>
      </c>
      <c r="D910">
        <v>4</v>
      </c>
      <c r="E910">
        <v>98</v>
      </c>
      <c r="F910">
        <v>0</v>
      </c>
      <c r="G910" t="s">
        <v>8</v>
      </c>
      <c r="H910">
        <v>282042926</v>
      </c>
    </row>
    <row r="911" spans="1:8" x14ac:dyDescent="0.35">
      <c r="A911">
        <v>201906</v>
      </c>
      <c r="B911">
        <v>0</v>
      </c>
      <c r="C911">
        <v>1</v>
      </c>
      <c r="D911">
        <v>4</v>
      </c>
      <c r="E911">
        <v>98</v>
      </c>
      <c r="F911">
        <v>0</v>
      </c>
      <c r="G911" t="s">
        <v>8</v>
      </c>
      <c r="H911">
        <v>76687807</v>
      </c>
    </row>
    <row r="912" spans="1:8" x14ac:dyDescent="0.35">
      <c r="A912">
        <v>201907</v>
      </c>
      <c r="B912">
        <v>0</v>
      </c>
      <c r="C912">
        <v>0</v>
      </c>
      <c r="D912">
        <v>4</v>
      </c>
      <c r="E912">
        <v>90</v>
      </c>
      <c r="F912">
        <v>0</v>
      </c>
      <c r="G912" t="s">
        <v>8</v>
      </c>
      <c r="H912">
        <v>390989085</v>
      </c>
    </row>
    <row r="913" spans="1:8" x14ac:dyDescent="0.35">
      <c r="A913">
        <v>201908</v>
      </c>
      <c r="B913">
        <v>0</v>
      </c>
      <c r="C913">
        <v>0</v>
      </c>
      <c r="D913">
        <v>4</v>
      </c>
      <c r="E913">
        <v>93</v>
      </c>
      <c r="F913">
        <v>0</v>
      </c>
      <c r="G913" t="s">
        <v>8</v>
      </c>
      <c r="H913">
        <v>177274429</v>
      </c>
    </row>
    <row r="914" spans="1:8" x14ac:dyDescent="0.35">
      <c r="A914">
        <v>201909</v>
      </c>
      <c r="B914">
        <v>0</v>
      </c>
      <c r="C914">
        <v>0</v>
      </c>
      <c r="D914">
        <v>4</v>
      </c>
      <c r="E914">
        <v>96</v>
      </c>
      <c r="F914">
        <v>0</v>
      </c>
      <c r="G914" t="s">
        <v>8</v>
      </c>
      <c r="H914">
        <v>44819352</v>
      </c>
    </row>
    <row r="915" spans="1:8" x14ac:dyDescent="0.35">
      <c r="A915">
        <v>201910</v>
      </c>
      <c r="B915">
        <v>0</v>
      </c>
      <c r="C915">
        <v>0</v>
      </c>
      <c r="D915">
        <v>4</v>
      </c>
      <c r="E915">
        <v>97</v>
      </c>
      <c r="F915">
        <v>0</v>
      </c>
      <c r="G915" t="s">
        <v>8</v>
      </c>
      <c r="H915">
        <v>74199854</v>
      </c>
    </row>
    <row r="916" spans="1:8" x14ac:dyDescent="0.35">
      <c r="A916">
        <v>201911</v>
      </c>
      <c r="B916">
        <v>0</v>
      </c>
      <c r="C916">
        <v>0</v>
      </c>
      <c r="D916">
        <v>4</v>
      </c>
      <c r="E916">
        <v>99</v>
      </c>
      <c r="F916">
        <v>0</v>
      </c>
      <c r="G916" t="s">
        <v>8</v>
      </c>
      <c r="H916">
        <v>136984775</v>
      </c>
    </row>
    <row r="917" spans="1:8" x14ac:dyDescent="0.35">
      <c r="A917">
        <v>201912</v>
      </c>
      <c r="B917">
        <v>0</v>
      </c>
      <c r="C917">
        <v>0</v>
      </c>
      <c r="D917">
        <v>4</v>
      </c>
      <c r="E917">
        <v>100</v>
      </c>
      <c r="F917">
        <v>0</v>
      </c>
      <c r="G917" t="s">
        <v>8</v>
      </c>
      <c r="H917">
        <v>5475937</v>
      </c>
    </row>
    <row r="918" spans="1:8" x14ac:dyDescent="0.35">
      <c r="A918">
        <v>201901</v>
      </c>
      <c r="B918">
        <v>0</v>
      </c>
      <c r="C918">
        <v>1</v>
      </c>
      <c r="D918">
        <v>4</v>
      </c>
      <c r="E918">
        <v>94</v>
      </c>
      <c r="F918">
        <v>0</v>
      </c>
      <c r="G918" t="s">
        <v>9</v>
      </c>
      <c r="H918">
        <v>16973149</v>
      </c>
    </row>
    <row r="919" spans="1:8" x14ac:dyDescent="0.35">
      <c r="A919">
        <v>201902</v>
      </c>
      <c r="B919">
        <v>0</v>
      </c>
      <c r="C919">
        <v>0</v>
      </c>
      <c r="D919">
        <v>4</v>
      </c>
      <c r="E919">
        <v>98</v>
      </c>
      <c r="F919">
        <v>0</v>
      </c>
      <c r="G919" t="s">
        <v>9</v>
      </c>
      <c r="H919">
        <v>270953675</v>
      </c>
    </row>
    <row r="920" spans="1:8" x14ac:dyDescent="0.35">
      <c r="A920">
        <v>201903</v>
      </c>
      <c r="B920">
        <v>0</v>
      </c>
      <c r="C920">
        <v>0</v>
      </c>
      <c r="D920">
        <v>4</v>
      </c>
      <c r="E920">
        <v>97</v>
      </c>
      <c r="F920">
        <v>0</v>
      </c>
      <c r="G920" t="s">
        <v>9</v>
      </c>
      <c r="H920">
        <v>159983100</v>
      </c>
    </row>
    <row r="921" spans="1:8" x14ac:dyDescent="0.35">
      <c r="A921">
        <v>201904</v>
      </c>
      <c r="B921">
        <v>0</v>
      </c>
      <c r="C921">
        <v>0</v>
      </c>
      <c r="D921">
        <v>4</v>
      </c>
      <c r="E921">
        <v>100</v>
      </c>
      <c r="F921">
        <v>0</v>
      </c>
      <c r="G921" t="s">
        <v>9</v>
      </c>
      <c r="H921">
        <v>18081938</v>
      </c>
    </row>
    <row r="922" spans="1:8" x14ac:dyDescent="0.35">
      <c r="A922">
        <v>201905</v>
      </c>
      <c r="B922">
        <v>0</v>
      </c>
      <c r="C922">
        <v>-1</v>
      </c>
      <c r="D922">
        <v>4</v>
      </c>
      <c r="E922">
        <v>98</v>
      </c>
      <c r="F922">
        <v>0</v>
      </c>
      <c r="G922" t="s">
        <v>9</v>
      </c>
      <c r="H922">
        <v>519826111</v>
      </c>
    </row>
    <row r="923" spans="1:8" x14ac:dyDescent="0.35">
      <c r="A923">
        <v>201906</v>
      </c>
      <c r="B923">
        <v>0</v>
      </c>
      <c r="C923">
        <v>1</v>
      </c>
      <c r="D923">
        <v>4</v>
      </c>
      <c r="E923">
        <v>98</v>
      </c>
      <c r="F923">
        <v>0</v>
      </c>
      <c r="G923" t="s">
        <v>9</v>
      </c>
      <c r="H923">
        <v>672914210</v>
      </c>
    </row>
    <row r="924" spans="1:8" x14ac:dyDescent="0.35">
      <c r="A924">
        <v>201907</v>
      </c>
      <c r="B924">
        <v>0</v>
      </c>
      <c r="C924">
        <v>0</v>
      </c>
      <c r="D924">
        <v>4</v>
      </c>
      <c r="E924">
        <v>90</v>
      </c>
      <c r="F924">
        <v>0</v>
      </c>
      <c r="G924" t="s">
        <v>9</v>
      </c>
      <c r="H924">
        <v>543638043</v>
      </c>
    </row>
    <row r="925" spans="1:8" x14ac:dyDescent="0.35">
      <c r="A925">
        <v>201908</v>
      </c>
      <c r="B925">
        <v>0</v>
      </c>
      <c r="C925">
        <v>0</v>
      </c>
      <c r="D925">
        <v>4</v>
      </c>
      <c r="E925">
        <v>93</v>
      </c>
      <c r="F925">
        <v>0</v>
      </c>
      <c r="G925" t="s">
        <v>9</v>
      </c>
      <c r="H925">
        <v>126766659</v>
      </c>
    </row>
    <row r="926" spans="1:8" x14ac:dyDescent="0.35">
      <c r="A926">
        <v>201909</v>
      </c>
      <c r="B926">
        <v>0</v>
      </c>
      <c r="C926">
        <v>0</v>
      </c>
      <c r="D926">
        <v>4</v>
      </c>
      <c r="E926">
        <v>96</v>
      </c>
      <c r="F926">
        <v>0</v>
      </c>
      <c r="G926" t="s">
        <v>9</v>
      </c>
      <c r="H926">
        <v>63480017</v>
      </c>
    </row>
    <row r="927" spans="1:8" x14ac:dyDescent="0.35">
      <c r="A927">
        <v>201910</v>
      </c>
      <c r="B927">
        <v>0</v>
      </c>
      <c r="C927">
        <v>0</v>
      </c>
      <c r="D927">
        <v>4</v>
      </c>
      <c r="E927">
        <v>97</v>
      </c>
      <c r="F927">
        <v>0</v>
      </c>
      <c r="G927" t="s">
        <v>9</v>
      </c>
      <c r="H927">
        <v>212276262</v>
      </c>
    </row>
    <row r="928" spans="1:8" x14ac:dyDescent="0.35">
      <c r="A928">
        <v>201911</v>
      </c>
      <c r="B928">
        <v>0</v>
      </c>
      <c r="C928">
        <v>0</v>
      </c>
      <c r="D928">
        <v>4</v>
      </c>
      <c r="E928">
        <v>99</v>
      </c>
      <c r="F928">
        <v>0</v>
      </c>
      <c r="G928" t="s">
        <v>9</v>
      </c>
      <c r="H928">
        <v>483174827</v>
      </c>
    </row>
    <row r="929" spans="1:8" x14ac:dyDescent="0.35">
      <c r="A929">
        <v>201912</v>
      </c>
      <c r="B929">
        <v>0</v>
      </c>
      <c r="C929">
        <v>0</v>
      </c>
      <c r="D929">
        <v>4</v>
      </c>
      <c r="E929">
        <v>100</v>
      </c>
      <c r="F929">
        <v>0</v>
      </c>
      <c r="G929" t="s">
        <v>9</v>
      </c>
      <c r="H929">
        <v>899905809</v>
      </c>
    </row>
    <row r="930" spans="1:8" x14ac:dyDescent="0.35">
      <c r="A930">
        <v>201901</v>
      </c>
      <c r="B930">
        <v>0</v>
      </c>
      <c r="C930">
        <v>1</v>
      </c>
      <c r="D930">
        <v>4</v>
      </c>
      <c r="E930">
        <v>94</v>
      </c>
      <c r="F930">
        <v>0</v>
      </c>
      <c r="G930" t="s">
        <v>10</v>
      </c>
      <c r="H930">
        <v>109250004</v>
      </c>
    </row>
    <row r="931" spans="1:8" x14ac:dyDescent="0.35">
      <c r="A931">
        <v>201902</v>
      </c>
      <c r="B931">
        <v>0</v>
      </c>
      <c r="C931">
        <v>0</v>
      </c>
      <c r="D931">
        <v>4</v>
      </c>
      <c r="E931">
        <v>98</v>
      </c>
      <c r="F931">
        <v>0</v>
      </c>
      <c r="G931" t="s">
        <v>10</v>
      </c>
      <c r="H931">
        <v>25126215</v>
      </c>
    </row>
    <row r="932" spans="1:8" x14ac:dyDescent="0.35">
      <c r="A932">
        <v>201903</v>
      </c>
      <c r="B932">
        <v>0</v>
      </c>
      <c r="C932">
        <v>0</v>
      </c>
      <c r="D932">
        <v>4</v>
      </c>
      <c r="E932">
        <v>97</v>
      </c>
      <c r="F932">
        <v>0</v>
      </c>
      <c r="G932" t="s">
        <v>10</v>
      </c>
      <c r="H932">
        <v>86052816</v>
      </c>
    </row>
    <row r="933" spans="1:8" x14ac:dyDescent="0.35">
      <c r="A933">
        <v>201904</v>
      </c>
      <c r="B933">
        <v>0</v>
      </c>
      <c r="C933">
        <v>0</v>
      </c>
      <c r="D933">
        <v>4</v>
      </c>
      <c r="E933">
        <v>100</v>
      </c>
      <c r="F933">
        <v>0</v>
      </c>
      <c r="G933" t="s">
        <v>10</v>
      </c>
      <c r="H933">
        <v>41421079</v>
      </c>
    </row>
    <row r="934" spans="1:8" x14ac:dyDescent="0.35">
      <c r="A934">
        <v>201905</v>
      </c>
      <c r="B934">
        <v>0</v>
      </c>
      <c r="C934">
        <v>-1</v>
      </c>
      <c r="D934">
        <v>4</v>
      </c>
      <c r="E934">
        <v>98</v>
      </c>
      <c r="F934">
        <v>0</v>
      </c>
      <c r="G934" t="s">
        <v>10</v>
      </c>
      <c r="H934">
        <v>74801289</v>
      </c>
    </row>
    <row r="935" spans="1:8" x14ac:dyDescent="0.35">
      <c r="A935">
        <v>201906</v>
      </c>
      <c r="B935">
        <v>0</v>
      </c>
      <c r="C935">
        <v>1</v>
      </c>
      <c r="D935">
        <v>4</v>
      </c>
      <c r="E935">
        <v>98</v>
      </c>
      <c r="F935">
        <v>0</v>
      </c>
      <c r="G935" t="s">
        <v>10</v>
      </c>
      <c r="H935">
        <v>37012306</v>
      </c>
    </row>
    <row r="936" spans="1:8" x14ac:dyDescent="0.35">
      <c r="A936">
        <v>201907</v>
      </c>
      <c r="B936">
        <v>0</v>
      </c>
      <c r="C936">
        <v>0</v>
      </c>
      <c r="D936">
        <v>4</v>
      </c>
      <c r="E936">
        <v>90</v>
      </c>
      <c r="F936">
        <v>0</v>
      </c>
      <c r="G936" t="s">
        <v>10</v>
      </c>
      <c r="H936">
        <v>25033659</v>
      </c>
    </row>
    <row r="937" spans="1:8" x14ac:dyDescent="0.35">
      <c r="A937">
        <v>201908</v>
      </c>
      <c r="B937">
        <v>0</v>
      </c>
      <c r="C937">
        <v>0</v>
      </c>
      <c r="D937">
        <v>4</v>
      </c>
      <c r="E937">
        <v>93</v>
      </c>
      <c r="F937">
        <v>0</v>
      </c>
      <c r="G937" t="s">
        <v>10</v>
      </c>
      <c r="H937">
        <v>92750006</v>
      </c>
    </row>
    <row r="938" spans="1:8" x14ac:dyDescent="0.35">
      <c r="A938">
        <v>201909</v>
      </c>
      <c r="B938">
        <v>0</v>
      </c>
      <c r="C938">
        <v>0</v>
      </c>
      <c r="D938">
        <v>4</v>
      </c>
      <c r="E938">
        <v>96</v>
      </c>
      <c r="F938">
        <v>0</v>
      </c>
      <c r="G938" t="s">
        <v>10</v>
      </c>
      <c r="H938">
        <v>4990905</v>
      </c>
    </row>
    <row r="939" spans="1:8" x14ac:dyDescent="0.35">
      <c r="A939">
        <v>201910</v>
      </c>
      <c r="B939">
        <v>0</v>
      </c>
      <c r="C939">
        <v>0</v>
      </c>
      <c r="D939">
        <v>4</v>
      </c>
      <c r="E939">
        <v>97</v>
      </c>
      <c r="F939">
        <v>0</v>
      </c>
      <c r="G939" t="s">
        <v>10</v>
      </c>
      <c r="H939">
        <v>84793079</v>
      </c>
    </row>
    <row r="940" spans="1:8" x14ac:dyDescent="0.35">
      <c r="A940">
        <v>201911</v>
      </c>
      <c r="B940">
        <v>0</v>
      </c>
      <c r="C940">
        <v>0</v>
      </c>
      <c r="D940">
        <v>4</v>
      </c>
      <c r="E940">
        <v>99</v>
      </c>
      <c r="F940">
        <v>0</v>
      </c>
      <c r="G940" t="s">
        <v>10</v>
      </c>
      <c r="H940">
        <v>44680798</v>
      </c>
    </row>
    <row r="941" spans="1:8" x14ac:dyDescent="0.35">
      <c r="A941">
        <v>201912</v>
      </c>
      <c r="B941">
        <v>0</v>
      </c>
      <c r="C941">
        <v>0</v>
      </c>
      <c r="D941">
        <v>4</v>
      </c>
      <c r="E941">
        <v>100</v>
      </c>
      <c r="F941">
        <v>0</v>
      </c>
      <c r="G941" t="s">
        <v>10</v>
      </c>
      <c r="H941">
        <v>1070470</v>
      </c>
    </row>
    <row r="942" spans="1:8" x14ac:dyDescent="0.35">
      <c r="A942">
        <v>201901</v>
      </c>
      <c r="B942">
        <v>0</v>
      </c>
      <c r="C942">
        <v>1</v>
      </c>
      <c r="D942">
        <v>4</v>
      </c>
      <c r="E942">
        <v>94</v>
      </c>
      <c r="F942">
        <v>0</v>
      </c>
      <c r="G942" t="s">
        <v>11</v>
      </c>
      <c r="H942">
        <v>42678415</v>
      </c>
    </row>
    <row r="943" spans="1:8" x14ac:dyDescent="0.35">
      <c r="A943">
        <v>201902</v>
      </c>
      <c r="B943">
        <v>0</v>
      </c>
      <c r="C943">
        <v>0</v>
      </c>
      <c r="D943">
        <v>4</v>
      </c>
      <c r="E943">
        <v>98</v>
      </c>
      <c r="F943">
        <v>0</v>
      </c>
      <c r="G943" t="s">
        <v>11</v>
      </c>
      <c r="H943">
        <v>12687590</v>
      </c>
    </row>
    <row r="944" spans="1:8" x14ac:dyDescent="0.35">
      <c r="A944">
        <v>201903</v>
      </c>
      <c r="B944">
        <v>0</v>
      </c>
      <c r="C944">
        <v>0</v>
      </c>
      <c r="D944">
        <v>4</v>
      </c>
      <c r="E944">
        <v>97</v>
      </c>
      <c r="F944">
        <v>0</v>
      </c>
      <c r="G944" t="s">
        <v>11</v>
      </c>
      <c r="H944">
        <v>82875966</v>
      </c>
    </row>
    <row r="945" spans="1:8" x14ac:dyDescent="0.35">
      <c r="A945">
        <v>201904</v>
      </c>
      <c r="B945">
        <v>0</v>
      </c>
      <c r="C945">
        <v>0</v>
      </c>
      <c r="D945">
        <v>4</v>
      </c>
      <c r="E945">
        <v>100</v>
      </c>
      <c r="F945">
        <v>0</v>
      </c>
      <c r="G945" t="s">
        <v>11</v>
      </c>
      <c r="H945">
        <v>60682971</v>
      </c>
    </row>
    <row r="946" spans="1:8" x14ac:dyDescent="0.35">
      <c r="A946">
        <v>201905</v>
      </c>
      <c r="B946">
        <v>0</v>
      </c>
      <c r="C946">
        <v>-1</v>
      </c>
      <c r="D946">
        <v>4</v>
      </c>
      <c r="E946">
        <v>98</v>
      </c>
      <c r="F946">
        <v>0</v>
      </c>
      <c r="G946" t="s">
        <v>11</v>
      </c>
      <c r="H946">
        <v>132799307</v>
      </c>
    </row>
    <row r="947" spans="1:8" x14ac:dyDescent="0.35">
      <c r="A947">
        <v>201906</v>
      </c>
      <c r="B947">
        <v>0</v>
      </c>
      <c r="C947">
        <v>1</v>
      </c>
      <c r="D947">
        <v>4</v>
      </c>
      <c r="E947">
        <v>98</v>
      </c>
      <c r="F947">
        <v>0</v>
      </c>
      <c r="G947" t="s">
        <v>11</v>
      </c>
      <c r="H947">
        <v>8790368</v>
      </c>
    </row>
    <row r="948" spans="1:8" x14ac:dyDescent="0.35">
      <c r="A948">
        <v>201907</v>
      </c>
      <c r="B948">
        <v>0</v>
      </c>
      <c r="C948">
        <v>0</v>
      </c>
      <c r="D948">
        <v>4</v>
      </c>
      <c r="E948">
        <v>90</v>
      </c>
      <c r="F948">
        <v>0</v>
      </c>
      <c r="G948" t="s">
        <v>11</v>
      </c>
      <c r="H948">
        <v>21385844</v>
      </c>
    </row>
    <row r="949" spans="1:8" x14ac:dyDescent="0.35">
      <c r="A949">
        <v>201908</v>
      </c>
      <c r="B949">
        <v>0</v>
      </c>
      <c r="C949">
        <v>0</v>
      </c>
      <c r="D949">
        <v>4</v>
      </c>
      <c r="E949">
        <v>93</v>
      </c>
      <c r="F949">
        <v>0</v>
      </c>
      <c r="G949" t="s">
        <v>11</v>
      </c>
      <c r="H949">
        <v>103947441</v>
      </c>
    </row>
    <row r="950" spans="1:8" x14ac:dyDescent="0.35">
      <c r="A950">
        <v>201909</v>
      </c>
      <c r="B950">
        <v>0</v>
      </c>
      <c r="C950">
        <v>0</v>
      </c>
      <c r="D950">
        <v>4</v>
      </c>
      <c r="E950">
        <v>96</v>
      </c>
      <c r="F950">
        <v>0</v>
      </c>
      <c r="G950" t="s">
        <v>11</v>
      </c>
      <c r="H950">
        <v>232253102</v>
      </c>
    </row>
    <row r="951" spans="1:8" x14ac:dyDescent="0.35">
      <c r="A951">
        <v>201910</v>
      </c>
      <c r="B951">
        <v>0</v>
      </c>
      <c r="C951">
        <v>0</v>
      </c>
      <c r="D951">
        <v>4</v>
      </c>
      <c r="E951">
        <v>97</v>
      </c>
      <c r="F951">
        <v>0</v>
      </c>
      <c r="G951" t="s">
        <v>11</v>
      </c>
      <c r="H951">
        <v>26332953</v>
      </c>
    </row>
    <row r="952" spans="1:8" x14ac:dyDescent="0.35">
      <c r="A952">
        <v>201911</v>
      </c>
      <c r="B952">
        <v>0</v>
      </c>
      <c r="C952">
        <v>0</v>
      </c>
      <c r="D952">
        <v>4</v>
      </c>
      <c r="E952">
        <v>99</v>
      </c>
      <c r="F952">
        <v>0</v>
      </c>
      <c r="G952" t="s">
        <v>11</v>
      </c>
      <c r="H952">
        <v>457793606</v>
      </c>
    </row>
    <row r="953" spans="1:8" x14ac:dyDescent="0.35">
      <c r="A953">
        <v>201912</v>
      </c>
      <c r="B953">
        <v>0</v>
      </c>
      <c r="C953">
        <v>0</v>
      </c>
      <c r="D953">
        <v>4</v>
      </c>
      <c r="E953">
        <v>100</v>
      </c>
      <c r="F953">
        <v>0</v>
      </c>
      <c r="G953" t="s">
        <v>11</v>
      </c>
      <c r="H953">
        <v>201689936</v>
      </c>
    </row>
    <row r="954" spans="1:8" x14ac:dyDescent="0.35">
      <c r="A954">
        <v>201901</v>
      </c>
      <c r="B954">
        <v>0</v>
      </c>
      <c r="C954">
        <v>1</v>
      </c>
      <c r="D954">
        <v>4</v>
      </c>
      <c r="E954">
        <v>94</v>
      </c>
      <c r="F954">
        <v>0</v>
      </c>
      <c r="G954" t="s">
        <v>12</v>
      </c>
      <c r="H954">
        <v>114001512</v>
      </c>
    </row>
    <row r="955" spans="1:8" x14ac:dyDescent="0.35">
      <c r="A955">
        <v>201902</v>
      </c>
      <c r="B955">
        <v>0</v>
      </c>
      <c r="C955">
        <v>0</v>
      </c>
      <c r="D955">
        <v>4</v>
      </c>
      <c r="E955">
        <v>98</v>
      </c>
      <c r="F955">
        <v>0</v>
      </c>
      <c r="G955" t="s">
        <v>12</v>
      </c>
      <c r="H955">
        <v>29786438</v>
      </c>
    </row>
    <row r="956" spans="1:8" x14ac:dyDescent="0.35">
      <c r="A956">
        <v>201903</v>
      </c>
      <c r="B956">
        <v>0</v>
      </c>
      <c r="C956">
        <v>0</v>
      </c>
      <c r="D956">
        <v>4</v>
      </c>
      <c r="E956">
        <v>97</v>
      </c>
      <c r="F956">
        <v>0</v>
      </c>
      <c r="G956" t="s">
        <v>12</v>
      </c>
      <c r="H956">
        <v>31700</v>
      </c>
    </row>
    <row r="957" spans="1:8" x14ac:dyDescent="0.35">
      <c r="A957">
        <v>201904</v>
      </c>
      <c r="B957">
        <v>0</v>
      </c>
      <c r="C957">
        <v>0</v>
      </c>
      <c r="D957">
        <v>4</v>
      </c>
      <c r="E957">
        <v>100</v>
      </c>
      <c r="F957">
        <v>0</v>
      </c>
      <c r="G957" t="s">
        <v>12</v>
      </c>
      <c r="H957">
        <v>262830396</v>
      </c>
    </row>
    <row r="958" spans="1:8" x14ac:dyDescent="0.35">
      <c r="A958">
        <v>201905</v>
      </c>
      <c r="B958">
        <v>0</v>
      </c>
      <c r="C958">
        <v>-1</v>
      </c>
      <c r="D958">
        <v>4</v>
      </c>
      <c r="E958">
        <v>98</v>
      </c>
      <c r="F958">
        <v>0</v>
      </c>
      <c r="G958" t="s">
        <v>12</v>
      </c>
      <c r="H958">
        <v>127875246</v>
      </c>
    </row>
    <row r="959" spans="1:8" x14ac:dyDescent="0.35">
      <c r="A959">
        <v>201906</v>
      </c>
      <c r="B959">
        <v>0</v>
      </c>
      <c r="C959">
        <v>1</v>
      </c>
      <c r="D959">
        <v>4</v>
      </c>
      <c r="E959">
        <v>98</v>
      </c>
      <c r="F959">
        <v>0</v>
      </c>
      <c r="G959" t="s">
        <v>12</v>
      </c>
      <c r="H959">
        <v>220454722</v>
      </c>
    </row>
    <row r="960" spans="1:8" x14ac:dyDescent="0.35">
      <c r="A960">
        <v>201907</v>
      </c>
      <c r="B960">
        <v>0</v>
      </c>
      <c r="C960">
        <v>0</v>
      </c>
      <c r="D960">
        <v>4</v>
      </c>
      <c r="E960">
        <v>90</v>
      </c>
      <c r="F960">
        <v>0</v>
      </c>
      <c r="G960" t="s">
        <v>12</v>
      </c>
      <c r="H960">
        <v>132881112</v>
      </c>
    </row>
    <row r="961" spans="1:8" x14ac:dyDescent="0.35">
      <c r="A961">
        <v>201908</v>
      </c>
      <c r="B961">
        <v>0</v>
      </c>
      <c r="C961">
        <v>0</v>
      </c>
      <c r="D961">
        <v>4</v>
      </c>
      <c r="E961">
        <v>93</v>
      </c>
      <c r="F961">
        <v>0</v>
      </c>
      <c r="G961" t="s">
        <v>12</v>
      </c>
      <c r="H961">
        <v>138288468</v>
      </c>
    </row>
    <row r="962" spans="1:8" x14ac:dyDescent="0.35">
      <c r="A962">
        <v>201909</v>
      </c>
      <c r="B962">
        <v>0</v>
      </c>
      <c r="C962">
        <v>0</v>
      </c>
      <c r="D962">
        <v>4</v>
      </c>
      <c r="E962">
        <v>96</v>
      </c>
      <c r="F962">
        <v>0</v>
      </c>
      <c r="G962" t="s">
        <v>12</v>
      </c>
      <c r="H962">
        <v>423291268</v>
      </c>
    </row>
    <row r="963" spans="1:8" x14ac:dyDescent="0.35">
      <c r="A963">
        <v>201910</v>
      </c>
      <c r="B963">
        <v>0</v>
      </c>
      <c r="C963">
        <v>0</v>
      </c>
      <c r="D963">
        <v>4</v>
      </c>
      <c r="E963">
        <v>97</v>
      </c>
      <c r="F963">
        <v>0</v>
      </c>
      <c r="G963" t="s">
        <v>12</v>
      </c>
      <c r="H963">
        <v>51268438</v>
      </c>
    </row>
    <row r="964" spans="1:8" x14ac:dyDescent="0.35">
      <c r="A964">
        <v>201911</v>
      </c>
      <c r="B964">
        <v>0</v>
      </c>
      <c r="C964">
        <v>0</v>
      </c>
      <c r="D964">
        <v>4</v>
      </c>
      <c r="E964">
        <v>99</v>
      </c>
      <c r="F964">
        <v>0</v>
      </c>
      <c r="G964" t="s">
        <v>12</v>
      </c>
      <c r="H964">
        <v>63182780</v>
      </c>
    </row>
    <row r="965" spans="1:8" x14ac:dyDescent="0.35">
      <c r="A965">
        <v>201912</v>
      </c>
      <c r="B965">
        <v>0</v>
      </c>
      <c r="C965">
        <v>0</v>
      </c>
      <c r="D965">
        <v>4</v>
      </c>
      <c r="E965">
        <v>100</v>
      </c>
      <c r="F965">
        <v>0</v>
      </c>
      <c r="G965" t="s">
        <v>12</v>
      </c>
      <c r="H965">
        <v>20859460</v>
      </c>
    </row>
    <row r="966" spans="1:8" x14ac:dyDescent="0.35">
      <c r="A966">
        <v>201901</v>
      </c>
      <c r="B966">
        <v>0</v>
      </c>
      <c r="C966">
        <v>1</v>
      </c>
      <c r="D966">
        <v>4</v>
      </c>
      <c r="E966">
        <v>94</v>
      </c>
      <c r="F966">
        <v>0</v>
      </c>
      <c r="G966" t="s">
        <v>13</v>
      </c>
      <c r="H966">
        <v>123674394</v>
      </c>
    </row>
    <row r="967" spans="1:8" x14ac:dyDescent="0.35">
      <c r="A967">
        <v>201902</v>
      </c>
      <c r="B967">
        <v>0</v>
      </c>
      <c r="C967">
        <v>0</v>
      </c>
      <c r="D967">
        <v>4</v>
      </c>
      <c r="E967">
        <v>98</v>
      </c>
      <c r="F967">
        <v>0</v>
      </c>
      <c r="G967" t="s">
        <v>13</v>
      </c>
      <c r="H967">
        <v>60539237</v>
      </c>
    </row>
    <row r="968" spans="1:8" x14ac:dyDescent="0.35">
      <c r="A968">
        <v>201903</v>
      </c>
      <c r="B968">
        <v>0</v>
      </c>
      <c r="C968">
        <v>0</v>
      </c>
      <c r="D968">
        <v>4</v>
      </c>
      <c r="E968">
        <v>97</v>
      </c>
      <c r="F968">
        <v>0</v>
      </c>
      <c r="G968" t="s">
        <v>13</v>
      </c>
      <c r="H968">
        <v>203576811</v>
      </c>
    </row>
    <row r="969" spans="1:8" x14ac:dyDescent="0.35">
      <c r="A969">
        <v>201904</v>
      </c>
      <c r="B969">
        <v>0</v>
      </c>
      <c r="C969">
        <v>0</v>
      </c>
      <c r="D969">
        <v>4</v>
      </c>
      <c r="E969">
        <v>100</v>
      </c>
      <c r="F969">
        <v>0</v>
      </c>
      <c r="G969" t="s">
        <v>13</v>
      </c>
      <c r="H969">
        <v>12414912</v>
      </c>
    </row>
    <row r="970" spans="1:8" x14ac:dyDescent="0.35">
      <c r="A970">
        <v>201905</v>
      </c>
      <c r="B970">
        <v>0</v>
      </c>
      <c r="C970">
        <v>-1</v>
      </c>
      <c r="D970">
        <v>4</v>
      </c>
      <c r="E970">
        <v>98</v>
      </c>
      <c r="F970">
        <v>0</v>
      </c>
      <c r="G970" t="s">
        <v>13</v>
      </c>
      <c r="H970">
        <v>35647309</v>
      </c>
    </row>
    <row r="971" spans="1:8" x14ac:dyDescent="0.35">
      <c r="A971">
        <v>201907</v>
      </c>
      <c r="B971">
        <v>0</v>
      </c>
      <c r="C971">
        <v>0</v>
      </c>
      <c r="D971">
        <v>4</v>
      </c>
      <c r="E971">
        <v>90</v>
      </c>
      <c r="F971">
        <v>0</v>
      </c>
      <c r="G971" t="s">
        <v>13</v>
      </c>
      <c r="H971">
        <v>142502728</v>
      </c>
    </row>
    <row r="972" spans="1:8" x14ac:dyDescent="0.35">
      <c r="A972">
        <v>201908</v>
      </c>
      <c r="B972">
        <v>0</v>
      </c>
      <c r="C972">
        <v>0</v>
      </c>
      <c r="D972">
        <v>4</v>
      </c>
      <c r="E972">
        <v>93</v>
      </c>
      <c r="F972">
        <v>0</v>
      </c>
      <c r="G972" t="s">
        <v>13</v>
      </c>
      <c r="H972">
        <v>100759853</v>
      </c>
    </row>
    <row r="973" spans="1:8" x14ac:dyDescent="0.35">
      <c r="A973">
        <v>201909</v>
      </c>
      <c r="B973">
        <v>0</v>
      </c>
      <c r="C973">
        <v>0</v>
      </c>
      <c r="D973">
        <v>4</v>
      </c>
      <c r="E973">
        <v>96</v>
      </c>
      <c r="F973">
        <v>0</v>
      </c>
      <c r="G973" t="s">
        <v>13</v>
      </c>
      <c r="H973">
        <v>50917705</v>
      </c>
    </row>
    <row r="974" spans="1:8" x14ac:dyDescent="0.35">
      <c r="A974">
        <v>201910</v>
      </c>
      <c r="B974">
        <v>0</v>
      </c>
      <c r="C974">
        <v>0</v>
      </c>
      <c r="D974">
        <v>4</v>
      </c>
      <c r="E974">
        <v>97</v>
      </c>
      <c r="F974">
        <v>0</v>
      </c>
      <c r="G974" t="s">
        <v>13</v>
      </c>
      <c r="H974">
        <v>335492786</v>
      </c>
    </row>
    <row r="975" spans="1:8" x14ac:dyDescent="0.35">
      <c r="A975">
        <v>201911</v>
      </c>
      <c r="B975">
        <v>0</v>
      </c>
      <c r="C975">
        <v>0</v>
      </c>
      <c r="D975">
        <v>4</v>
      </c>
      <c r="E975">
        <v>99</v>
      </c>
      <c r="F975">
        <v>0</v>
      </c>
      <c r="G975" t="s">
        <v>13</v>
      </c>
      <c r="H975">
        <v>45707703</v>
      </c>
    </row>
    <row r="976" spans="1:8" x14ac:dyDescent="0.35">
      <c r="A976">
        <v>201912</v>
      </c>
      <c r="B976">
        <v>0</v>
      </c>
      <c r="C976">
        <v>0</v>
      </c>
      <c r="D976">
        <v>4</v>
      </c>
      <c r="E976">
        <v>100</v>
      </c>
      <c r="F976">
        <v>0</v>
      </c>
      <c r="G976" t="s">
        <v>13</v>
      </c>
      <c r="H976">
        <v>209676756</v>
      </c>
    </row>
    <row r="977" spans="1:8" x14ac:dyDescent="0.35">
      <c r="A977">
        <v>202001</v>
      </c>
      <c r="B977">
        <v>0</v>
      </c>
      <c r="C977">
        <v>0</v>
      </c>
      <c r="D977">
        <v>4</v>
      </c>
      <c r="E977">
        <v>101</v>
      </c>
      <c r="F977">
        <v>0</v>
      </c>
      <c r="G977" t="s">
        <v>8</v>
      </c>
      <c r="H977">
        <v>241710651</v>
      </c>
    </row>
    <row r="978" spans="1:8" x14ac:dyDescent="0.35">
      <c r="A978">
        <v>202002</v>
      </c>
      <c r="B978">
        <v>0</v>
      </c>
      <c r="C978">
        <v>-1</v>
      </c>
      <c r="D978">
        <v>4</v>
      </c>
      <c r="E978">
        <v>89</v>
      </c>
      <c r="F978">
        <v>0</v>
      </c>
      <c r="G978" t="s">
        <v>8</v>
      </c>
      <c r="H978">
        <v>84205316</v>
      </c>
    </row>
    <row r="979" spans="1:8" x14ac:dyDescent="0.35">
      <c r="A979">
        <v>202003</v>
      </c>
      <c r="B979">
        <v>0</v>
      </c>
      <c r="C979">
        <v>-2</v>
      </c>
      <c r="D979">
        <v>4</v>
      </c>
      <c r="E979">
        <v>72</v>
      </c>
      <c r="F979">
        <v>0</v>
      </c>
      <c r="G979" t="s">
        <v>8</v>
      </c>
      <c r="H979">
        <v>10801341</v>
      </c>
    </row>
    <row r="980" spans="1:8" x14ac:dyDescent="0.35">
      <c r="A980">
        <v>202006</v>
      </c>
      <c r="B980">
        <v>0</v>
      </c>
      <c r="C980">
        <v>0</v>
      </c>
      <c r="D980">
        <v>11</v>
      </c>
      <c r="E980">
        <v>72</v>
      </c>
      <c r="F980">
        <v>0</v>
      </c>
      <c r="G980" t="s">
        <v>8</v>
      </c>
      <c r="H980">
        <v>429148</v>
      </c>
    </row>
    <row r="981" spans="1:8" x14ac:dyDescent="0.35">
      <c r="A981">
        <v>202007</v>
      </c>
      <c r="B981">
        <v>0</v>
      </c>
      <c r="C981">
        <v>1</v>
      </c>
      <c r="D981">
        <v>10</v>
      </c>
      <c r="E981">
        <v>74</v>
      </c>
      <c r="F981">
        <v>0</v>
      </c>
      <c r="G981" t="s">
        <v>8</v>
      </c>
      <c r="H981">
        <v>514107</v>
      </c>
    </row>
    <row r="982" spans="1:8" x14ac:dyDescent="0.35">
      <c r="A982">
        <v>202008</v>
      </c>
      <c r="B982">
        <v>0</v>
      </c>
      <c r="C982">
        <v>1</v>
      </c>
      <c r="D982">
        <v>8</v>
      </c>
      <c r="E982">
        <v>80</v>
      </c>
      <c r="F982">
        <v>0</v>
      </c>
      <c r="G982" t="s">
        <v>8</v>
      </c>
      <c r="H982">
        <v>1044212</v>
      </c>
    </row>
    <row r="983" spans="1:8" x14ac:dyDescent="0.35">
      <c r="A983">
        <v>202009</v>
      </c>
      <c r="B983">
        <v>0</v>
      </c>
      <c r="C983">
        <v>0</v>
      </c>
      <c r="D983">
        <v>8</v>
      </c>
      <c r="E983">
        <v>82</v>
      </c>
      <c r="F983">
        <v>0</v>
      </c>
      <c r="G983" t="s">
        <v>8</v>
      </c>
      <c r="H983">
        <v>58426747</v>
      </c>
    </row>
    <row r="984" spans="1:8" x14ac:dyDescent="0.35">
      <c r="A984">
        <v>202011</v>
      </c>
      <c r="B984">
        <v>0</v>
      </c>
      <c r="C984">
        <v>1</v>
      </c>
      <c r="D984">
        <v>7</v>
      </c>
      <c r="E984">
        <v>81</v>
      </c>
      <c r="F984">
        <v>0</v>
      </c>
      <c r="G984" t="s">
        <v>8</v>
      </c>
      <c r="H984">
        <v>793525</v>
      </c>
    </row>
    <row r="985" spans="1:8" x14ac:dyDescent="0.35">
      <c r="A985">
        <v>202012</v>
      </c>
      <c r="B985">
        <v>0</v>
      </c>
      <c r="C985">
        <v>0</v>
      </c>
      <c r="D985">
        <v>7</v>
      </c>
      <c r="E985">
        <v>79</v>
      </c>
      <c r="F985">
        <v>0</v>
      </c>
      <c r="G985" t="s">
        <v>8</v>
      </c>
      <c r="H985">
        <v>34922180</v>
      </c>
    </row>
    <row r="986" spans="1:8" x14ac:dyDescent="0.35">
      <c r="A986">
        <v>202001</v>
      </c>
      <c r="B986">
        <v>0</v>
      </c>
      <c r="C986">
        <v>0</v>
      </c>
      <c r="D986">
        <v>4</v>
      </c>
      <c r="E986">
        <v>101</v>
      </c>
      <c r="F986">
        <v>0</v>
      </c>
      <c r="G986" t="s">
        <v>9</v>
      </c>
      <c r="H986">
        <v>77072943</v>
      </c>
    </row>
    <row r="987" spans="1:8" x14ac:dyDescent="0.35">
      <c r="A987">
        <v>202002</v>
      </c>
      <c r="B987">
        <v>0</v>
      </c>
      <c r="C987">
        <v>-1</v>
      </c>
      <c r="D987">
        <v>4</v>
      </c>
      <c r="E987">
        <v>89</v>
      </c>
      <c r="F987">
        <v>0</v>
      </c>
      <c r="G987" t="s">
        <v>9</v>
      </c>
      <c r="H987">
        <v>221962664</v>
      </c>
    </row>
    <row r="988" spans="1:8" x14ac:dyDescent="0.35">
      <c r="A988">
        <v>202003</v>
      </c>
      <c r="B988">
        <v>0</v>
      </c>
      <c r="C988">
        <v>-2</v>
      </c>
      <c r="D988">
        <v>4</v>
      </c>
      <c r="E988">
        <v>72</v>
      </c>
      <c r="F988">
        <v>0</v>
      </c>
      <c r="G988" t="s">
        <v>9</v>
      </c>
      <c r="H988">
        <v>61621935</v>
      </c>
    </row>
    <row r="989" spans="1:8" x14ac:dyDescent="0.35">
      <c r="A989">
        <v>202006</v>
      </c>
      <c r="B989">
        <v>0</v>
      </c>
      <c r="C989">
        <v>0</v>
      </c>
      <c r="D989">
        <v>11</v>
      </c>
      <c r="E989">
        <v>72</v>
      </c>
      <c r="F989">
        <v>0</v>
      </c>
      <c r="G989" t="s">
        <v>9</v>
      </c>
      <c r="H989">
        <v>80496</v>
      </c>
    </row>
    <row r="990" spans="1:8" x14ac:dyDescent="0.35">
      <c r="A990">
        <v>202008</v>
      </c>
      <c r="B990">
        <v>0</v>
      </c>
      <c r="C990">
        <v>1</v>
      </c>
      <c r="D990">
        <v>8</v>
      </c>
      <c r="E990">
        <v>80</v>
      </c>
      <c r="F990">
        <v>0</v>
      </c>
      <c r="G990" t="s">
        <v>9</v>
      </c>
      <c r="H990">
        <v>4810790</v>
      </c>
    </row>
    <row r="991" spans="1:8" x14ac:dyDescent="0.35">
      <c r="A991">
        <v>202010</v>
      </c>
      <c r="B991">
        <v>0</v>
      </c>
      <c r="C991">
        <v>0</v>
      </c>
      <c r="D991">
        <v>7</v>
      </c>
      <c r="E991">
        <v>77</v>
      </c>
      <c r="F991">
        <v>0</v>
      </c>
      <c r="G991" t="s">
        <v>9</v>
      </c>
      <c r="H991">
        <v>1474126</v>
      </c>
    </row>
    <row r="992" spans="1:8" x14ac:dyDescent="0.35">
      <c r="A992">
        <v>202011</v>
      </c>
      <c r="B992">
        <v>0</v>
      </c>
      <c r="C992">
        <v>1</v>
      </c>
      <c r="D992">
        <v>7</v>
      </c>
      <c r="E992">
        <v>81</v>
      </c>
      <c r="F992">
        <v>0</v>
      </c>
      <c r="G992" t="s">
        <v>9</v>
      </c>
      <c r="H992">
        <v>34558715</v>
      </c>
    </row>
    <row r="993" spans="1:8" x14ac:dyDescent="0.35">
      <c r="A993">
        <v>202012</v>
      </c>
      <c r="B993">
        <v>0</v>
      </c>
      <c r="C993">
        <v>0</v>
      </c>
      <c r="D993">
        <v>7</v>
      </c>
      <c r="E993">
        <v>79</v>
      </c>
      <c r="F993">
        <v>0</v>
      </c>
      <c r="G993" t="s">
        <v>9</v>
      </c>
      <c r="H993">
        <v>6189905</v>
      </c>
    </row>
    <row r="994" spans="1:8" x14ac:dyDescent="0.35">
      <c r="A994">
        <v>202001</v>
      </c>
      <c r="B994">
        <v>0</v>
      </c>
      <c r="C994">
        <v>0</v>
      </c>
      <c r="D994">
        <v>4</v>
      </c>
      <c r="E994">
        <v>101</v>
      </c>
      <c r="F994">
        <v>0</v>
      </c>
      <c r="G994" t="s">
        <v>10</v>
      </c>
      <c r="H994">
        <v>22216551</v>
      </c>
    </row>
    <row r="995" spans="1:8" x14ac:dyDescent="0.35">
      <c r="A995">
        <v>202002</v>
      </c>
      <c r="B995">
        <v>0</v>
      </c>
      <c r="C995">
        <v>-1</v>
      </c>
      <c r="D995">
        <v>4</v>
      </c>
      <c r="E995">
        <v>89</v>
      </c>
      <c r="F995">
        <v>0</v>
      </c>
      <c r="G995" t="s">
        <v>10</v>
      </c>
      <c r="H995">
        <v>11256726</v>
      </c>
    </row>
    <row r="996" spans="1:8" x14ac:dyDescent="0.35">
      <c r="A996">
        <v>202003</v>
      </c>
      <c r="B996">
        <v>0</v>
      </c>
      <c r="C996">
        <v>-2</v>
      </c>
      <c r="D996">
        <v>4</v>
      </c>
      <c r="E996">
        <v>72</v>
      </c>
      <c r="F996">
        <v>0</v>
      </c>
      <c r="G996" t="s">
        <v>10</v>
      </c>
      <c r="H996">
        <v>16255</v>
      </c>
    </row>
    <row r="997" spans="1:8" x14ac:dyDescent="0.35">
      <c r="A997">
        <v>202004</v>
      </c>
      <c r="B997">
        <v>0</v>
      </c>
      <c r="C997">
        <v>2</v>
      </c>
      <c r="D997">
        <v>15</v>
      </c>
      <c r="E997">
        <v>72</v>
      </c>
      <c r="F997">
        <v>0</v>
      </c>
      <c r="G997" t="s">
        <v>10</v>
      </c>
      <c r="H997">
        <v>5727</v>
      </c>
    </row>
    <row r="998" spans="1:8" x14ac:dyDescent="0.35">
      <c r="A998">
        <v>202005</v>
      </c>
      <c r="B998">
        <v>0</v>
      </c>
      <c r="C998">
        <v>1</v>
      </c>
      <c r="D998">
        <v>13</v>
      </c>
      <c r="E998">
        <v>78</v>
      </c>
      <c r="F998">
        <v>0</v>
      </c>
      <c r="G998" t="s">
        <v>10</v>
      </c>
      <c r="H998">
        <v>83972</v>
      </c>
    </row>
    <row r="999" spans="1:8" x14ac:dyDescent="0.35">
      <c r="A999">
        <v>202006</v>
      </c>
      <c r="B999">
        <v>0</v>
      </c>
      <c r="C999">
        <v>0</v>
      </c>
      <c r="D999">
        <v>11</v>
      </c>
      <c r="E999">
        <v>72</v>
      </c>
      <c r="F999">
        <v>0</v>
      </c>
      <c r="G999" t="s">
        <v>10</v>
      </c>
      <c r="H999">
        <v>1577</v>
      </c>
    </row>
    <row r="1000" spans="1:8" x14ac:dyDescent="0.35">
      <c r="A1000">
        <v>202007</v>
      </c>
      <c r="B1000">
        <v>0</v>
      </c>
      <c r="C1000">
        <v>1</v>
      </c>
      <c r="D1000">
        <v>10</v>
      </c>
      <c r="E1000">
        <v>74</v>
      </c>
      <c r="F1000">
        <v>0</v>
      </c>
      <c r="G1000" t="s">
        <v>10</v>
      </c>
      <c r="H1000">
        <v>12382</v>
      </c>
    </row>
    <row r="1001" spans="1:8" x14ac:dyDescent="0.35">
      <c r="A1001">
        <v>202008</v>
      </c>
      <c r="B1001">
        <v>0</v>
      </c>
      <c r="C1001">
        <v>1</v>
      </c>
      <c r="D1001">
        <v>8</v>
      </c>
      <c r="E1001">
        <v>80</v>
      </c>
      <c r="F1001">
        <v>0</v>
      </c>
      <c r="G1001" t="s">
        <v>10</v>
      </c>
      <c r="H1001">
        <v>3439660</v>
      </c>
    </row>
    <row r="1002" spans="1:8" x14ac:dyDescent="0.35">
      <c r="A1002">
        <v>202009</v>
      </c>
      <c r="B1002">
        <v>0</v>
      </c>
      <c r="C1002">
        <v>0</v>
      </c>
      <c r="D1002">
        <v>8</v>
      </c>
      <c r="E1002">
        <v>82</v>
      </c>
      <c r="F1002">
        <v>0</v>
      </c>
      <c r="G1002" t="s">
        <v>10</v>
      </c>
      <c r="H1002">
        <v>650834</v>
      </c>
    </row>
    <row r="1003" spans="1:8" x14ac:dyDescent="0.35">
      <c r="A1003">
        <v>202010</v>
      </c>
      <c r="B1003">
        <v>0</v>
      </c>
      <c r="C1003">
        <v>0</v>
      </c>
      <c r="D1003">
        <v>7</v>
      </c>
      <c r="E1003">
        <v>77</v>
      </c>
      <c r="F1003">
        <v>0</v>
      </c>
      <c r="G1003" t="s">
        <v>10</v>
      </c>
      <c r="H1003">
        <v>19188659</v>
      </c>
    </row>
    <row r="1004" spans="1:8" x14ac:dyDescent="0.35">
      <c r="A1004">
        <v>202011</v>
      </c>
      <c r="B1004">
        <v>0</v>
      </c>
      <c r="C1004">
        <v>1</v>
      </c>
      <c r="D1004">
        <v>7</v>
      </c>
      <c r="E1004">
        <v>81</v>
      </c>
      <c r="F1004">
        <v>0</v>
      </c>
      <c r="G1004" t="s">
        <v>10</v>
      </c>
      <c r="H1004">
        <v>407775</v>
      </c>
    </row>
    <row r="1005" spans="1:8" x14ac:dyDescent="0.35">
      <c r="A1005">
        <v>202012</v>
      </c>
      <c r="B1005">
        <v>0</v>
      </c>
      <c r="C1005">
        <v>0</v>
      </c>
      <c r="D1005">
        <v>7</v>
      </c>
      <c r="E1005">
        <v>79</v>
      </c>
      <c r="F1005">
        <v>0</v>
      </c>
      <c r="G1005" t="s">
        <v>10</v>
      </c>
      <c r="H1005">
        <v>2056635</v>
      </c>
    </row>
    <row r="1006" spans="1:8" x14ac:dyDescent="0.35">
      <c r="A1006">
        <v>202001</v>
      </c>
      <c r="B1006">
        <v>0</v>
      </c>
      <c r="C1006">
        <v>0</v>
      </c>
      <c r="D1006">
        <v>4</v>
      </c>
      <c r="E1006">
        <v>101</v>
      </c>
      <c r="F1006">
        <v>0</v>
      </c>
      <c r="G1006" t="s">
        <v>11</v>
      </c>
      <c r="H1006">
        <v>13922096</v>
      </c>
    </row>
    <row r="1007" spans="1:8" x14ac:dyDescent="0.35">
      <c r="A1007">
        <v>202002</v>
      </c>
      <c r="B1007">
        <v>0</v>
      </c>
      <c r="C1007">
        <v>-1</v>
      </c>
      <c r="D1007">
        <v>4</v>
      </c>
      <c r="E1007">
        <v>89</v>
      </c>
      <c r="F1007">
        <v>0</v>
      </c>
      <c r="G1007" t="s">
        <v>11</v>
      </c>
      <c r="H1007">
        <v>43991767</v>
      </c>
    </row>
    <row r="1008" spans="1:8" x14ac:dyDescent="0.35">
      <c r="A1008">
        <v>202003</v>
      </c>
      <c r="B1008">
        <v>0</v>
      </c>
      <c r="C1008">
        <v>-2</v>
      </c>
      <c r="D1008">
        <v>4</v>
      </c>
      <c r="E1008">
        <v>72</v>
      </c>
      <c r="F1008">
        <v>0</v>
      </c>
      <c r="G1008" t="s">
        <v>11</v>
      </c>
      <c r="H1008">
        <v>24300340</v>
      </c>
    </row>
    <row r="1009" spans="1:8" x14ac:dyDescent="0.35">
      <c r="A1009">
        <v>202004</v>
      </c>
      <c r="B1009">
        <v>0</v>
      </c>
      <c r="C1009">
        <v>2</v>
      </c>
      <c r="D1009">
        <v>15</v>
      </c>
      <c r="E1009">
        <v>72</v>
      </c>
      <c r="F1009">
        <v>0</v>
      </c>
      <c r="G1009" t="s">
        <v>11</v>
      </c>
      <c r="H1009">
        <v>39840</v>
      </c>
    </row>
    <row r="1010" spans="1:8" x14ac:dyDescent="0.35">
      <c r="A1010">
        <v>202006</v>
      </c>
      <c r="B1010">
        <v>0</v>
      </c>
      <c r="C1010">
        <v>0</v>
      </c>
      <c r="D1010">
        <v>11</v>
      </c>
      <c r="E1010">
        <v>72</v>
      </c>
      <c r="F1010">
        <v>0</v>
      </c>
      <c r="G1010" t="s">
        <v>11</v>
      </c>
      <c r="H1010">
        <v>14635</v>
      </c>
    </row>
    <row r="1011" spans="1:8" x14ac:dyDescent="0.35">
      <c r="A1011">
        <v>202007</v>
      </c>
      <c r="B1011">
        <v>0</v>
      </c>
      <c r="C1011">
        <v>1</v>
      </c>
      <c r="D1011">
        <v>10</v>
      </c>
      <c r="E1011">
        <v>74</v>
      </c>
      <c r="F1011">
        <v>0</v>
      </c>
      <c r="G1011" t="s">
        <v>11</v>
      </c>
      <c r="H1011">
        <v>935424</v>
      </c>
    </row>
    <row r="1012" spans="1:8" x14ac:dyDescent="0.35">
      <c r="A1012">
        <v>202008</v>
      </c>
      <c r="B1012">
        <v>0</v>
      </c>
      <c r="C1012">
        <v>1</v>
      </c>
      <c r="D1012">
        <v>8</v>
      </c>
      <c r="E1012">
        <v>80</v>
      </c>
      <c r="F1012">
        <v>0</v>
      </c>
      <c r="G1012" t="s">
        <v>11</v>
      </c>
      <c r="H1012">
        <v>5067297</v>
      </c>
    </row>
    <row r="1013" spans="1:8" x14ac:dyDescent="0.35">
      <c r="A1013">
        <v>202009</v>
      </c>
      <c r="B1013">
        <v>0</v>
      </c>
      <c r="C1013">
        <v>0</v>
      </c>
      <c r="D1013">
        <v>8</v>
      </c>
      <c r="E1013">
        <v>82</v>
      </c>
      <c r="F1013">
        <v>0</v>
      </c>
      <c r="G1013" t="s">
        <v>11</v>
      </c>
      <c r="H1013">
        <v>3139095</v>
      </c>
    </row>
    <row r="1014" spans="1:8" x14ac:dyDescent="0.35">
      <c r="A1014">
        <v>202010</v>
      </c>
      <c r="B1014">
        <v>0</v>
      </c>
      <c r="C1014">
        <v>0</v>
      </c>
      <c r="D1014">
        <v>7</v>
      </c>
      <c r="E1014">
        <v>77</v>
      </c>
      <c r="F1014">
        <v>0</v>
      </c>
      <c r="G1014" t="s">
        <v>11</v>
      </c>
      <c r="H1014">
        <v>1984754</v>
      </c>
    </row>
    <row r="1015" spans="1:8" x14ac:dyDescent="0.35">
      <c r="A1015">
        <v>202011</v>
      </c>
      <c r="B1015">
        <v>0</v>
      </c>
      <c r="C1015">
        <v>1</v>
      </c>
      <c r="D1015">
        <v>7</v>
      </c>
      <c r="E1015">
        <v>81</v>
      </c>
      <c r="F1015">
        <v>0</v>
      </c>
      <c r="G1015" t="s">
        <v>11</v>
      </c>
      <c r="H1015">
        <v>1308556</v>
      </c>
    </row>
    <row r="1016" spans="1:8" x14ac:dyDescent="0.35">
      <c r="A1016">
        <v>202012</v>
      </c>
      <c r="B1016">
        <v>0</v>
      </c>
      <c r="C1016">
        <v>0</v>
      </c>
      <c r="D1016">
        <v>7</v>
      </c>
      <c r="E1016">
        <v>79</v>
      </c>
      <c r="F1016">
        <v>0</v>
      </c>
      <c r="G1016" t="s">
        <v>11</v>
      </c>
      <c r="H1016">
        <v>1164008</v>
      </c>
    </row>
    <row r="1017" spans="1:8" x14ac:dyDescent="0.35">
      <c r="A1017">
        <v>202001</v>
      </c>
      <c r="B1017">
        <v>0</v>
      </c>
      <c r="C1017">
        <v>0</v>
      </c>
      <c r="D1017">
        <v>4</v>
      </c>
      <c r="E1017">
        <v>101</v>
      </c>
      <c r="F1017">
        <v>0</v>
      </c>
      <c r="G1017" t="s">
        <v>12</v>
      </c>
      <c r="H1017">
        <v>105604276</v>
      </c>
    </row>
    <row r="1018" spans="1:8" x14ac:dyDescent="0.35">
      <c r="A1018">
        <v>202002</v>
      </c>
      <c r="B1018">
        <v>0</v>
      </c>
      <c r="C1018">
        <v>-1</v>
      </c>
      <c r="D1018">
        <v>4</v>
      </c>
      <c r="E1018">
        <v>89</v>
      </c>
      <c r="F1018">
        <v>0</v>
      </c>
      <c r="G1018" t="s">
        <v>12</v>
      </c>
      <c r="H1018">
        <v>212212550</v>
      </c>
    </row>
    <row r="1019" spans="1:8" x14ac:dyDescent="0.35">
      <c r="A1019">
        <v>202003</v>
      </c>
      <c r="B1019">
        <v>0</v>
      </c>
      <c r="C1019">
        <v>-2</v>
      </c>
      <c r="D1019">
        <v>4</v>
      </c>
      <c r="E1019">
        <v>72</v>
      </c>
      <c r="F1019">
        <v>0</v>
      </c>
      <c r="G1019" t="s">
        <v>12</v>
      </c>
      <c r="H1019">
        <v>603212</v>
      </c>
    </row>
    <row r="1020" spans="1:8" x14ac:dyDescent="0.35">
      <c r="A1020">
        <v>202004</v>
      </c>
      <c r="B1020">
        <v>0</v>
      </c>
      <c r="C1020">
        <v>2</v>
      </c>
      <c r="D1020">
        <v>15</v>
      </c>
      <c r="E1020">
        <v>72</v>
      </c>
      <c r="F1020">
        <v>0</v>
      </c>
      <c r="G1020" t="s">
        <v>12</v>
      </c>
      <c r="H1020">
        <v>126418</v>
      </c>
    </row>
    <row r="1021" spans="1:8" x14ac:dyDescent="0.35">
      <c r="A1021">
        <v>202005</v>
      </c>
      <c r="B1021">
        <v>0</v>
      </c>
      <c r="C1021">
        <v>1</v>
      </c>
      <c r="D1021">
        <v>13</v>
      </c>
      <c r="E1021">
        <v>78</v>
      </c>
      <c r="F1021">
        <v>0</v>
      </c>
      <c r="G1021" t="s">
        <v>12</v>
      </c>
      <c r="H1021">
        <v>3630880</v>
      </c>
    </row>
    <row r="1022" spans="1:8" x14ac:dyDescent="0.35">
      <c r="A1022">
        <v>202006</v>
      </c>
      <c r="B1022">
        <v>0</v>
      </c>
      <c r="C1022">
        <v>0</v>
      </c>
      <c r="D1022">
        <v>11</v>
      </c>
      <c r="E1022">
        <v>72</v>
      </c>
      <c r="F1022">
        <v>0</v>
      </c>
      <c r="G1022" t="s">
        <v>12</v>
      </c>
      <c r="H1022">
        <v>1076358</v>
      </c>
    </row>
    <row r="1023" spans="1:8" x14ac:dyDescent="0.35">
      <c r="A1023">
        <v>202008</v>
      </c>
      <c r="B1023">
        <v>0</v>
      </c>
      <c r="C1023">
        <v>1</v>
      </c>
      <c r="D1023">
        <v>8</v>
      </c>
      <c r="E1023">
        <v>80</v>
      </c>
      <c r="F1023">
        <v>0</v>
      </c>
      <c r="G1023" t="s">
        <v>12</v>
      </c>
      <c r="H1023">
        <v>50197894</v>
      </c>
    </row>
    <row r="1024" spans="1:8" x14ac:dyDescent="0.35">
      <c r="A1024">
        <v>202009</v>
      </c>
      <c r="B1024">
        <v>0</v>
      </c>
      <c r="C1024">
        <v>0</v>
      </c>
      <c r="D1024">
        <v>8</v>
      </c>
      <c r="E1024">
        <v>82</v>
      </c>
      <c r="F1024">
        <v>0</v>
      </c>
      <c r="G1024" t="s">
        <v>12</v>
      </c>
      <c r="H1024">
        <v>1911600</v>
      </c>
    </row>
    <row r="1025" spans="1:8" x14ac:dyDescent="0.35">
      <c r="A1025">
        <v>202010</v>
      </c>
      <c r="B1025">
        <v>0</v>
      </c>
      <c r="C1025">
        <v>0</v>
      </c>
      <c r="D1025">
        <v>7</v>
      </c>
      <c r="E1025">
        <v>77</v>
      </c>
      <c r="F1025">
        <v>0</v>
      </c>
      <c r="G1025" t="s">
        <v>12</v>
      </c>
      <c r="H1025">
        <v>27582898</v>
      </c>
    </row>
    <row r="1026" spans="1:8" x14ac:dyDescent="0.35">
      <c r="A1026">
        <v>202011</v>
      </c>
      <c r="B1026">
        <v>0</v>
      </c>
      <c r="C1026">
        <v>1</v>
      </c>
      <c r="D1026">
        <v>7</v>
      </c>
      <c r="E1026">
        <v>81</v>
      </c>
      <c r="F1026">
        <v>0</v>
      </c>
      <c r="G1026" t="s">
        <v>12</v>
      </c>
      <c r="H1026">
        <v>17820442</v>
      </c>
    </row>
    <row r="1027" spans="1:8" x14ac:dyDescent="0.35">
      <c r="A1027">
        <v>202012</v>
      </c>
      <c r="B1027">
        <v>0</v>
      </c>
      <c r="C1027">
        <v>0</v>
      </c>
      <c r="D1027">
        <v>7</v>
      </c>
      <c r="E1027">
        <v>79</v>
      </c>
      <c r="F1027">
        <v>0</v>
      </c>
      <c r="G1027" t="s">
        <v>12</v>
      </c>
      <c r="H1027">
        <v>42592</v>
      </c>
    </row>
    <row r="1028" spans="1:8" x14ac:dyDescent="0.35">
      <c r="A1028">
        <v>202001</v>
      </c>
      <c r="B1028">
        <v>0</v>
      </c>
      <c r="C1028">
        <v>0</v>
      </c>
      <c r="D1028">
        <v>4</v>
      </c>
      <c r="E1028">
        <v>101</v>
      </c>
      <c r="F1028">
        <v>0</v>
      </c>
      <c r="G1028" t="s">
        <v>13</v>
      </c>
      <c r="H1028">
        <v>23017036</v>
      </c>
    </row>
    <row r="1029" spans="1:8" x14ac:dyDescent="0.35">
      <c r="A1029">
        <v>202002</v>
      </c>
      <c r="B1029">
        <v>0</v>
      </c>
      <c r="C1029">
        <v>-1</v>
      </c>
      <c r="D1029">
        <v>4</v>
      </c>
      <c r="E1029">
        <v>89</v>
      </c>
      <c r="F1029">
        <v>0</v>
      </c>
      <c r="G1029" t="s">
        <v>13</v>
      </c>
      <c r="H1029">
        <v>473093</v>
      </c>
    </row>
    <row r="1030" spans="1:8" x14ac:dyDescent="0.35">
      <c r="A1030">
        <v>202003</v>
      </c>
      <c r="B1030">
        <v>0</v>
      </c>
      <c r="C1030">
        <v>-2</v>
      </c>
      <c r="D1030">
        <v>4</v>
      </c>
      <c r="E1030">
        <v>72</v>
      </c>
      <c r="F1030">
        <v>0</v>
      </c>
      <c r="G1030" t="s">
        <v>13</v>
      </c>
      <c r="H1030">
        <v>6017828</v>
      </c>
    </row>
    <row r="1031" spans="1:8" x14ac:dyDescent="0.35">
      <c r="A1031">
        <v>202005</v>
      </c>
      <c r="B1031">
        <v>0</v>
      </c>
      <c r="C1031">
        <v>1</v>
      </c>
      <c r="D1031">
        <v>13</v>
      </c>
      <c r="E1031">
        <v>78</v>
      </c>
      <c r="F1031">
        <v>0</v>
      </c>
      <c r="G1031" t="s">
        <v>13</v>
      </c>
      <c r="H1031">
        <v>31252</v>
      </c>
    </row>
    <row r="1032" spans="1:8" x14ac:dyDescent="0.35">
      <c r="A1032">
        <v>202006</v>
      </c>
      <c r="B1032">
        <v>0</v>
      </c>
      <c r="C1032">
        <v>0</v>
      </c>
      <c r="D1032">
        <v>11</v>
      </c>
      <c r="E1032">
        <v>72</v>
      </c>
      <c r="F1032">
        <v>0</v>
      </c>
      <c r="G1032" t="s">
        <v>13</v>
      </c>
      <c r="H1032">
        <v>1004893</v>
      </c>
    </row>
    <row r="1033" spans="1:8" x14ac:dyDescent="0.35">
      <c r="A1033">
        <v>202007</v>
      </c>
      <c r="B1033">
        <v>0</v>
      </c>
      <c r="C1033">
        <v>1</v>
      </c>
      <c r="D1033">
        <v>10</v>
      </c>
      <c r="E1033">
        <v>74</v>
      </c>
      <c r="F1033">
        <v>0</v>
      </c>
      <c r="G1033" t="s">
        <v>13</v>
      </c>
      <c r="H1033">
        <v>2691606</v>
      </c>
    </row>
    <row r="1034" spans="1:8" x14ac:dyDescent="0.35">
      <c r="A1034">
        <v>202008</v>
      </c>
      <c r="B1034">
        <v>0</v>
      </c>
      <c r="C1034">
        <v>1</v>
      </c>
      <c r="D1034">
        <v>8</v>
      </c>
      <c r="E1034">
        <v>80</v>
      </c>
      <c r="F1034">
        <v>0</v>
      </c>
      <c r="G1034" t="s">
        <v>13</v>
      </c>
      <c r="H1034">
        <v>20950415</v>
      </c>
    </row>
    <row r="1035" spans="1:8" x14ac:dyDescent="0.35">
      <c r="A1035">
        <v>202009</v>
      </c>
      <c r="B1035">
        <v>0</v>
      </c>
      <c r="C1035">
        <v>0</v>
      </c>
      <c r="D1035">
        <v>8</v>
      </c>
      <c r="E1035">
        <v>82</v>
      </c>
      <c r="F1035">
        <v>0</v>
      </c>
      <c r="G1035" t="s">
        <v>13</v>
      </c>
      <c r="H1035">
        <v>4821467</v>
      </c>
    </row>
    <row r="1036" spans="1:8" x14ac:dyDescent="0.35">
      <c r="A1036">
        <v>202010</v>
      </c>
      <c r="B1036">
        <v>0</v>
      </c>
      <c r="C1036">
        <v>0</v>
      </c>
      <c r="D1036">
        <v>7</v>
      </c>
      <c r="E1036">
        <v>77</v>
      </c>
      <c r="F1036">
        <v>0</v>
      </c>
      <c r="G1036" t="s">
        <v>13</v>
      </c>
      <c r="H1036">
        <v>15566724</v>
      </c>
    </row>
    <row r="1037" spans="1:8" x14ac:dyDescent="0.35">
      <c r="A1037">
        <v>202011</v>
      </c>
      <c r="B1037">
        <v>0</v>
      </c>
      <c r="C1037">
        <v>1</v>
      </c>
      <c r="D1037">
        <v>7</v>
      </c>
      <c r="E1037">
        <v>81</v>
      </c>
      <c r="F1037">
        <v>0</v>
      </c>
      <c r="G1037" t="s">
        <v>13</v>
      </c>
      <c r="H1037">
        <v>10927115</v>
      </c>
    </row>
    <row r="1038" spans="1:8" x14ac:dyDescent="0.35">
      <c r="A1038">
        <v>202012</v>
      </c>
      <c r="B1038">
        <v>0</v>
      </c>
      <c r="C1038">
        <v>0</v>
      </c>
      <c r="D1038">
        <v>7</v>
      </c>
      <c r="E1038">
        <v>79</v>
      </c>
      <c r="F1038">
        <v>0</v>
      </c>
      <c r="G1038" t="s">
        <v>13</v>
      </c>
      <c r="H1038">
        <v>3089694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smoothed</vt:lpstr>
      <vt:lpstr>Sheet3</vt:lpstr>
      <vt:lpstr>output_medianeconomicstable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Phillip Schechter</cp:lastModifiedBy>
  <dcterms:created xsi:type="dcterms:W3CDTF">2021-03-09T04:23:46Z</dcterms:created>
  <dcterms:modified xsi:type="dcterms:W3CDTF">2021-03-09T04:25:21Z</dcterms:modified>
</cp:coreProperties>
</file>