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ngoC\Documents\R Files\ChimpResponsesHumanBehavior\ChimpResponsesHumanBehavior\"/>
    </mc:Choice>
  </mc:AlternateContent>
  <bookViews>
    <workbookView xWindow="0" yWindow="0" windowWidth="22560" windowHeight="10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E4" i="1"/>
  <c r="G4" i="1"/>
  <c r="I4" i="1" s="1"/>
  <c r="E5" i="1"/>
  <c r="E6" i="1"/>
  <c r="E7" i="1"/>
  <c r="G7" i="1" s="1"/>
  <c r="E8" i="1"/>
  <c r="G8" i="1" s="1"/>
  <c r="E9" i="1"/>
  <c r="G5" i="1"/>
  <c r="G6" i="1"/>
  <c r="G9" i="1"/>
  <c r="H4" i="1"/>
  <c r="H5" i="1"/>
  <c r="H6" i="1"/>
  <c r="H7" i="1"/>
  <c r="H8" i="1"/>
  <c r="H9" i="1"/>
  <c r="C10" i="1"/>
  <c r="B10" i="1"/>
</calcChain>
</file>

<file path=xl/sharedStrings.xml><?xml version="1.0" encoding="utf-8"?>
<sst xmlns="http://schemas.openxmlformats.org/spreadsheetml/2006/main" count="24" uniqueCount="24">
  <si>
    <t>Interaction+Carryover</t>
  </si>
  <si>
    <t>C</t>
  </si>
  <si>
    <t>Scratch</t>
  </si>
  <si>
    <t xml:space="preserve">Bronx </t>
  </si>
  <si>
    <t>Yawn</t>
  </si>
  <si>
    <t>Spit</t>
  </si>
  <si>
    <t>Clap</t>
  </si>
  <si>
    <t>Regurgitate</t>
  </si>
  <si>
    <t>Sum</t>
  </si>
  <si>
    <t>Observed</t>
  </si>
  <si>
    <t>Proportion</t>
  </si>
  <si>
    <t>Derived expected from Chimpanzee Enrichment</t>
  </si>
  <si>
    <t>E</t>
  </si>
  <si>
    <t>O</t>
  </si>
  <si>
    <t>O comes from the observed behavior in the Human Enrichment</t>
  </si>
  <si>
    <t>(O-E)^2/E</t>
  </si>
  <si>
    <t>CHI Square Value</t>
  </si>
  <si>
    <t>df for 5 is 11.07</t>
  </si>
  <si>
    <t>reject null bc sum is larger than critical value</t>
  </si>
  <si>
    <t>Assumptions</t>
  </si>
  <si>
    <t>No more than 20% of cells have expected less than five</t>
  </si>
  <si>
    <t>No cell can have expected less than one</t>
  </si>
  <si>
    <t>Interaction</t>
  </si>
  <si>
    <t>Carryover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</si>
</sst>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4" sqref="B4"/>
    </sheetView>
  </sheetViews>
  <sheetFormatPr defaultRowHeight="15" x14ac:dyDescent="0.25"/>
  <cols>
    <col min="1" max="1" width="20.5703125" bestFit="1" customWidth="1"/>
    <col min="2" max="2" width="10.7109375" bestFit="1" customWidth="1"/>
  </cols>
  <sheetData>
    <row r="1" spans="1:12" x14ac:dyDescent="0.25">
      <c r="A1" t="s">
        <v>0</v>
      </c>
    </row>
    <row r="2" spans="1:12" x14ac:dyDescent="0.25">
      <c r="B2" t="s">
        <v>9</v>
      </c>
      <c r="E2" t="s">
        <v>10</v>
      </c>
      <c r="G2" t="s">
        <v>11</v>
      </c>
      <c r="L2" t="s">
        <v>14</v>
      </c>
    </row>
    <row r="3" spans="1:12" x14ac:dyDescent="0.25">
      <c r="B3" t="s">
        <v>22</v>
      </c>
      <c r="C3" t="s">
        <v>23</v>
      </c>
      <c r="E3" t="s">
        <v>1</v>
      </c>
      <c r="G3" t="s">
        <v>12</v>
      </c>
      <c r="H3" t="s">
        <v>13</v>
      </c>
      <c r="I3" t="s">
        <v>15</v>
      </c>
    </row>
    <row r="4" spans="1:12" x14ac:dyDescent="0.25">
      <c r="A4" t="s">
        <v>2</v>
      </c>
      <c r="B4">
        <v>44</v>
      </c>
      <c r="C4">
        <v>64</v>
      </c>
      <c r="E4">
        <f>C4/$C$10</f>
        <v>0.75294117647058822</v>
      </c>
      <c r="G4">
        <f>E4*69</f>
        <v>51.952941176470588</v>
      </c>
      <c r="H4">
        <f>B4</f>
        <v>44</v>
      </c>
      <c r="I4">
        <f>(H4-G4)^2/G4</f>
        <v>1.2174339300937767</v>
      </c>
    </row>
    <row r="5" spans="1:12" x14ac:dyDescent="0.25">
      <c r="A5" t="s">
        <v>3</v>
      </c>
      <c r="B5">
        <v>18</v>
      </c>
      <c r="C5">
        <v>8</v>
      </c>
      <c r="E5">
        <f>C5/$C$10</f>
        <v>9.4117647058823528E-2</v>
      </c>
      <c r="G5">
        <f t="shared" ref="G5:G9" si="0">E5*69</f>
        <v>6.4941176470588236</v>
      </c>
      <c r="H5">
        <f t="shared" ref="H5:H9" si="1">B5</f>
        <v>18</v>
      </c>
      <c r="I5">
        <f t="shared" ref="I5:I9" si="2">(H5-G5)^2/G5</f>
        <v>20.385421994884911</v>
      </c>
    </row>
    <row r="6" spans="1:12" x14ac:dyDescent="0.25">
      <c r="A6" t="s">
        <v>4</v>
      </c>
      <c r="B6">
        <v>4</v>
      </c>
      <c r="C6">
        <v>7</v>
      </c>
      <c r="E6">
        <f>C6/$C$10</f>
        <v>8.2352941176470587E-2</v>
      </c>
      <c r="G6">
        <f t="shared" si="0"/>
        <v>5.6823529411764708</v>
      </c>
      <c r="H6">
        <f t="shared" si="1"/>
        <v>4</v>
      </c>
      <c r="I6">
        <f t="shared" si="2"/>
        <v>0.49808793082450381</v>
      </c>
    </row>
    <row r="7" spans="1:12" x14ac:dyDescent="0.25">
      <c r="A7" t="s">
        <v>5</v>
      </c>
      <c r="B7">
        <v>2</v>
      </c>
      <c r="C7">
        <v>1</v>
      </c>
      <c r="E7">
        <f>C7/$C$10</f>
        <v>1.1764705882352941E-2</v>
      </c>
      <c r="G7">
        <f t="shared" si="0"/>
        <v>0.81176470588235294</v>
      </c>
      <c r="H7">
        <f t="shared" si="1"/>
        <v>2</v>
      </c>
      <c r="I7">
        <f t="shared" si="2"/>
        <v>1.7393009377664108</v>
      </c>
    </row>
    <row r="8" spans="1:12" x14ac:dyDescent="0.25">
      <c r="A8" t="s">
        <v>6</v>
      </c>
      <c r="B8">
        <v>1</v>
      </c>
      <c r="C8">
        <v>1</v>
      </c>
      <c r="E8">
        <f>C8/$C$10</f>
        <v>1.1764705882352941E-2</v>
      </c>
      <c r="G8">
        <f t="shared" si="0"/>
        <v>0.81176470588235294</v>
      </c>
      <c r="H8">
        <f t="shared" si="1"/>
        <v>1</v>
      </c>
      <c r="I8">
        <f t="shared" si="2"/>
        <v>4.3648763853367432E-2</v>
      </c>
    </row>
    <row r="9" spans="1:12" x14ac:dyDescent="0.25">
      <c r="A9" t="s">
        <v>7</v>
      </c>
      <c r="B9">
        <v>0</v>
      </c>
      <c r="C9">
        <v>4</v>
      </c>
      <c r="E9">
        <f>C9/$C$10</f>
        <v>4.7058823529411764E-2</v>
      </c>
      <c r="G9">
        <f t="shared" si="0"/>
        <v>3.2470588235294118</v>
      </c>
      <c r="H9">
        <f t="shared" si="1"/>
        <v>0</v>
      </c>
      <c r="I9">
        <f t="shared" si="2"/>
        <v>3.2470588235294118</v>
      </c>
    </row>
    <row r="10" spans="1:12" x14ac:dyDescent="0.25">
      <c r="A10" t="s">
        <v>8</v>
      </c>
      <c r="B10">
        <f>SUM(B4:B9)</f>
        <v>69</v>
      </c>
      <c r="C10">
        <f>SUM(C4:C9)</f>
        <v>85</v>
      </c>
      <c r="I10">
        <f>SUM(I4:I9)</f>
        <v>27.130952380952383</v>
      </c>
      <c r="J10" t="s">
        <v>16</v>
      </c>
    </row>
    <row r="11" spans="1:12" x14ac:dyDescent="0.25">
      <c r="J11" t="s">
        <v>17</v>
      </c>
    </row>
    <row r="12" spans="1:12" x14ac:dyDescent="0.25">
      <c r="J12" t="s">
        <v>18</v>
      </c>
    </row>
    <row r="14" spans="1:12" x14ac:dyDescent="0.25">
      <c r="J14" t="s">
        <v>19</v>
      </c>
    </row>
    <row r="15" spans="1:12" x14ac:dyDescent="0.25">
      <c r="J15" t="s">
        <v>20</v>
      </c>
    </row>
    <row r="16" spans="1:12" x14ac:dyDescent="0.25">
      <c r="J16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ArangoC</dc:creator>
  <cp:lastModifiedBy>ArangoC</cp:lastModifiedBy>
  <dcterms:created xsi:type="dcterms:W3CDTF">2020-03-05T22:28:53Z</dcterms:created>
  <dcterms:modified xsi:type="dcterms:W3CDTF">2020-03-05T22:55:43Z</dcterms:modified>
</cp:coreProperties>
</file>