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n3\Documents\EE464-Project\"/>
    </mc:Choice>
  </mc:AlternateContent>
  <xr:revisionPtr revIDLastSave="0" documentId="13_ncr:1_{1DBA5910-83BA-4BA6-8BD5-FE8B1DF9A6B2}" xr6:coauthVersionLast="46" xr6:coauthVersionMax="46" xr10:uidLastSave="{00000000-0000-0000-0000-000000000000}"/>
  <bookViews>
    <workbookView xWindow="-108" yWindow="-108" windowWidth="23256" windowHeight="12576" xr2:uid="{CCCEDA37-5B5A-4B3F-9A5D-25E44449DE18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E25" i="1"/>
  <c r="E33" i="1" s="1"/>
</calcChain>
</file>

<file path=xl/sharedStrings.xml><?xml version="1.0" encoding="utf-8"?>
<sst xmlns="http://schemas.openxmlformats.org/spreadsheetml/2006/main" count="118" uniqueCount="107">
  <si>
    <t>Mosfet</t>
  </si>
  <si>
    <t>Component</t>
  </si>
  <si>
    <t xml:space="preserve">Manufacturer </t>
  </si>
  <si>
    <t>Digi-Key Part Number</t>
  </si>
  <si>
    <t>Diode</t>
  </si>
  <si>
    <t>STD12100TR</t>
  </si>
  <si>
    <t>SMC Diode Solutions</t>
  </si>
  <si>
    <t>STD12100TRSMC-ND - Tape &amp; Reel (TR)</t>
  </si>
  <si>
    <t>Output Capacitor</t>
  </si>
  <si>
    <t>EEU-FK1E271B</t>
  </si>
  <si>
    <t>Panasonic Electronic Components</t>
  </si>
  <si>
    <t>EEU-FK1E271B-ND - Tape &amp; Box (TB)</t>
  </si>
  <si>
    <t>Transformer Core</t>
  </si>
  <si>
    <t>Magnetics</t>
  </si>
  <si>
    <t>RFB1</t>
  </si>
  <si>
    <t>Walsin Technology Corporation</t>
  </si>
  <si>
    <t>WR04X202 JTL</t>
  </si>
  <si>
    <t>1292-WR04X202JTLTR-ND - Tape &amp; Reel (TR)</t>
  </si>
  <si>
    <t>MCT06030C1892DP500</t>
  </si>
  <si>
    <t>MCT06030C1892DP500-ND - Tape &amp; Reel (TR)</t>
  </si>
  <si>
    <t>Vishay Byschlag/Draloric/BC Components</t>
  </si>
  <si>
    <t>RFB2</t>
  </si>
  <si>
    <t>RTC</t>
  </si>
  <si>
    <t>CR205402F</t>
  </si>
  <si>
    <t>Meritek</t>
  </si>
  <si>
    <t>2997-CR205402FTR-ND - Tape &amp; Reel (TR)</t>
  </si>
  <si>
    <t>WK73S2HTTE29L4F</t>
  </si>
  <si>
    <t>KOA Speer Electronics, Inc.</t>
  </si>
  <si>
    <t>2019-WK73S2HTTE29L4FTR-ND - Tape &amp; Reel (TR)</t>
  </si>
  <si>
    <t>Rsense</t>
  </si>
  <si>
    <t>R_l_reg</t>
  </si>
  <si>
    <t>WR04X6192FTL</t>
  </si>
  <si>
    <t>1292-WR04X6192FTLTR-ND - Tape &amp; Reel (TR)</t>
  </si>
  <si>
    <t>WR04W1R43FTL</t>
  </si>
  <si>
    <t>1292-WR04W1R43FTLTR-ND - Tape &amp; Reel (TR)</t>
  </si>
  <si>
    <t>R_load</t>
  </si>
  <si>
    <t>R_ser(C7)</t>
  </si>
  <si>
    <t>CR2025R0F</t>
  </si>
  <si>
    <t>2997-CR2025R0FTR-ND - Tape &amp; Reel (TR)</t>
  </si>
  <si>
    <t>R_ser(C9)</t>
  </si>
  <si>
    <t>WR04X203 JTL</t>
  </si>
  <si>
    <t>1292-WR04X203JTLTR-ND - Tape &amp; Reel (TR)</t>
  </si>
  <si>
    <t>GRM0335C1H910JA01D</t>
  </si>
  <si>
    <t>C7</t>
  </si>
  <si>
    <t>Murata Electronics</t>
  </si>
  <si>
    <t>GRM0335C1H910JA01D-ND - Tape &amp; Reel (TR)</t>
  </si>
  <si>
    <t>R_ser(C3)</t>
  </si>
  <si>
    <t>CR20103J</t>
  </si>
  <si>
    <t>2997-CR20103JTR-ND - Tape &amp; Reel (TR)</t>
  </si>
  <si>
    <t>C3</t>
  </si>
  <si>
    <t>C1</t>
  </si>
  <si>
    <t>GMC04CG470J16NT</t>
  </si>
  <si>
    <t>CAL-CHIP ELECTRONICS, INC.</t>
  </si>
  <si>
    <t>2571-GMC04CG470J16NTTR-ND - Tape &amp; Reel (TR)</t>
  </si>
  <si>
    <t>CL10A475KQ8NNNL</t>
  </si>
  <si>
    <t>CL10A475KQ8NNNL-ND - Tape &amp; Reel (TR)</t>
  </si>
  <si>
    <t>Samsung Electro-Mechanics</t>
  </si>
  <si>
    <t>CL05A105KQ5NNND</t>
  </si>
  <si>
    <t>CL05A105KQ5NNND-ND - Tape &amp; Reel (TR)</t>
  </si>
  <si>
    <t>C5</t>
  </si>
  <si>
    <t>C9</t>
  </si>
  <si>
    <t>CL05A104KA5NNND</t>
  </si>
  <si>
    <t>CL05A104KA5NNND-ND - Tape &amp; Reel (TR)</t>
  </si>
  <si>
    <t>0F43517EC</t>
  </si>
  <si>
    <t>SIHB24N80AE-GE3</t>
  </si>
  <si>
    <t xml:space="preserve">	
Vishay Siliconix</t>
  </si>
  <si>
    <t xml:space="preserve">	
742-SIHB24N80AE-GE3-ND</t>
  </si>
  <si>
    <t>Voltage Protection circuit</t>
  </si>
  <si>
    <t>IXTA10P50P</t>
  </si>
  <si>
    <t>IXTA10P50P-ND</t>
  </si>
  <si>
    <t>IXYS</t>
  </si>
  <si>
    <t>PNP Transistor</t>
  </si>
  <si>
    <t>PBHV9050ZF</t>
  </si>
  <si>
    <t>Nexperia USA Inc.</t>
  </si>
  <si>
    <t>PBHV9050ZF-ND</t>
  </si>
  <si>
    <t>Zener</t>
  </si>
  <si>
    <t>BZT52-C51X</t>
  </si>
  <si>
    <t>2156-BZT52-C51X-NEX-ND</t>
  </si>
  <si>
    <t xml:space="preserve">C1 </t>
  </si>
  <si>
    <t>MC12KTB501104</t>
  </si>
  <si>
    <t>2577-MC12KTB501104TR-ND</t>
  </si>
  <si>
    <t>Viking Tech</t>
  </si>
  <si>
    <t>D2</t>
  </si>
  <si>
    <t>BAT54WSTR</t>
  </si>
  <si>
    <t>BAT54WSTRSMC-ND</t>
  </si>
  <si>
    <t>R-Pot</t>
  </si>
  <si>
    <t>3314G-1-103G</t>
  </si>
  <si>
    <t>3314G-1-103G-ND</t>
  </si>
  <si>
    <t>Bourns Inc.</t>
  </si>
  <si>
    <t>C8</t>
  </si>
  <si>
    <t>EDK227M025S9MAA</t>
  </si>
  <si>
    <t>EDK227M025S9MAA-ND</t>
  </si>
  <si>
    <t>KEMET</t>
  </si>
  <si>
    <t>D5</t>
  </si>
  <si>
    <t>SMBJ5386B-TP</t>
  </si>
  <si>
    <t>Micro Commercial Co</t>
  </si>
  <si>
    <t>SMBJ5386B-TPMSTR-ND</t>
  </si>
  <si>
    <t>D4</t>
  </si>
  <si>
    <t>M7L</t>
  </si>
  <si>
    <t>Diotec Semiconductor</t>
  </si>
  <si>
    <t>2796-M7LTR-ND</t>
  </si>
  <si>
    <t>Sütun1</t>
  </si>
  <si>
    <t xml:space="preserve"> </t>
  </si>
  <si>
    <t xml:space="preserve">  </t>
  </si>
  <si>
    <t xml:space="preserve">    </t>
  </si>
  <si>
    <t xml:space="preserve">     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</si>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</sst>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[$$-409]#,##0.00000"/>
  </numFmts>
  <fonts count="8" x14ac:knownFonts="1">
    <font>
      <sz val="11"/>
      <color theme="1"/>
      <name val="Calibri"/>
      <family val="2"/>
      <charset val="162"/>
      <scheme val="minor"/>
    </font>
    <font>
      <sz val="11"/>
      <color rgb="FF444444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8"/>
      <color rgb="FF444444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sz val="11"/>
      <color rgb="FF333333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/>
        <bgColor theme="0" tint="-0.14999847407452621"/>
      </patternFill>
    </fill>
    <fill>
      <patternFill patternType="solid">
        <fgColor theme="0"/>
        <bgColor theme="0" tint="-0.14996795556505021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3" fillId="0" borderId="0" xfId="1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3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0" fontId="0" fillId="4" borderId="1" xfId="0" applyFont="1" applyFill="1" applyBorder="1"/>
    <xf numFmtId="0" fontId="0" fillId="4" borderId="7" xfId="0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174" fontId="0" fillId="0" borderId="0" xfId="0" applyNumberFormat="1"/>
    <xf numFmtId="174" fontId="0" fillId="0" borderId="0" xfId="0" applyNumberFormat="1" applyFont="1"/>
    <xf numFmtId="174" fontId="6" fillId="0" borderId="0" xfId="0" applyNumberFormat="1" applyFont="1"/>
    <xf numFmtId="174" fontId="4" fillId="2" borderId="0" xfId="0" applyNumberFormat="1" applyFont="1" applyFill="1" applyAlignment="1">
      <alignment horizontal="left" vertical="top" wrapText="1"/>
    </xf>
    <xf numFmtId="174" fontId="5" fillId="0" borderId="0" xfId="0" applyNumberFormat="1" applyFont="1"/>
  </cellXfs>
  <cellStyles count="2">
    <cellStyle name="Köprü" xfId="1" builtinId="8"/>
    <cellStyle name="Normal" xfId="0" builtinId="0"/>
  </cellStyles>
  <dxfs count="8">
    <dxf>
      <numFmt numFmtId="174" formatCode="[$$-409]#,##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numFmt numFmtId="174" formatCode="[$$-409]#,##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numFmt numFmtId="174" formatCode="[$$-409]#,##0.00000"/>
    </dxf>
    <dxf>
      <numFmt numFmtId="174" formatCode="[$$-409]#,##0.00000"/>
      <fill>
        <patternFill patternType="solid">
          <fgColor indexed="64"/>
          <bgColor rgb="FFFFFFFF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fill>
        <patternFill patternType="solid">
          <fgColor theme="0" tint="-0.1499984740745262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79582D-AD33-443C-8A09-271455A8DEC6}" name="Tablo1" displayName="Tablo1" ref="A1:E25" totalsRowCount="1">
  <autoFilter ref="A1:E24" xr:uid="{BF86DC0C-E6B3-41ED-B421-8853F5235873}"/>
  <tableColumns count="5">
    <tableColumn id="1" xr3:uid="{CA441D86-3DF4-413E-B892-FB728458D1E9}" name=" "/>
    <tableColumn id="2" xr3:uid="{06F3C99A-3410-4663-9F4C-B494D5346698}" name="Component"/>
    <tableColumn id="3" xr3:uid="{9763155A-D4B6-4669-A90E-1809808BF6BC}" name="Manufacturer "/>
    <tableColumn id="4" xr3:uid="{08AF67C6-9B2F-4460-80EB-02810AD38BDD}" name="Digi-Key Part Number"/>
    <tableColumn id="6" xr3:uid="{B9B1FACC-FBD9-492F-BBAF-3BE08DE8472A}" name="Cost" totalsRowFunction="custom" dataDxfId="3" totalsRowDxfId="0">
      <totalsRowFormula>SUM(E2:E24)</totalsRow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477D93-306A-4431-9207-53DD540D4270}" name="Tablo2" displayName="Tablo2" ref="A27:E32" totalsRowCount="1" headerRowDxfId="7" headerRowBorderDxfId="5" tableBorderDxfId="6" totalsRowBorderDxfId="4">
  <autoFilter ref="A27:E31" xr:uid="{78B22F24-CA8E-4E2D-8D9B-E57959D16304}"/>
  <tableColumns count="5">
    <tableColumn id="1" xr3:uid="{CF8D4EE1-39C1-4FAE-89B2-29E39ED62D0D}" name="Voltage Protection circuit"/>
    <tableColumn id="2" xr3:uid="{FE8290A7-FC9C-4750-89B9-DCF87D1FAB73}" name=" "/>
    <tableColumn id="3" xr3:uid="{067694C7-F33F-4AD6-9A8E-F51C429D2930}" name="    "/>
    <tableColumn id="4" xr3:uid="{8839E452-8073-4A55-95A6-42CBFF523554}" name="     "/>
    <tableColumn id="6" xr3:uid="{B6F1A8CC-4065-4A41-A652-5E5F33F6F4B2}" name="Sütun1" totalsRowFunction="custom" dataDxfId="2" totalsRowDxfId="1">
      <totalsRowFormula>SUM(E28:E31)</totalsRow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part.com/rfq?distr=Semisource&amp;mfr=&amp;mpn=0P44721EC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D977D-3227-4A09-819E-89E837178913}">
  <dimension ref="A1:I34"/>
  <sheetViews>
    <sheetView tabSelected="1" topLeftCell="B1" workbookViewId="0">
      <selection activeCell="I35" sqref="I35"/>
    </sheetView>
  </sheetViews>
  <sheetFormatPr defaultRowHeight="14.4" x14ac:dyDescent="0.3"/>
  <cols>
    <col min="1" max="1" width="29.88671875" customWidth="1"/>
    <col min="2" max="2" width="20.88671875" customWidth="1"/>
    <col min="3" max="3" width="36.109375" customWidth="1"/>
    <col min="4" max="4" width="47.33203125" customWidth="1"/>
    <col min="5" max="5" width="15.77734375" style="19" customWidth="1"/>
    <col min="6" max="6" width="16" customWidth="1"/>
    <col min="7" max="7" width="0.88671875" customWidth="1"/>
    <col min="8" max="8" width="25" customWidth="1"/>
    <col min="9" max="9" width="15.77734375" style="19" customWidth="1"/>
  </cols>
  <sheetData>
    <row r="1" spans="1:9" x14ac:dyDescent="0.3">
      <c r="A1" t="s">
        <v>102</v>
      </c>
      <c r="B1" t="s">
        <v>1</v>
      </c>
      <c r="C1" t="s">
        <v>2</v>
      </c>
      <c r="D1" t="s">
        <v>3</v>
      </c>
      <c r="E1" s="19" t="s">
        <v>106</v>
      </c>
      <c r="I1"/>
    </row>
    <row r="2" spans="1:9" ht="17.399999999999999" customHeight="1" x14ac:dyDescent="0.3">
      <c r="A2" t="s">
        <v>0</v>
      </c>
      <c r="B2" t="s">
        <v>64</v>
      </c>
      <c r="C2" s="3" t="s">
        <v>65</v>
      </c>
      <c r="D2" s="4" t="s">
        <v>66</v>
      </c>
      <c r="E2" s="19">
        <v>3.39</v>
      </c>
      <c r="I2"/>
    </row>
    <row r="3" spans="1:9" x14ac:dyDescent="0.3">
      <c r="A3" t="s">
        <v>4</v>
      </c>
      <c r="B3" t="s">
        <v>5</v>
      </c>
      <c r="C3" t="s">
        <v>6</v>
      </c>
      <c r="D3" t="s">
        <v>7</v>
      </c>
      <c r="E3" s="19">
        <v>0.2</v>
      </c>
      <c r="I3"/>
    </row>
    <row r="4" spans="1:9" x14ac:dyDescent="0.3">
      <c r="A4" t="s">
        <v>8</v>
      </c>
      <c r="B4" t="s">
        <v>9</v>
      </c>
      <c r="C4" t="s">
        <v>10</v>
      </c>
      <c r="D4" t="s">
        <v>11</v>
      </c>
      <c r="E4" s="19">
        <v>0.12606000000000001</v>
      </c>
      <c r="I4"/>
    </row>
    <row r="5" spans="1:9" x14ac:dyDescent="0.3">
      <c r="A5" t="s">
        <v>12</v>
      </c>
      <c r="B5" s="2" t="s">
        <v>63</v>
      </c>
      <c r="C5" t="s">
        <v>13</v>
      </c>
      <c r="E5" s="19">
        <v>1</v>
      </c>
      <c r="I5"/>
    </row>
    <row r="6" spans="1:9" x14ac:dyDescent="0.3">
      <c r="A6" t="s">
        <v>14</v>
      </c>
      <c r="B6" t="s">
        <v>16</v>
      </c>
      <c r="C6" t="s">
        <v>15</v>
      </c>
      <c r="D6" s="1" t="s">
        <v>17</v>
      </c>
      <c r="E6" s="20">
        <v>8.4000000000000003E-4</v>
      </c>
      <c r="I6"/>
    </row>
    <row r="7" spans="1:9" x14ac:dyDescent="0.3">
      <c r="A7" t="s">
        <v>21</v>
      </c>
      <c r="B7" t="s">
        <v>18</v>
      </c>
      <c r="C7" t="s">
        <v>20</v>
      </c>
      <c r="D7" t="s">
        <v>19</v>
      </c>
      <c r="E7" s="21">
        <v>2.1600000000000001E-2</v>
      </c>
      <c r="I7"/>
    </row>
    <row r="8" spans="1:9" x14ac:dyDescent="0.3">
      <c r="A8" t="s">
        <v>22</v>
      </c>
      <c r="B8" t="s">
        <v>23</v>
      </c>
      <c r="C8" t="s">
        <v>24</v>
      </c>
      <c r="D8" t="s">
        <v>25</v>
      </c>
      <c r="E8" s="20">
        <v>0.14000000000000001</v>
      </c>
      <c r="I8"/>
    </row>
    <row r="9" spans="1:9" x14ac:dyDescent="0.3">
      <c r="A9" t="s">
        <v>29</v>
      </c>
      <c r="B9" t="s">
        <v>26</v>
      </c>
      <c r="C9" t="s">
        <v>27</v>
      </c>
      <c r="D9" t="s">
        <v>28</v>
      </c>
      <c r="E9" s="20">
        <v>0.1242</v>
      </c>
      <c r="I9"/>
    </row>
    <row r="10" spans="1:9" x14ac:dyDescent="0.3">
      <c r="A10" t="s">
        <v>30</v>
      </c>
      <c r="B10" t="s">
        <v>31</v>
      </c>
      <c r="C10" t="s">
        <v>15</v>
      </c>
      <c r="D10" t="s">
        <v>32</v>
      </c>
      <c r="E10" s="20">
        <v>8.3000000000000001E-4</v>
      </c>
      <c r="I10"/>
    </row>
    <row r="11" spans="1:9" x14ac:dyDescent="0.3">
      <c r="A11" t="s">
        <v>35</v>
      </c>
      <c r="B11" t="s">
        <v>33</v>
      </c>
      <c r="C11" t="s">
        <v>15</v>
      </c>
      <c r="D11" t="s">
        <v>34</v>
      </c>
      <c r="E11" s="20">
        <v>1.0499999999999999E-3</v>
      </c>
      <c r="I11"/>
    </row>
    <row r="12" spans="1:9" x14ac:dyDescent="0.3">
      <c r="A12" t="s">
        <v>36</v>
      </c>
      <c r="B12" t="s">
        <v>37</v>
      </c>
      <c r="C12" t="s">
        <v>24</v>
      </c>
      <c r="D12" t="s">
        <v>38</v>
      </c>
      <c r="E12" s="20">
        <v>2.3999999999999998E-3</v>
      </c>
      <c r="I12"/>
    </row>
    <row r="13" spans="1:9" x14ac:dyDescent="0.3">
      <c r="A13" t="s">
        <v>39</v>
      </c>
      <c r="B13" t="s">
        <v>40</v>
      </c>
      <c r="C13" t="s">
        <v>15</v>
      </c>
      <c r="D13" t="s">
        <v>41</v>
      </c>
      <c r="E13" s="20">
        <v>8.4000000000000003E-4</v>
      </c>
      <c r="I13"/>
    </row>
    <row r="14" spans="1:9" x14ac:dyDescent="0.3">
      <c r="A14" t="s">
        <v>43</v>
      </c>
      <c r="B14" t="s">
        <v>42</v>
      </c>
      <c r="C14" t="s">
        <v>44</v>
      </c>
      <c r="D14" t="s">
        <v>45</v>
      </c>
      <c r="E14" s="20">
        <v>2.64E-3</v>
      </c>
      <c r="I14"/>
    </row>
    <row r="15" spans="1:9" x14ac:dyDescent="0.3">
      <c r="A15" t="s">
        <v>46</v>
      </c>
      <c r="B15" t="s">
        <v>47</v>
      </c>
      <c r="C15" t="s">
        <v>24</v>
      </c>
      <c r="D15" t="s">
        <v>48</v>
      </c>
      <c r="E15" s="20">
        <v>2.3999999999999998E-3</v>
      </c>
      <c r="I15"/>
    </row>
    <row r="16" spans="1:9" x14ac:dyDescent="0.3">
      <c r="A16" t="s">
        <v>49</v>
      </c>
      <c r="B16" t="s">
        <v>51</v>
      </c>
      <c r="C16" t="s">
        <v>52</v>
      </c>
      <c r="D16" t="s">
        <v>53</v>
      </c>
      <c r="E16" s="20">
        <v>1.6999999999999999E-3</v>
      </c>
      <c r="I16"/>
    </row>
    <row r="17" spans="1:9" x14ac:dyDescent="0.3">
      <c r="A17" t="s">
        <v>50</v>
      </c>
      <c r="B17" t="s">
        <v>54</v>
      </c>
      <c r="C17" t="s">
        <v>56</v>
      </c>
      <c r="D17" t="s">
        <v>55</v>
      </c>
      <c r="E17" s="20">
        <v>5.11E-3</v>
      </c>
      <c r="I17"/>
    </row>
    <row r="18" spans="1:9" x14ac:dyDescent="0.3">
      <c r="A18" t="s">
        <v>59</v>
      </c>
      <c r="B18" t="s">
        <v>57</v>
      </c>
      <c r="C18" t="s">
        <v>56</v>
      </c>
      <c r="D18" t="s">
        <v>58</v>
      </c>
      <c r="E18" s="20">
        <v>2.2000000000000001E-3</v>
      </c>
      <c r="I18"/>
    </row>
    <row r="19" spans="1:9" x14ac:dyDescent="0.3">
      <c r="A19" t="s">
        <v>89</v>
      </c>
      <c r="B19" s="3" t="s">
        <v>90</v>
      </c>
      <c r="C19" t="s">
        <v>92</v>
      </c>
      <c r="D19" t="s">
        <v>91</v>
      </c>
      <c r="E19" s="20">
        <v>0.14887</v>
      </c>
      <c r="I19"/>
    </row>
    <row r="20" spans="1:9" x14ac:dyDescent="0.3">
      <c r="A20" t="s">
        <v>60</v>
      </c>
      <c r="B20" t="s">
        <v>61</v>
      </c>
      <c r="C20" t="s">
        <v>56</v>
      </c>
      <c r="D20" t="s">
        <v>62</v>
      </c>
      <c r="E20" s="20">
        <v>1.2500000000000001E-2</v>
      </c>
      <c r="I20"/>
    </row>
    <row r="21" spans="1:9" x14ac:dyDescent="0.3">
      <c r="A21" t="s">
        <v>82</v>
      </c>
      <c r="B21" t="s">
        <v>83</v>
      </c>
      <c r="C21" t="s">
        <v>6</v>
      </c>
      <c r="D21" t="s">
        <v>84</v>
      </c>
      <c r="E21" s="20">
        <v>2.0549999999999999E-2</v>
      </c>
      <c r="I21"/>
    </row>
    <row r="22" spans="1:9" x14ac:dyDescent="0.3">
      <c r="A22" t="s">
        <v>85</v>
      </c>
      <c r="B22" t="s">
        <v>86</v>
      </c>
      <c r="C22" t="s">
        <v>88</v>
      </c>
      <c r="D22" t="s">
        <v>87</v>
      </c>
      <c r="E22" s="20">
        <v>0.93</v>
      </c>
      <c r="I22"/>
    </row>
    <row r="23" spans="1:9" x14ac:dyDescent="0.3">
      <c r="A23" t="s">
        <v>93</v>
      </c>
      <c r="B23" t="s">
        <v>94</v>
      </c>
      <c r="C23" t="s">
        <v>95</v>
      </c>
      <c r="D23" t="s">
        <v>96</v>
      </c>
      <c r="E23" s="20">
        <v>0.65</v>
      </c>
      <c r="I23"/>
    </row>
    <row r="24" spans="1:9" x14ac:dyDescent="0.3">
      <c r="A24" t="s">
        <v>97</v>
      </c>
      <c r="B24" t="s">
        <v>98</v>
      </c>
      <c r="C24" t="s">
        <v>99</v>
      </c>
      <c r="D24" t="s">
        <v>100</v>
      </c>
      <c r="E24" s="20">
        <v>1.46E-2</v>
      </c>
      <c r="I24"/>
    </row>
    <row r="25" spans="1:9" x14ac:dyDescent="0.3">
      <c r="E25" s="19">
        <f>SUM(E2:E24)</f>
        <v>6.7983900000000004</v>
      </c>
      <c r="I25"/>
    </row>
    <row r="26" spans="1:9" x14ac:dyDescent="0.3">
      <c r="E26" s="22"/>
      <c r="I26"/>
    </row>
    <row r="27" spans="1:9" x14ac:dyDescent="0.3">
      <c r="A27" s="10" t="s">
        <v>67</v>
      </c>
      <c r="B27" s="11" t="s">
        <v>102</v>
      </c>
      <c r="C27" s="11" t="s">
        <v>104</v>
      </c>
      <c r="D27" s="12" t="s">
        <v>105</v>
      </c>
      <c r="E27" s="20" t="s">
        <v>101</v>
      </c>
      <c r="I27"/>
    </row>
    <row r="28" spans="1:9" x14ac:dyDescent="0.3">
      <c r="A28" s="6" t="s">
        <v>0</v>
      </c>
      <c r="B28" s="7" t="s">
        <v>68</v>
      </c>
      <c r="C28" s="8" t="s">
        <v>70</v>
      </c>
      <c r="D28" s="9" t="s">
        <v>69</v>
      </c>
      <c r="E28" s="20">
        <v>5.93</v>
      </c>
      <c r="I28"/>
    </row>
    <row r="29" spans="1:9" x14ac:dyDescent="0.3">
      <c r="A29" s="13" t="s">
        <v>71</v>
      </c>
      <c r="B29" s="14" t="s">
        <v>72</v>
      </c>
      <c r="C29" s="14" t="s">
        <v>73</v>
      </c>
      <c r="D29" s="15" t="s">
        <v>74</v>
      </c>
      <c r="E29" s="20">
        <v>0.16198000000000001</v>
      </c>
      <c r="I29"/>
    </row>
    <row r="30" spans="1:9" x14ac:dyDescent="0.3">
      <c r="A30" s="6" t="s">
        <v>75</v>
      </c>
      <c r="B30" s="7" t="s">
        <v>76</v>
      </c>
      <c r="C30" s="7" t="s">
        <v>73</v>
      </c>
      <c r="D30" s="5" t="s">
        <v>77</v>
      </c>
      <c r="E30" s="20">
        <v>3.2460000000000003E-2</v>
      </c>
      <c r="I30"/>
    </row>
    <row r="31" spans="1:9" x14ac:dyDescent="0.3">
      <c r="A31" s="16" t="s">
        <v>78</v>
      </c>
      <c r="B31" s="17" t="s">
        <v>79</v>
      </c>
      <c r="C31" s="17" t="s">
        <v>81</v>
      </c>
      <c r="D31" s="18" t="s">
        <v>80</v>
      </c>
      <c r="E31" s="19">
        <v>1.25E-3</v>
      </c>
    </row>
    <row r="32" spans="1:9" x14ac:dyDescent="0.3">
      <c r="E32" s="20">
        <f>SUM(E28:E31)</f>
        <v>6.1256899999999996</v>
      </c>
    </row>
    <row r="33" spans="5:9" x14ac:dyDescent="0.3">
      <c r="E33" s="23">
        <f>SUM(E25,E32)</f>
        <v>12.92408</v>
      </c>
      <c r="F33" t="s">
        <v>103</v>
      </c>
      <c r="I33" s="20"/>
    </row>
    <row r="34" spans="5:9" x14ac:dyDescent="0.3">
      <c r="I34" s="23"/>
    </row>
  </sheetData>
  <phoneticPr fontId="7" type="noConversion"/>
  <hyperlinks>
    <hyperlink ref="B5" r:id="rId1" display="https://www.digipart.com/rfq?distr=Semisource&amp;mfr=&amp;mpn=0P44721EC" xr:uid="{0D436DE4-2A78-44A7-994E-52D2AE25DE3D}"/>
  </hyperlinks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F b C i U s U L F F O i A A A A 9 Q A A A B I A H A B D b 2 5 m a W c v U G F j a 2 F n Z S 5 4 b W w g o h g A K K A U A A A A A A A A A A A A A A A A A A A A A A A A A A A A h Y 8 x D o I w G I W v Q r r T l r o o + S m D q y R G j X F t S o V G K K Y t l r s 5 e C S v I E Z R N 8 f 3 v W 9 4 7 3 6 9 Q T 6 0 T X R R 1 u n O Z C j B F E X K y K 7 U p s p Q 7 4 / x H O U c 1 k K e R K W i U T Y u H V y Z o d r 7 c 0 p I C A G H G e 5 s R R i l C T k U q 6 2 s V S v Q R 9 b / 5 V g b 5 4 W R C n H Y v 8 Z w h h c J Z p R h C m R i U G j z 7 d k 4 9 9 n + Q F j 2 j e + t 4 t 7 G u w 2 Q K Q J 5 X + A P U E s D B B Q A A g A I A B W w o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s K J S K I p H u A 4 A A A A R A A A A E w A c A E Z v c m 1 1 b G F z L 1 N l Y 3 R p b 2 4 x L m 0 g o h g A K K A U A A A A A A A A A A A A A A A A A A A A A A A A A A A A K 0 5 N L s n M z 1 M I h t C G 1 g B Q S w E C L Q A U A A I A C A A V s K J S x Q s U U 6 I A A A D 1 A A A A E g A A A A A A A A A A A A A A A A A A A A A A Q 2 9 u Z m l n L 1 B h Y 2 t h Z 2 U u e G 1 s U E s B A i 0 A F A A C A A g A F b C i U g / K 6 a u k A A A A 6 Q A A A B M A A A A A A A A A A A A A A A A A 7 g A A A F t D b 2 5 0 Z W 5 0 X 1 R 5 c G V z X S 5 4 b W x Q S w E C L Q A U A A I A C A A V s K J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H e E 1 / 0 0 D h 0 u c k r m e e y a 2 a A A A A A A C A A A A A A A Q Z g A A A A E A A C A A A A C f I 5 z P p l Y J v z f g 9 W X I R h 4 g m C 2 + l e e O W p N x r 9 B u s L e U x g A A A A A O g A A A A A I A A C A A A A D u G Y N e E m O F c q y + A j o 8 f P b B C 7 a V u Y W F W d 6 7 3 d P i 5 N x 8 c V A A A A B t k 8 Y d 0 c 0 V 5 c P M K b n 8 U D L p a a 5 d U / f X l A f 3 0 j c C j x 5 l x p Y O 2 H g b + S a K o J O Q i v v i p 2 l g I a X w B z 0 H q M + Z 9 N 6 P 2 5 O U f W q C w y R 3 H 0 A 8 3 o S 0 w g s D 7 E A A A A A t x Z R z w V 9 8 q 3 H S D c 3 b f o v + 7 y T W w i Q T K Y M T s t 1 N j U J u 0 3 I o l X W C U w N C v O Q s N R Y v u 5 S H p M Z J 9 I U G H 1 m x f 9 T Y T w n n < / D a t a M a s h u p > 
</file>

<file path=customXml/itemProps1.xml><?xml version="1.0" encoding="utf-8"?>
<ds:datastoreItem xmlns:ds="http://schemas.openxmlformats.org/officeDocument/2006/customXml" ds:itemID="{B2942ABD-5349-4910-816C-9E9D039626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emin ün</dc:creator>
  <cp:lastModifiedBy>emin ün</cp:lastModifiedBy>
  <dcterms:created xsi:type="dcterms:W3CDTF">2021-04-29T13:43:21Z</dcterms:created>
  <dcterms:modified xsi:type="dcterms:W3CDTF">2021-05-02T19:26:29Z</dcterms:modified>
</cp:coreProperties>
</file>