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IFS, ANDOR, UNIQUE &amp; Conditio" sheetId="1" r:id="rId4"/>
    <sheet state="visible" name="Functions like SUMIF" sheetId="2" r:id="rId5"/>
    <sheet state="visible" name="Pivot Table" sheetId="3" r:id="rId6"/>
    <sheet state="visible" name=" FILTER, SORT &amp; SORTN" sheetId="4" r:id="rId7"/>
    <sheet state="visible" name="Continuing FILTER, SORT &amp; SORTN" sheetId="5" r:id="rId8"/>
  </sheets>
  <definedNames/>
  <calcPr/>
</workbook>
</file>

<file path=xl/sharedStrings.xml><?xml version="1.0" encoding="utf-8"?>
<sst xmlns="http://schemas.openxmlformats.org/spreadsheetml/2006/main" count="14346" uniqueCount="2398">
  <si>
    <t>#</t>
  </si>
  <si>
    <t>Date Posted</t>
  </si>
  <si>
    <t>Title</t>
  </si>
  <si>
    <t>Location</t>
  </si>
  <si>
    <t>Salary Amount</t>
  </si>
  <si>
    <t>Salary Type</t>
  </si>
  <si>
    <t>Salary w/ IF</t>
  </si>
  <si>
    <t>Salary w/ IFS</t>
  </si>
  <si>
    <t>Job Type</t>
  </si>
  <si>
    <t>Company</t>
  </si>
  <si>
    <t>Featured? Raw</t>
  </si>
  <si>
    <t>Featured?</t>
  </si>
  <si>
    <t>UNIQUE Salary Type</t>
  </si>
  <si>
    <t>Today</t>
  </si>
  <si>
    <t>Data Entry Clerk</t>
  </si>
  <si>
    <t>Gateshead, Tyne and Wear</t>
  </si>
  <si>
    <t>annum</t>
  </si>
  <si>
    <t>Permanent</t>
  </si>
  <si>
    <t>Extension Recruitment Ltd</t>
  </si>
  <si>
    <t>Data Integration Engineer</t>
  </si>
  <si>
    <t>Solihull, West Midlands</t>
  </si>
  <si>
    <t>Applause IT Limited</t>
  </si>
  <si>
    <t>Data Manager/Senior Data Analyst</t>
  </si>
  <si>
    <t>Basingstoke, Hampshire</t>
  </si>
  <si>
    <t>Polar Recruitment Services Limited</t>
  </si>
  <si>
    <t>Senior Data Loss Prevention Engineer Prague 12 Mth Contract</t>
  </si>
  <si>
    <t>Europe</t>
  </si>
  <si>
    <t>day</t>
  </si>
  <si>
    <t>Contract</t>
  </si>
  <si>
    <t>Apollo solutions</t>
  </si>
  <si>
    <t>Data Analyst</t>
  </si>
  <si>
    <t>London</t>
  </si>
  <si>
    <t>Graduates into Health</t>
  </si>
  <si>
    <t>Leeds, West Yorkshire</t>
  </si>
  <si>
    <t>Data Scientist - Contract - 6 Months</t>
  </si>
  <si>
    <t>Twenty Recruitment Ltd</t>
  </si>
  <si>
    <t>Featured</t>
  </si>
  <si>
    <t>Data Scientist</t>
  </si>
  <si>
    <t>The City, EC2M 2PP</t>
  </si>
  <si>
    <t>Senior Clinical Data Manager</t>
  </si>
  <si>
    <t>Central London, London</t>
  </si>
  <si>
    <t>Clinical Professionals Limited</t>
  </si>
  <si>
    <t>Data Lead (Healthcare)</t>
  </si>
  <si>
    <t>Manchester, Greater Manchester</t>
  </si>
  <si>
    <t>SEARCHDATA GROUP LIMITED</t>
  </si>
  <si>
    <t>Azure Data Engineer</t>
  </si>
  <si>
    <t>The City, EC3</t>
  </si>
  <si>
    <t>Onezeero</t>
  </si>
  <si>
    <t>Administrator Data Entry</t>
  </si>
  <si>
    <t>PE27, St. Ives</t>
  </si>
  <si>
    <t>Move With Us</t>
  </si>
  <si>
    <t>Senior Data Engineer</t>
  </si>
  <si>
    <t>London, EC1 6hu</t>
  </si>
  <si>
    <t>year_k</t>
  </si>
  <si>
    <t>Reuben Sinclair</t>
  </si>
  <si>
    <t>Data Centre Shift Engineer - Hounslow - Building Services</t>
  </si>
  <si>
    <t>TW3, Hounslow</t>
  </si>
  <si>
    <t>Minstrell Recruitment Ltd</t>
  </si>
  <si>
    <t>Modeller and Data Analyst</t>
  </si>
  <si>
    <t>Bristol Area</t>
  </si>
  <si>
    <t>Electus Recruitment Solutions Limited</t>
  </si>
  <si>
    <t>Data Architect - SC CLEARED</t>
  </si>
  <si>
    <t>TALENT INTERNATIONAL UK LTD</t>
  </si>
  <si>
    <t>Yesterday</t>
  </si>
  <si>
    <t>Data Engineer</t>
  </si>
  <si>
    <t>LS1, Leeds, LS1 4DY</t>
  </si>
  <si>
    <t>Harvey Nash Plc</t>
  </si>
  <si>
    <t>Data Analyst - Regional Adoption Agency</t>
  </si>
  <si>
    <t>Lincolnshire</t>
  </si>
  <si>
    <t>Lincolnshire County Council</t>
  </si>
  <si>
    <t>Premium</t>
  </si>
  <si>
    <t>eCommerce Data Analyst – Book Retailer</t>
  </si>
  <si>
    <t>OX10, Wallingford</t>
  </si>
  <si>
    <t>Recruitment Revolution.com Ltd</t>
  </si>
  <si>
    <t>Data Analyst - Award Winning Start-Up</t>
  </si>
  <si>
    <t>Gravitas Recruitment Group Ltd</t>
  </si>
  <si>
    <t>Business Analyst / Data Analyst - NHS / Remote Working</t>
  </si>
  <si>
    <t>Birmingham, West Midlands</t>
  </si>
  <si>
    <t>Inspire People</t>
  </si>
  <si>
    <t>Junior Data Engineer</t>
  </si>
  <si>
    <t>Oscar Associates (UK) Limited</t>
  </si>
  <si>
    <t>Data Scientist - London - £65K</t>
  </si>
  <si>
    <t>Preferred Choice Ltd</t>
  </si>
  <si>
    <t>Big Data Engineer / Hadoop Admi</t>
  </si>
  <si>
    <t>WC2A, Central London</t>
  </si>
  <si>
    <t>Church International Limited</t>
  </si>
  <si>
    <t>Data and Analysis Executive officer</t>
  </si>
  <si>
    <t>L2, Liverpool, l2 1ab</t>
  </si>
  <si>
    <t>hour</t>
  </si>
  <si>
    <t>Temporary</t>
  </si>
  <si>
    <t>Brook Street UK</t>
  </si>
  <si>
    <t>Lead Data Scientist</t>
  </si>
  <si>
    <t>Harnham Search and Selection Ltd</t>
  </si>
  <si>
    <t>Operations Data and Quality Analyst</t>
  </si>
  <si>
    <t>UK</t>
  </si>
  <si>
    <t>NGC Logistics</t>
  </si>
  <si>
    <t>Cloud Data Architect (Azure)</t>
  </si>
  <si>
    <t>City of London, London</t>
  </si>
  <si>
    <t>Jenrick IT</t>
  </si>
  <si>
    <t>Senior Data Analyst - UK - Up to £60,000</t>
  </si>
  <si>
    <t>Lead Clinical Data Manager</t>
  </si>
  <si>
    <t>Charing Cross, WC2</t>
  </si>
  <si>
    <t>X4 Group</t>
  </si>
  <si>
    <t>Data &amp; BI Manager</t>
  </si>
  <si>
    <t>Norwich, Norfolk</t>
  </si>
  <si>
    <t>Pure Resourcing Solutions Limited</t>
  </si>
  <si>
    <t>Azure Data Engineer – SQL DW / Data Factory / Data Lake</t>
  </si>
  <si>
    <t>Venturi Ltd</t>
  </si>
  <si>
    <t>Data Scientist (R Programming)</t>
  </si>
  <si>
    <t>Amber Resourcing Limited</t>
  </si>
  <si>
    <t>BA1, Bath</t>
  </si>
  <si>
    <t>Data &amp; MI Test Lead</t>
  </si>
  <si>
    <t>Coventry, West Midlands, CV 3 2</t>
  </si>
  <si>
    <t>Coventry Building Society</t>
  </si>
  <si>
    <t>Senior Electrical Design Engineer - Data Centres</t>
  </si>
  <si>
    <t>EC1, City of London</t>
  </si>
  <si>
    <t>Beeby Anderson Recruitment</t>
  </si>
  <si>
    <t>Data Architect (Banking Sector) - Remote Contract</t>
  </si>
  <si>
    <t>Senior Data Scientist</t>
  </si>
  <si>
    <t>Arrows Group Professional Ltd</t>
  </si>
  <si>
    <t>Data Quality Project Manager</t>
  </si>
  <si>
    <t>Edinburgh &amp; Lothians</t>
  </si>
  <si>
    <t>Harvey Nash (Edinburgh)</t>
  </si>
  <si>
    <t>East Anglia</t>
  </si>
  <si>
    <t>Carrington West - Utilities</t>
  </si>
  <si>
    <t>Data Analyst Fintech Looker Python SQL 50k</t>
  </si>
  <si>
    <t>Method-Resourcing</t>
  </si>
  <si>
    <t>The City, EC3N 3AX</t>
  </si>
  <si>
    <t>Mana Holdings Ltd</t>
  </si>
  <si>
    <t>Accounts Administrator/ Data input Clerk</t>
  </si>
  <si>
    <t>Castle, ll16 5tx</t>
  </si>
  <si>
    <t>HVAC Recruitment Ltd</t>
  </si>
  <si>
    <t>Data Analyst - (Alteryx, SQL &amp; Tableau)</t>
  </si>
  <si>
    <t>TalentSpa</t>
  </si>
  <si>
    <t>IT Data Architect</t>
  </si>
  <si>
    <t>EC1M, City of London</t>
  </si>
  <si>
    <t>Southern Housing Group Limited</t>
  </si>
  <si>
    <t>Commercial Manager - Hyper Scale Data Centres - Europe</t>
  </si>
  <si>
    <t>France</t>
  </si>
  <si>
    <t>Urecruit</t>
  </si>
  <si>
    <t>Shift Leader / Manager - Critical Data Centre - Hounslow</t>
  </si>
  <si>
    <t>Senior Manager - Forensic Data &amp; Analytics</t>
  </si>
  <si>
    <t>SJC Partners</t>
  </si>
  <si>
    <t>Data Architect - Inside IR35</t>
  </si>
  <si>
    <t>BS1, Bristol</t>
  </si>
  <si>
    <t>Experis</t>
  </si>
  <si>
    <t>Information Security Data Specialist</t>
  </si>
  <si>
    <t>Hounslow, London</t>
  </si>
  <si>
    <t>MBN Solutions</t>
  </si>
  <si>
    <t>Portugal</t>
  </si>
  <si>
    <t>DCV Technologies Limited</t>
  </si>
  <si>
    <t>OX1, Oxford</t>
  </si>
  <si>
    <t>Data Analyst / SQL / Access / SSIS / SSRS / VBA / Sales</t>
  </si>
  <si>
    <t>Sheffield, South Yorkshire</t>
  </si>
  <si>
    <t>Real Staffing (London)</t>
  </si>
  <si>
    <t>Data Analyst – SQL, R, Python</t>
  </si>
  <si>
    <t>EC3M, City of London</t>
  </si>
  <si>
    <t>CURTIS REED ASSOCIATES LTD</t>
  </si>
  <si>
    <t>Abbot's Meads, CH1</t>
  </si>
  <si>
    <t>Robert Walters</t>
  </si>
  <si>
    <t>Data Engineer - InsureTech - Data Transformation</t>
  </si>
  <si>
    <t>BR1, Bromley, BR1 1LX</t>
  </si>
  <si>
    <t>West Midlands</t>
  </si>
  <si>
    <t>Shorterm Limited</t>
  </si>
  <si>
    <t>Data Engineer Improver</t>
  </si>
  <si>
    <t>Interim Data Warehouse Product Owner</t>
  </si>
  <si>
    <t>Liverpool, Merseyside</t>
  </si>
  <si>
    <t>Triumph Consultants Ltd</t>
  </si>
  <si>
    <t>Robert Half Finance &amp; Accounting</t>
  </si>
  <si>
    <t>Business Data Analyst</t>
  </si>
  <si>
    <t>Ecs Resource Group Ltd</t>
  </si>
  <si>
    <t>Static Data and Pricing Administrator</t>
  </si>
  <si>
    <t>The City, EC2</t>
  </si>
  <si>
    <t>City East Recruitment Limited</t>
  </si>
  <si>
    <t>Crewe, Cheshire</t>
  </si>
  <si>
    <t>Digileap Ltd</t>
  </si>
  <si>
    <t>Senior Developer - Azure Data Lake, DataBricks</t>
  </si>
  <si>
    <t>The JM Group (IT Recruitment) Ltd</t>
  </si>
  <si>
    <t>Data collection Analyst Madrid 12 Month Contract</t>
  </si>
  <si>
    <t>Data Architect, Data Modeller, Metadata,SPARX</t>
  </si>
  <si>
    <t>People Source Consulting Limited</t>
  </si>
  <si>
    <t>Data collection Analyst Berlin 12 Month Contract</t>
  </si>
  <si>
    <t>Data collection Analyst Prague 12 Month Contract</t>
  </si>
  <si>
    <t>Data collection Analyst Lyon 12 Month Contract</t>
  </si>
  <si>
    <t>Air Conditioning Engineer - AC - Data Centre</t>
  </si>
  <si>
    <t>North London, London</t>
  </si>
  <si>
    <t>Skilled Careers Ltd</t>
  </si>
  <si>
    <t>Data Business Analyst</t>
  </si>
  <si>
    <t>Tcg (Uk) Ltd</t>
  </si>
  <si>
    <t>SC Cleared Data Architect-6 Months-London-£600/Day Inside IR35</t>
  </si>
  <si>
    <t>Circle Group Ltd</t>
  </si>
  <si>
    <t>Data Architect</t>
  </si>
  <si>
    <t>KDR Recruitment Ltd</t>
  </si>
  <si>
    <t>Digital Data Analyst</t>
  </si>
  <si>
    <t>Aldershot, Hampshire</t>
  </si>
  <si>
    <t>Fairfield, BL9</t>
  </si>
  <si>
    <t>Proman</t>
  </si>
  <si>
    <t>Principal Data Consultant - Big Data</t>
  </si>
  <si>
    <t>Principle Data Engineer</t>
  </si>
  <si>
    <t>LS1, Leeds</t>
  </si>
  <si>
    <t>Amsource Technology Limited</t>
  </si>
  <si>
    <t>Senior Data Analyst</t>
  </si>
  <si>
    <t>Newton Abbot, Devon</t>
  </si>
  <si>
    <t>Rise Technical Recruitment Limited</t>
  </si>
  <si>
    <t>Exeter, Devon</t>
  </si>
  <si>
    <t>Advantage Resourcing UK Limited</t>
  </si>
  <si>
    <t>Posted 2 days ago</t>
  </si>
  <si>
    <t>New Business Sales Executive – B2B Telecoms / Voice / Data</t>
  </si>
  <si>
    <t>Data Analyst/ Business Partner</t>
  </si>
  <si>
    <t>The City, Ec2V 6DB</t>
  </si>
  <si>
    <t>Hays</t>
  </si>
  <si>
    <t>Insights Data Engineer ( Looker / ETL / PySpark )</t>
  </si>
  <si>
    <t>Data Architect - JID 9328</t>
  </si>
  <si>
    <t>SpinWell Global</t>
  </si>
  <si>
    <t>Recently</t>
  </si>
  <si>
    <t>Cardiff, South Glamorgan</t>
  </si>
  <si>
    <t>IO Associates</t>
  </si>
  <si>
    <t>Data Governance Business Analyst – London Market Insurance experience</t>
  </si>
  <si>
    <t>SE1, South East London</t>
  </si>
  <si>
    <t>William Alexander Recruitment Ltd</t>
  </si>
  <si>
    <t>Senior Data Engineer - Trading Platforms</t>
  </si>
  <si>
    <t>Fruition IT Resources Limited</t>
  </si>
  <si>
    <t>Senior Data Network Engineer - Dudley - 40K</t>
  </si>
  <si>
    <t>Dudley, West Midlands</t>
  </si>
  <si>
    <t>Senitor Associates Limited</t>
  </si>
  <si>
    <t>Cloud Data Architect</t>
  </si>
  <si>
    <t>Jenrick IT - Branded</t>
  </si>
  <si>
    <t>Kairos Recruitment</t>
  </si>
  <si>
    <t>Senior Data Scientists with NLP in Oxford/Cambridge/London</t>
  </si>
  <si>
    <t>ITECCO Limited</t>
  </si>
  <si>
    <t>Oxfordshire</t>
  </si>
  <si>
    <t>Senior Data Domain Architect</t>
  </si>
  <si>
    <t>Department for Work and Pensions</t>
  </si>
  <si>
    <t>S1, Sheffield</t>
  </si>
  <si>
    <t>NE1, Newcastle Upon Tyne</t>
  </si>
  <si>
    <t>M1, Manchester</t>
  </si>
  <si>
    <t>Blackpool, Lancashire</t>
  </si>
  <si>
    <t>Data &amp; Development Manager</t>
  </si>
  <si>
    <t>LE1, Leicester</t>
  </si>
  <si>
    <t>RG1, Reading</t>
  </si>
  <si>
    <t>Data Scientist - DV Cleared</t>
  </si>
  <si>
    <t>Huntingdon, Cambridgeshire</t>
  </si>
  <si>
    <t>CBSButler</t>
  </si>
  <si>
    <t>Data Analyst SQL Power BI</t>
  </si>
  <si>
    <t>MK9, Milton Keynes</t>
  </si>
  <si>
    <t>Interact Consulting Limited</t>
  </si>
  <si>
    <t>Data Centre Advisor</t>
  </si>
  <si>
    <t>Gloucester, Gloucestershire</t>
  </si>
  <si>
    <t>i2i recruitment</t>
  </si>
  <si>
    <t>Software Developer C# .Net Core - Big Data</t>
  </si>
  <si>
    <t>Shoreditch, E1</t>
  </si>
  <si>
    <t>C# Team</t>
  </si>
  <si>
    <t>Data Warehouse Project Manager/Technical Lead</t>
  </si>
  <si>
    <t>Anonymous</t>
  </si>
  <si>
    <t>Data Solutions Sales Specialist</t>
  </si>
  <si>
    <t>Booker, HP12</t>
  </si>
  <si>
    <t>Contact Centre Partners</t>
  </si>
  <si>
    <t>Shift Leader Maintenance Data Centre</t>
  </si>
  <si>
    <t>SL1, Slough</t>
  </si>
  <si>
    <t>Preston Recruitment</t>
  </si>
  <si>
    <t>Software Engineer - Trading Data Python</t>
  </si>
  <si>
    <t>EC3R, City of London</t>
  </si>
  <si>
    <t>Open Source Team</t>
  </si>
  <si>
    <t>Germany</t>
  </si>
  <si>
    <t>Salt</t>
  </si>
  <si>
    <t>Software Engineer Big Data AI and ML</t>
  </si>
  <si>
    <t>Stevenage, Hertfordshire</t>
  </si>
  <si>
    <t>Elevate Direct</t>
  </si>
  <si>
    <t>Part II Architectural Assistant for Data Centres</t>
  </si>
  <si>
    <t>West London, London</t>
  </si>
  <si>
    <t>Hunter Dunning Ltd</t>
  </si>
  <si>
    <t>Data Officer</t>
  </si>
  <si>
    <t>Academics</t>
  </si>
  <si>
    <t>Data Administrator</t>
  </si>
  <si>
    <t>Salford, Greater Manchester, M50 2UW</t>
  </si>
  <si>
    <t>Sopra Steria Limited</t>
  </si>
  <si>
    <t>Data Engineer / Java Developer</t>
  </si>
  <si>
    <t>SQ Computer Personnel Ltd</t>
  </si>
  <si>
    <t>Baring Street Ind Est, M60 7RA</t>
  </si>
  <si>
    <t>Cathcart Associates</t>
  </si>
  <si>
    <t>Islington, N1</t>
  </si>
  <si>
    <t>Sales Executive. RealTime Data Provider. SaaS/PaaS</t>
  </si>
  <si>
    <t>Saleslogic Ltd</t>
  </si>
  <si>
    <t>Business Development Manager - ( UC / Data )</t>
  </si>
  <si>
    <t>Context</t>
  </si>
  <si>
    <t>CRM &amp; Data Insight Lead</t>
  </si>
  <si>
    <t>Cambridge, Cambridgeshire</t>
  </si>
  <si>
    <t>ecruit</t>
  </si>
  <si>
    <t>Data Analyst Python Tableau 45k Remote/London</t>
  </si>
  <si>
    <t>Configuration / Data Management Lead - Harlow</t>
  </si>
  <si>
    <t>CM17, Harlow</t>
  </si>
  <si>
    <t>Spring</t>
  </si>
  <si>
    <t>BT44, Ballymena</t>
  </si>
  <si>
    <t>Data Engineer (Cloud Automation)</t>
  </si>
  <si>
    <t>Hurlingham, sw6 3uh</t>
  </si>
  <si>
    <t>Understanding Recruitment Ltd</t>
  </si>
  <si>
    <t>BI / Data Warehouse Developer</t>
  </si>
  <si>
    <t>Bankhall Park Ind Est, WA1 1BE</t>
  </si>
  <si>
    <t>Dawson &amp; Walsh</t>
  </si>
  <si>
    <t>Nechells Green, B7 4BB</t>
  </si>
  <si>
    <t>Sparta Global</t>
  </si>
  <si>
    <t>Posted 3 days ago</t>
  </si>
  <si>
    <t>Driver - Data Capture</t>
  </si>
  <si>
    <t>SG13, Hertford</t>
  </si>
  <si>
    <t>Manpower</t>
  </si>
  <si>
    <t>Paratus People Limited</t>
  </si>
  <si>
    <t>Posted 4 days ago</t>
  </si>
  <si>
    <t>Data Engineer - Azure (Contract)</t>
  </si>
  <si>
    <t>Shoreditch, EC1V 1AA</t>
  </si>
  <si>
    <t>Senior / Lead Data Architect - Government - Flexible working</t>
  </si>
  <si>
    <t>Software Engineer - .Net Core/Azure/Docker/Machine Learning/Big Data</t>
  </si>
  <si>
    <t>B1, Birmingham</t>
  </si>
  <si>
    <t>Technical Team Solutions Limited</t>
  </si>
  <si>
    <t>Senior Software Engineer - .Net Core/Azure/Machine Learning/Big Data</t>
  </si>
  <si>
    <t>Data Architect - Government - Flexible/Remote working</t>
  </si>
  <si>
    <t>Data Scientist - Machine Learning (NLP) - Inside IR35</t>
  </si>
  <si>
    <t>The City, E1 7AA</t>
  </si>
  <si>
    <t>HVAP - Data Centre - Maintenance - M&amp;E</t>
  </si>
  <si>
    <t>Data Centre Day Engineer</t>
  </si>
  <si>
    <t>Data Entry Administrators</t>
  </si>
  <si>
    <t>Bonnytoun, EH49</t>
  </si>
  <si>
    <t>Brightwork Ltd</t>
  </si>
  <si>
    <t>Head of Data Engineering</t>
  </si>
  <si>
    <t>G1, Glasgow</t>
  </si>
  <si>
    <t>Cielo</t>
  </si>
  <si>
    <t>EC2, City of London</t>
  </si>
  <si>
    <t>Data Analyst *DV Cleared*</t>
  </si>
  <si>
    <t>GL50, Cheltenham</t>
  </si>
  <si>
    <t>Sandersoniss</t>
  </si>
  <si>
    <t>Expires in 2 days</t>
  </si>
  <si>
    <t>Data Architect - DV Clearance</t>
  </si>
  <si>
    <t>Cambridgeshire</t>
  </si>
  <si>
    <t>LA International Computer Consultants Ltd</t>
  </si>
  <si>
    <t>Administration Assistant - Data Entry</t>
  </si>
  <si>
    <t>NN1, Northampton</t>
  </si>
  <si>
    <t>Lorien</t>
  </si>
  <si>
    <t>Posted 5 days ago</t>
  </si>
  <si>
    <t>Data Entry Clerks</t>
  </si>
  <si>
    <t>PR7, Chorley</t>
  </si>
  <si>
    <t>Forrest Recruitment</t>
  </si>
  <si>
    <t>Data &amp; Systems Developement Officer</t>
  </si>
  <si>
    <t>SA1, Swansea</t>
  </si>
  <si>
    <t>Work Wales</t>
  </si>
  <si>
    <t>Austin Fraser</t>
  </si>
  <si>
    <t>Business Analyst / Data / Utilities</t>
  </si>
  <si>
    <t>NW1, North West London</t>
  </si>
  <si>
    <t>Evermore Global Sourcing Ltd</t>
  </si>
  <si>
    <t>Lead Azure Data Engineer</t>
  </si>
  <si>
    <t>BN1, Brighton</t>
  </si>
  <si>
    <t>CRG TEC</t>
  </si>
  <si>
    <t>Data And Quality Analyst</t>
  </si>
  <si>
    <t>Devon</t>
  </si>
  <si>
    <t>itecopeople</t>
  </si>
  <si>
    <t>Sales Development Rep. Data/Analytics SaaS. £45-55K OTE</t>
  </si>
  <si>
    <t>Royal Oak Industrial Estate, NN11 8EA</t>
  </si>
  <si>
    <t>year</t>
  </si>
  <si>
    <t>National Care Group Ltd</t>
  </si>
  <si>
    <t>Data Analyst - Alteryx Specialist - Real Estate</t>
  </si>
  <si>
    <t>Cobalt Recruitment.</t>
  </si>
  <si>
    <t>ROC Search Limited</t>
  </si>
  <si>
    <t>Data Entry Administrator</t>
  </si>
  <si>
    <t>Knowsley Industrial Park, L33</t>
  </si>
  <si>
    <t>Dams International.</t>
  </si>
  <si>
    <t>ISource Group</t>
  </si>
  <si>
    <t>Sanderson Recruitment</t>
  </si>
  <si>
    <t>Morgan McKinley Group Ltd</t>
  </si>
  <si>
    <t>Quality Control &amp; Data Systems Engineer</t>
  </si>
  <si>
    <t>G51, Glasgow</t>
  </si>
  <si>
    <t>Outsource UK Limited</t>
  </si>
  <si>
    <t>Research Data Management Expert</t>
  </si>
  <si>
    <t>Belgium</t>
  </si>
  <si>
    <t>Shaw Daniels Solutions</t>
  </si>
  <si>
    <t>Linby, NG5 8PP</t>
  </si>
  <si>
    <t>AdWarrior</t>
  </si>
  <si>
    <t>CF1, Cardiff</t>
  </si>
  <si>
    <t>Lovesuccess</t>
  </si>
  <si>
    <t>Data Solutions Architect</t>
  </si>
  <si>
    <t>Worthing, West Sussex</t>
  </si>
  <si>
    <t>Networkers 2</t>
  </si>
  <si>
    <t>Big Data Software Developer</t>
  </si>
  <si>
    <t>RH10, Crawley</t>
  </si>
  <si>
    <t>ACS Performance</t>
  </si>
  <si>
    <t>RH12, Horsham</t>
  </si>
  <si>
    <t>Insurance Data Analyst</t>
  </si>
  <si>
    <t>The City, EC3M 7AT</t>
  </si>
  <si>
    <t>The Holgate Partnership Ltd</t>
  </si>
  <si>
    <t>Data Cabling Engineer</t>
  </si>
  <si>
    <t>IP10, Ipswich</t>
  </si>
  <si>
    <t>Coley Johnson Limited</t>
  </si>
  <si>
    <t>SK9, Wilmslow</t>
  </si>
  <si>
    <t>Barker Phillips</t>
  </si>
  <si>
    <t>Data Analyst Skills Tutor</t>
  </si>
  <si>
    <t>DN10, Doncaster</t>
  </si>
  <si>
    <t>Sales Force 10 Recruitment</t>
  </si>
  <si>
    <t>LS11, Leeds</t>
  </si>
  <si>
    <t>HD1, Huddersfield</t>
  </si>
  <si>
    <t>Kent</t>
  </si>
  <si>
    <t>MMP Consultancy</t>
  </si>
  <si>
    <t>Digital Tutor - Software Design and Development/Data Analyst</t>
  </si>
  <si>
    <t>S70, Barnsley</t>
  </si>
  <si>
    <t>Protocol</t>
  </si>
  <si>
    <t>Data Inventory Executive - Global FMCG</t>
  </si>
  <si>
    <t>Clement May Limited</t>
  </si>
  <si>
    <t>Data Analyst - Software - London</t>
  </si>
  <si>
    <t>Oliver Bernard Ltd</t>
  </si>
  <si>
    <t>Data Historian Lead | Contract | County Tipperary | Pharmaceutical</t>
  </si>
  <si>
    <t>Republic of Ireland</t>
  </si>
  <si>
    <t>Eng Bauen</t>
  </si>
  <si>
    <t>Data Engineer - Snowflake / AWS Lambda / GIT</t>
  </si>
  <si>
    <t>Square One Resources Limited</t>
  </si>
  <si>
    <t>Data Governance &amp; Quality Lead</t>
  </si>
  <si>
    <t>SK8, Cheadle</t>
  </si>
  <si>
    <t>Together.</t>
  </si>
  <si>
    <t>LS2, Leeds</t>
  </si>
  <si>
    <t>H M Revenue &amp; Customs</t>
  </si>
  <si>
    <t>Business Analyst / Project Support Officer /Data Analyst</t>
  </si>
  <si>
    <t>IP11, Felixstowe</t>
  </si>
  <si>
    <t>East Suffolk Council</t>
  </si>
  <si>
    <t>Data Analyst - Energy Industry</t>
  </si>
  <si>
    <t>Milton Keynes, Buckinghamshire</t>
  </si>
  <si>
    <t>TEAM</t>
  </si>
  <si>
    <t>Maintenance Engineer Data Centre (Electrically Biased) x2</t>
  </si>
  <si>
    <t>RG21, Basingstoke</t>
  </si>
  <si>
    <t>Dutton Recruitment</t>
  </si>
  <si>
    <t>Posted 6 days ago</t>
  </si>
  <si>
    <t>S75, Barnsley</t>
  </si>
  <si>
    <t>CB1, Cambridge</t>
  </si>
  <si>
    <t>The One Group</t>
  </si>
  <si>
    <t>Expires in 1 day</t>
  </si>
  <si>
    <t>CR3, Caterham, CR3 0GG</t>
  </si>
  <si>
    <t>Essex</t>
  </si>
  <si>
    <t>SQL Server Data Warehouse Developer (Contract) - NHS</t>
  </si>
  <si>
    <t>Leicester, Leicestershire</t>
  </si>
  <si>
    <t>Shift Engineer - £40,000/£44,000 Data Centre</t>
  </si>
  <si>
    <t>HP1, Hemel Hempstead</t>
  </si>
  <si>
    <t>Invictus Group</t>
  </si>
  <si>
    <t>BI Data Analyst</t>
  </si>
  <si>
    <t>Andover, Hampshire</t>
  </si>
  <si>
    <t>Clearwater People Solutions</t>
  </si>
  <si>
    <t>Data Integrations Consultant</t>
  </si>
  <si>
    <t>Data Science Quant (Banking Consultant)</t>
  </si>
  <si>
    <t>Charing Cross, WC2E 7EN</t>
  </si>
  <si>
    <t>La Fosse Associates Ltd</t>
  </si>
  <si>
    <t>Lead Data Engineer</t>
  </si>
  <si>
    <t>Bolbeck Park, MK15</t>
  </si>
  <si>
    <t>Evolution Recruitment Solutions Ltd</t>
  </si>
  <si>
    <t>Data Entry and Marketing Assistant</t>
  </si>
  <si>
    <t>SG4, Hitchin</t>
  </si>
  <si>
    <t>1st Choice Staff Recruitment Ltd</t>
  </si>
  <si>
    <t>Glasgow Area</t>
  </si>
  <si>
    <t>SG8, Royston</t>
  </si>
  <si>
    <t>BH1, Bournemouth</t>
  </si>
  <si>
    <t>Data Integration Architect, Integration Specialist, Lead</t>
  </si>
  <si>
    <t>M23, Manchester</t>
  </si>
  <si>
    <t>Medicines Evaluation Unit</t>
  </si>
  <si>
    <t>Data Architect - NHS</t>
  </si>
  <si>
    <t>RG12, Bracknell</t>
  </si>
  <si>
    <t>Profectus</t>
  </si>
  <si>
    <t>warehouse/ computer data entry</t>
  </si>
  <si>
    <t>HP11, High Wycombe</t>
  </si>
  <si>
    <t>Option One Recruit</t>
  </si>
  <si>
    <t>BI / Data Warehouse Developer - Marketing Software Platform</t>
  </si>
  <si>
    <t>Assistant Data Manager</t>
  </si>
  <si>
    <t>Astute Technical Recruitment</t>
  </si>
  <si>
    <t>Python Data Analyst</t>
  </si>
  <si>
    <t>Digitech Resourcing Ltd</t>
  </si>
  <si>
    <t>SP10, Andover</t>
  </si>
  <si>
    <t>1-1 Recruitment Limited T/A 1-1 Healthcare</t>
  </si>
  <si>
    <t>Asset Data Manager</t>
  </si>
  <si>
    <t>NP1, Newport</t>
  </si>
  <si>
    <t>Flagship Consulting</t>
  </si>
  <si>
    <t>Solutions Architect Java AWS Data Cloud SQL Finance London</t>
  </si>
  <si>
    <t>Joseph Harry Limited</t>
  </si>
  <si>
    <t>Data Supervisor</t>
  </si>
  <si>
    <t>Data Analysis Team Lead - Government - £750 per day</t>
  </si>
  <si>
    <t>Ventula Consulting Limited</t>
  </si>
  <si>
    <t>North West London, London</t>
  </si>
  <si>
    <t>MCGREGOR BOYALL ASSOCIATES LIMITED</t>
  </si>
  <si>
    <t>ADLIB Recruitment</t>
  </si>
  <si>
    <t>Data Engineering Lead</t>
  </si>
  <si>
    <t>The City, EC2M 1JD</t>
  </si>
  <si>
    <t>Big Data Architect (GCP)</t>
  </si>
  <si>
    <t>Cloudstream Global Limited - Perm</t>
  </si>
  <si>
    <t>Data Warehouse Developer - 5 Month Initial Contract</t>
  </si>
  <si>
    <t>Certes Computing Limited</t>
  </si>
  <si>
    <t>Staffordshire</t>
  </si>
  <si>
    <t>Apply Recruitment Ltd</t>
  </si>
  <si>
    <t>Cheshire</t>
  </si>
  <si>
    <t>North West</t>
  </si>
  <si>
    <t>Data Entry Clerk (Various Shifts)</t>
  </si>
  <si>
    <t>Rye Park, EN11 0RF</t>
  </si>
  <si>
    <t>Meridian Business Support Limited</t>
  </si>
  <si>
    <t>Maidenhead, Berkshire</t>
  </si>
  <si>
    <t>Data Centre Supervisor</t>
  </si>
  <si>
    <t>Corsham, Wiltshire</t>
  </si>
  <si>
    <t>Resourcing Group</t>
  </si>
  <si>
    <t>Java Developer - Greenfield Cloud Data Platform</t>
  </si>
  <si>
    <t>Burns Sheehan Limited</t>
  </si>
  <si>
    <t>Principal Data Scientist - Remote</t>
  </si>
  <si>
    <t>Expires today</t>
  </si>
  <si>
    <t>Data Engineer - Fully remote</t>
  </si>
  <si>
    <t>Nottingham, Nottinghamshire</t>
  </si>
  <si>
    <t>Data Engineer - SQL Server / C# - York or Fully remote</t>
  </si>
  <si>
    <t>Meadows, NG2 3AQ</t>
  </si>
  <si>
    <t>SR2</t>
  </si>
  <si>
    <t>Data Scientist - DV Clearance</t>
  </si>
  <si>
    <t>Posted 7 days ago</t>
  </si>
  <si>
    <t>Lansbury, E14 2EB</t>
  </si>
  <si>
    <t>Ashdown Group Limited</t>
  </si>
  <si>
    <t>Java Software Developer - Java Web Enterprise Data CI/CD</t>
  </si>
  <si>
    <t>Ampersand Consulting Ltd</t>
  </si>
  <si>
    <t>HR Data Management Performance Analyst</t>
  </si>
  <si>
    <t>Brentford, London</t>
  </si>
  <si>
    <t>EH1, Edinburgh</t>
  </si>
  <si>
    <t>Odin Consultancy   Recruitment Ltd</t>
  </si>
  <si>
    <t>Software Engineer, Scientific, Python, Data Science, JavaScript</t>
  </si>
  <si>
    <t>Church Hanborough, OX29</t>
  </si>
  <si>
    <t>Corriculo Ltd</t>
  </si>
  <si>
    <t>Data Product Owner</t>
  </si>
  <si>
    <t>CRO / Data Analyst</t>
  </si>
  <si>
    <t>Maidstone, Kent</t>
  </si>
  <si>
    <t>Data Planner</t>
  </si>
  <si>
    <t>Oxford, Oxfordshire</t>
  </si>
  <si>
    <t>Newcross Healthcare Solutions</t>
  </si>
  <si>
    <t>Assistant Management Accountant / Data Analyst - Wakefield</t>
  </si>
  <si>
    <t>WF1, Wakefield</t>
  </si>
  <si>
    <t>IPS Group</t>
  </si>
  <si>
    <t>Grimsbury, OX16 4TB</t>
  </si>
  <si>
    <t>Cameo Consultancy (Recruitment) Limited</t>
  </si>
  <si>
    <t>Data Standards Project Manager</t>
  </si>
  <si>
    <t>Edinburgh, Midlothian</t>
  </si>
  <si>
    <t>Pertemps Scotland</t>
  </si>
  <si>
    <t>Junior Data Analyst</t>
  </si>
  <si>
    <t>Clerkenwell, EC1M 4DD</t>
  </si>
  <si>
    <t>Blue Octopus Recruitment Ltd</t>
  </si>
  <si>
    <t>Wallsend, Tyne and Wear</t>
  </si>
  <si>
    <t>Dolemeads, BA1 1RG</t>
  </si>
  <si>
    <t>DATA ANALYST ROLE (SQL/CRM/DATA VISUALISATION)</t>
  </si>
  <si>
    <t>Asset Data &amp; Performance Manager</t>
  </si>
  <si>
    <t>Niyaa People Ltd</t>
  </si>
  <si>
    <t>West Fields, RG14 5DG</t>
  </si>
  <si>
    <t>Glen Callum Associates Ltd</t>
  </si>
  <si>
    <t>Gallowgate, G1 2AF</t>
  </si>
  <si>
    <t>Digital Transformation Data Analyst</t>
  </si>
  <si>
    <t>Kimberworth Park, S61 1AJ</t>
  </si>
  <si>
    <t>Exemplar Health Care</t>
  </si>
  <si>
    <t>HartleyCo</t>
  </si>
  <si>
    <t>MI Data Analyst</t>
  </si>
  <si>
    <t>Leicestershire</t>
  </si>
  <si>
    <t>Flowers Associates Limited</t>
  </si>
  <si>
    <t>Data Analytics Senior IT Auditor (FMCG) - London</t>
  </si>
  <si>
    <t>APOLLO SOLUTIONS LIMITED</t>
  </si>
  <si>
    <t>Static Data Control</t>
  </si>
  <si>
    <t>Brian Durham Recruitment Services Limited</t>
  </si>
  <si>
    <t>B97, Redditch</t>
  </si>
  <si>
    <t>Smart 1 Recruitment Limited</t>
  </si>
  <si>
    <t>Data Manager</t>
  </si>
  <si>
    <t>Buckinghamshire</t>
  </si>
  <si>
    <t>Interaction - Watford</t>
  </si>
  <si>
    <t>SQL Data Analyst</t>
  </si>
  <si>
    <t>Python Developer / Data Engineer</t>
  </si>
  <si>
    <t>Moorgate, EC2</t>
  </si>
  <si>
    <t>Data Team</t>
  </si>
  <si>
    <t>SQL BI Reporting Data Analyst, Marketing Background</t>
  </si>
  <si>
    <t>Stretford, M50 3AZ</t>
  </si>
  <si>
    <t>Administrator / Data Entry - Kent</t>
  </si>
  <si>
    <t>ME1, Rochester</t>
  </si>
  <si>
    <t>B C T Resourcing</t>
  </si>
  <si>
    <t>Marketing Data Analyst</t>
  </si>
  <si>
    <t>Machine Learning Engineer/Data Scientist - AI</t>
  </si>
  <si>
    <t>Eligo Recruitment Limited</t>
  </si>
  <si>
    <t>M28, Manchester</t>
  </si>
  <si>
    <t>The Liverpool Recruitment Company</t>
  </si>
  <si>
    <t>Data Sales Consultant</t>
  </si>
  <si>
    <t>Aspire</t>
  </si>
  <si>
    <t>Data Entry</t>
  </si>
  <si>
    <t>Crone Corkill</t>
  </si>
  <si>
    <t>Data Centre Shift Engineer - Hounslow</t>
  </si>
  <si>
    <t>TW4, Hounslow</t>
  </si>
  <si>
    <t>Data Engineer - Python, SQL, Spark</t>
  </si>
  <si>
    <t>Camden, N1C 4AX</t>
  </si>
  <si>
    <t>Posted 8 days ago</t>
  </si>
  <si>
    <t>Data &amp; Insights Manager</t>
  </si>
  <si>
    <t>Peterborough, Cambridgeshire</t>
  </si>
  <si>
    <t>McCarthy Recruitment</t>
  </si>
  <si>
    <t>DV Cleared Business Analyst (Intelligence/Data/TOM/Artefacts)</t>
  </si>
  <si>
    <t>Capita</t>
  </si>
  <si>
    <t>Data Cable Engineer</t>
  </si>
  <si>
    <t>Fawkes &amp; Reece</t>
  </si>
  <si>
    <t>Data Engineer (Web Scraping) - Tech StartUp - Remote Globally</t>
  </si>
  <si>
    <t>PRODATA RECRUITMENT LIMITED</t>
  </si>
  <si>
    <t>Data Scientist - Tech Startup - REMOTE or London</t>
  </si>
  <si>
    <t>Wrexham, Conwy County</t>
  </si>
  <si>
    <t>Senior Data and PowerBI Consultant</t>
  </si>
  <si>
    <t>Opus Recruitment Solutions Ltd</t>
  </si>
  <si>
    <t>West Blatchington, BN3</t>
  </si>
  <si>
    <t>Jenrick Commercial</t>
  </si>
  <si>
    <t>Software Engineer - Public facing Big Data platform!</t>
  </si>
  <si>
    <t>The City, EC1Y 1BE</t>
  </si>
  <si>
    <t>Eutopia Solutions Limited</t>
  </si>
  <si>
    <t>Senior Data Management Analyst - 12 Month FTC - Asset Management</t>
  </si>
  <si>
    <t>The Ocean Partnership Limited</t>
  </si>
  <si>
    <t>Data Engineer - Bath - £35,000 - £50,000</t>
  </si>
  <si>
    <t>Woodmarsh, BA14</t>
  </si>
  <si>
    <t>Examinations &amp; Data Manager</t>
  </si>
  <si>
    <t>Promenade Park Caravan Park, WA4</t>
  </si>
  <si>
    <t>RECRUITMENTiQ</t>
  </si>
  <si>
    <t>Data &amp; Integrations Product Owner - £50,000</t>
  </si>
  <si>
    <t>South Glamorgan</t>
  </si>
  <si>
    <t>Senior Authorised Person - 32kV Data Centre</t>
  </si>
  <si>
    <t>Sweden</t>
  </si>
  <si>
    <t>EarthStream Global Limited</t>
  </si>
  <si>
    <t>Data Scientist, UK Flexible Based</t>
  </si>
  <si>
    <t>G1, Glasgow, G1 3DN</t>
  </si>
  <si>
    <t>THE EDRINGTON GROUP LIMITED</t>
  </si>
  <si>
    <t>AL8, Welwyn Garden City</t>
  </si>
  <si>
    <t>Senior Data Engineer / Technical Lead</t>
  </si>
  <si>
    <t>Victoria, SW1</t>
  </si>
  <si>
    <t>Global Clinical Data Manager</t>
  </si>
  <si>
    <t>CK GROUP</t>
  </si>
  <si>
    <t>HR Data Officer</t>
  </si>
  <si>
    <t>GL5, Stroud</t>
  </si>
  <si>
    <t>one to one recruitment</t>
  </si>
  <si>
    <t>Data Transformation Programme Manager</t>
  </si>
  <si>
    <t>EC3V, City of London</t>
  </si>
  <si>
    <t>CB2, Cambridge</t>
  </si>
  <si>
    <t>Outdoor Street Surveyor (Environmental Data Collection)</t>
  </si>
  <si>
    <t>Morson Human Resources Limited</t>
  </si>
  <si>
    <t>GIS Data Engineer</t>
  </si>
  <si>
    <t>Hyper Recruitment Solutions Ltd</t>
  </si>
  <si>
    <t>Data Architect - Start up - Tallinn (Estonia)</t>
  </si>
  <si>
    <t>TS1, Middlesbrough</t>
  </si>
  <si>
    <t>83zero Limited</t>
  </si>
  <si>
    <t>Posted 9 days ago</t>
  </si>
  <si>
    <t>IT Data Technician</t>
  </si>
  <si>
    <t>DY10, Kidderminster</t>
  </si>
  <si>
    <t>SourceCo</t>
  </si>
  <si>
    <t>Data Analyst - Excel - VBA</t>
  </si>
  <si>
    <t>Northampton, Northamptonshire</t>
  </si>
  <si>
    <t>Junior Data Scientist</t>
  </si>
  <si>
    <t>LL11, Wrexham</t>
  </si>
  <si>
    <t>Shortlist Recruitment</t>
  </si>
  <si>
    <t>Pantcadifor, CF48 2TA</t>
  </si>
  <si>
    <t>Kepak Group Ltd</t>
  </si>
  <si>
    <t>Excel / Data Administrator</t>
  </si>
  <si>
    <t>Pertemps London</t>
  </si>
  <si>
    <t>Cloud Data Solutions Architect</t>
  </si>
  <si>
    <t>Job Heron</t>
  </si>
  <si>
    <t>Data And Systems Administrator</t>
  </si>
  <si>
    <t>Newbury, Berkshire</t>
  </si>
  <si>
    <t>Quinton Davies</t>
  </si>
  <si>
    <t>GCS Recruitment Specialists Ltd</t>
  </si>
  <si>
    <t>Data Engineer with IPAF (3A &amp; 3B)</t>
  </si>
  <si>
    <t>DCS Recruitment Limited</t>
  </si>
  <si>
    <t>Head of Data and Analytics</t>
  </si>
  <si>
    <t>M2, Manchester</t>
  </si>
  <si>
    <t>Maxwell Bond Ltd.</t>
  </si>
  <si>
    <t>Big Data Developer</t>
  </si>
  <si>
    <t>Petersfield, Hampshire</t>
  </si>
  <si>
    <t>Senior Software Engineer - AWS/Python/Data</t>
  </si>
  <si>
    <t>UB8, Uxbridge</t>
  </si>
  <si>
    <t>Mayflower Recruitment Limited</t>
  </si>
  <si>
    <t>HR data officer</t>
  </si>
  <si>
    <t>Stroud, Gloucestershire</t>
  </si>
  <si>
    <t>Eden Brown Synergy</t>
  </si>
  <si>
    <t>Tupton, S42 6LG</t>
  </si>
  <si>
    <t>Part Time</t>
  </si>
  <si>
    <t>Redhill Academy Trust</t>
  </si>
  <si>
    <t>Clinical Data Manager</t>
  </si>
  <si>
    <t>Bayswater, SW7 2AZ</t>
  </si>
  <si>
    <t>Data Entry / Administrator - Gloucester</t>
  </si>
  <si>
    <t>GL1, Gloucester</t>
  </si>
  <si>
    <t>Systems and Data Manager</t>
  </si>
  <si>
    <t>NE23, Cramlington</t>
  </si>
  <si>
    <t>Edward Reed Recruitment Limited</t>
  </si>
  <si>
    <t>TF1, Telford</t>
  </si>
  <si>
    <t>West Sussex</t>
  </si>
  <si>
    <t>Access Computer Consulting Plc</t>
  </si>
  <si>
    <t>Head of Data Science - Social and Cultural Data</t>
  </si>
  <si>
    <t>ISL UK</t>
  </si>
  <si>
    <t>B80, Studley</t>
  </si>
  <si>
    <t>AM2PM Group</t>
  </si>
  <si>
    <t>Data Lead</t>
  </si>
  <si>
    <t>Gold Group Limited</t>
  </si>
  <si>
    <t>Data Analyst T-SQL Tableau</t>
  </si>
  <si>
    <t>Data Architect - HOME BASED</t>
  </si>
  <si>
    <t>Davanti Solutions Limited</t>
  </si>
  <si>
    <t>Data Analyst (Steel Markets)</t>
  </si>
  <si>
    <t>ME17, Maidstone</t>
  </si>
  <si>
    <t>Reading, Berkshire</t>
  </si>
  <si>
    <t>Thames Water Contract</t>
  </si>
  <si>
    <t>C# Developer .Net SQL - Finance Data</t>
  </si>
  <si>
    <t>Posted 10 days ago</t>
  </si>
  <si>
    <t>AFC Band 7 - Data Manager</t>
  </si>
  <si>
    <t>Data Engineer (mid/senior)</t>
  </si>
  <si>
    <t>GU1, Guildford, GU1 4DQ</t>
  </si>
  <si>
    <t>Posted 12 days ago</t>
  </si>
  <si>
    <t>Data Protection Officer</t>
  </si>
  <si>
    <t>Ermine Business Park, PE29 6EP</t>
  </si>
  <si>
    <t>Education Personnel Management</t>
  </si>
  <si>
    <t>The City, EC4</t>
  </si>
  <si>
    <t>Entasis Partners Llp</t>
  </si>
  <si>
    <t>People Data Analyst</t>
  </si>
  <si>
    <t>BL1, Bolton</t>
  </si>
  <si>
    <t>Macmillan Davies</t>
  </si>
  <si>
    <t>Data Processing Analyst</t>
  </si>
  <si>
    <t>Data Migration Data Entry Administrator</t>
  </si>
  <si>
    <t>SS8, Canvey Island</t>
  </si>
  <si>
    <t>Data Centre Engineer</t>
  </si>
  <si>
    <t>OX29, Witney</t>
  </si>
  <si>
    <t>Xact Placements Ltd</t>
  </si>
  <si>
    <t>Robert Half Technology</t>
  </si>
  <si>
    <t>Graduate Apprentice IT Data Engineer</t>
  </si>
  <si>
    <t>Melton, HU14 3HJ</t>
  </si>
  <si>
    <t>Heron Foods / B&amp;M Express</t>
  </si>
  <si>
    <t>NP10, Newport</t>
  </si>
  <si>
    <t>PO3, Portsmouth</t>
  </si>
  <si>
    <t>Data Centre Technician</t>
  </si>
  <si>
    <t>QUANTA CONSULTANCY SERVICES LIMITED</t>
  </si>
  <si>
    <t>NW10, North West London</t>
  </si>
  <si>
    <t>BPS World</t>
  </si>
  <si>
    <t>Interim Head of Data Analytics and IT Services</t>
  </si>
  <si>
    <t>Russam</t>
  </si>
  <si>
    <t>Soldiers Rise, RG40 2AP</t>
  </si>
  <si>
    <t>Global Head of Data Science</t>
  </si>
  <si>
    <t>2 x Temporary Data Entry Professionals!</t>
  </si>
  <si>
    <t>Littlewick Green, SL6</t>
  </si>
  <si>
    <t>Maidenhead</t>
  </si>
  <si>
    <t>DLP Engineer (Data Loss Prevention)</t>
  </si>
  <si>
    <t>Trust In Soda Ltd</t>
  </si>
  <si>
    <t>Head of Data Science</t>
  </si>
  <si>
    <t>Data Centre Design Project Manager</t>
  </si>
  <si>
    <t>Hereford, Herefordshire</t>
  </si>
  <si>
    <t>Head of Data Science Services</t>
  </si>
  <si>
    <t>TF2, Telford</t>
  </si>
  <si>
    <t>Lead Data Engineer Python Java Kafka</t>
  </si>
  <si>
    <t>HR Data Analyst / Officer</t>
  </si>
  <si>
    <t>Berkshire</t>
  </si>
  <si>
    <t>Qualserv Consulting</t>
  </si>
  <si>
    <t>Cloud Data Architect - (Azure)</t>
  </si>
  <si>
    <t>Adria Solutions</t>
  </si>
  <si>
    <t>Python Developer - AI/Machine Learning/Data</t>
  </si>
  <si>
    <t>LS2, Leeds, LS2 7EY</t>
  </si>
  <si>
    <t>Data Engineer - Python</t>
  </si>
  <si>
    <t>Data Engineers</t>
  </si>
  <si>
    <t>Posted 13 days ago</t>
  </si>
  <si>
    <t>RG25, Basingstoke</t>
  </si>
  <si>
    <t>Data Engineer - Scala</t>
  </si>
  <si>
    <t>Ancoats, M4</t>
  </si>
  <si>
    <t>Data Coordinator</t>
  </si>
  <si>
    <t>Data Analyst Trainer</t>
  </si>
  <si>
    <t>Versende Limited</t>
  </si>
  <si>
    <t>Navartis Limited</t>
  </si>
  <si>
    <t>Maidenbower, RH10</t>
  </si>
  <si>
    <t>Line Up Ltd</t>
  </si>
  <si>
    <t>Data Use Advisor / Specialist</t>
  </si>
  <si>
    <t>SO15, Southampton</t>
  </si>
  <si>
    <t>The Flowminder Foundation</t>
  </si>
  <si>
    <t>DV Cleared Support Specialist - Data Analytics</t>
  </si>
  <si>
    <t>SOM-3 Recruitment Limited</t>
  </si>
  <si>
    <t>C++ Data Tools Engineer</t>
  </si>
  <si>
    <t>Eindhoven, Noord-Brabant</t>
  </si>
  <si>
    <t>IC Resources</t>
  </si>
  <si>
    <t>Data Engineer Bath £40,000 - £45,000</t>
  </si>
  <si>
    <t>Bath, Somerset</t>
  </si>
  <si>
    <t>Data Engineer (x4 opportunities) - Leeds</t>
  </si>
  <si>
    <t>LS25, Leeds</t>
  </si>
  <si>
    <t>Oakwell Hampton Ltd</t>
  </si>
  <si>
    <t>REWARD / HR DATA ANALYST, Berlin (or work remote)</t>
  </si>
  <si>
    <t>N4, North London, n4 3lb</t>
  </si>
  <si>
    <t>CA1, Carlisle</t>
  </si>
  <si>
    <t>VERTECH GROUP (UK) LTD</t>
  </si>
  <si>
    <t>Principal Cloud Data Engineer/Evangelist</t>
  </si>
  <si>
    <t>South East</t>
  </si>
  <si>
    <t>Datatech Analytics</t>
  </si>
  <si>
    <t>Data Administration Manager</t>
  </si>
  <si>
    <t>St Lukes, EC1Y 0RT</t>
  </si>
  <si>
    <t>Mencap</t>
  </si>
  <si>
    <t>Right Recruitment</t>
  </si>
  <si>
    <t>Data Management Technician</t>
  </si>
  <si>
    <t>BS20, Bristol</t>
  </si>
  <si>
    <t>Kingston Barnes</t>
  </si>
  <si>
    <t>Solutions Architect - Big Data - Cloud</t>
  </si>
  <si>
    <t>Prime Professional Recruitment Limited</t>
  </si>
  <si>
    <t>Technical Solutions Architect / Data Architect</t>
  </si>
  <si>
    <t>W1, Central London</t>
  </si>
  <si>
    <t>Venture Up Ltd</t>
  </si>
  <si>
    <t>Data Scientists</t>
  </si>
  <si>
    <t>Queens Arcade, CF10 2EH</t>
  </si>
  <si>
    <t>Henry Nicholas Associates</t>
  </si>
  <si>
    <t>Selsley, GL5 4UB</t>
  </si>
  <si>
    <t>THE JOBLINE LTD</t>
  </si>
  <si>
    <t>Senior Software Engineer Python Data - Finance</t>
  </si>
  <si>
    <t>Group Master Data Manager</t>
  </si>
  <si>
    <t>Catch Resource Management</t>
  </si>
  <si>
    <t>BB3, Darwen</t>
  </si>
  <si>
    <t>Energy Assets Ltd</t>
  </si>
  <si>
    <t>Clinical Data Management</t>
  </si>
  <si>
    <t>NES UK Limited</t>
  </si>
  <si>
    <t>Senior Data Protection Consultant</t>
  </si>
  <si>
    <t>Via Resource Ltd</t>
  </si>
  <si>
    <t>Posted 14 days ago</t>
  </si>
  <si>
    <t>Data Engineer - Scala (Remote)</t>
  </si>
  <si>
    <t>W2, West London</t>
  </si>
  <si>
    <t>Engineering Data Management Technician</t>
  </si>
  <si>
    <t>Ham, BS21</t>
  </si>
  <si>
    <t>Omega Resource Group</t>
  </si>
  <si>
    <t>Head of AP, AR, Cash &amp; Banking and Data Management</t>
  </si>
  <si>
    <t>The Global Search Company</t>
  </si>
  <si>
    <t>Salary Yearly</t>
  </si>
  <si>
    <t>UNIQUE</t>
  </si>
  <si>
    <t>COUNTIFS</t>
  </si>
  <si>
    <t>AVERAGEIFS</t>
  </si>
  <si>
    <t>COUNTIFS + SUMIFS</t>
  </si>
  <si>
    <t>MINIFS</t>
  </si>
  <si>
    <t>MAXIFS</t>
  </si>
  <si>
    <t>Standard</t>
  </si>
  <si>
    <t>Total Jobs</t>
  </si>
  <si>
    <t>Average Salary 1</t>
  </si>
  <si>
    <t>Average Salary 2</t>
  </si>
  <si>
    <t>Min Salary</t>
  </si>
  <si>
    <t>Max Salary</t>
  </si>
  <si>
    <t>FILTER</t>
  </si>
  <si>
    <t>SORT</t>
  </si>
  <si>
    <t>Controls</t>
  </si>
  <si>
    <t>SORTN</t>
  </si>
  <si>
    <t>Sort Column</t>
  </si>
  <si>
    <t>Number of Rows</t>
  </si>
  <si>
    <t>SortN Column</t>
  </si>
  <si>
    <t>Ascending?</t>
  </si>
  <si>
    <t>Date</t>
  </si>
  <si>
    <t>Skills</t>
  </si>
  <si>
    <t>Unique Job Type</t>
  </si>
  <si>
    <t>9 days ago</t>
  </si>
  <si>
    <t>Data and Analytics - Graduate Programme</t>
  </si>
  <si>
    <t>NatWest Group</t>
  </si>
  <si>
    <t>Machine Learning, Statistic</t>
  </si>
  <si>
    <t>No job type data</t>
  </si>
  <si>
    <t>11 days ago</t>
  </si>
  <si>
    <t>Data Analyst Apprenticeship</t>
  </si>
  <si>
    <t>Lloyds Banking Group</t>
  </si>
  <si>
    <t>SQL, Agile</t>
  </si>
  <si>
    <t>Apprenticeship</t>
  </si>
  <si>
    <t>24 days ago</t>
  </si>
  <si>
    <t>NHS Test and Trace - Grade 6 - Data Roles *Closing Date Exte...</t>
  </si>
  <si>
    <t>Home Based</t>
  </si>
  <si>
    <t>UK Government - Department of Health and Social Ca...</t>
  </si>
  <si>
    <t>Python, Excel, Machine Learning, Statistic</t>
  </si>
  <si>
    <t>1 day ago</t>
  </si>
  <si>
    <t>Newton, Data Scientist</t>
  </si>
  <si>
    <t>BNY Mellon</t>
  </si>
  <si>
    <t>No salary data</t>
  </si>
  <si>
    <t>Python, Statistic</t>
  </si>
  <si>
    <t>Bermondsey SE16</t>
  </si>
  <si>
    <t>ChargeBolt</t>
  </si>
  <si>
    <t>Full Time</t>
  </si>
  <si>
    <t>10 days ago</t>
  </si>
  <si>
    <t>Research Analyst</t>
  </si>
  <si>
    <t>London SE11 5HJ</t>
  </si>
  <si>
    <t>Citywire</t>
  </si>
  <si>
    <t>Excel</t>
  </si>
  <si>
    <t>Internship</t>
  </si>
  <si>
    <t>25 days ago</t>
  </si>
  <si>
    <t>Data and Technology Graduate Scheme 2021</t>
  </si>
  <si>
    <t>United Kingdom</t>
  </si>
  <si>
    <t>EDF Energy Limited</t>
  </si>
  <si>
    <t>Python, Tableau, Git, Agile</t>
  </si>
  <si>
    <t>SORTN Rows</t>
  </si>
  <si>
    <t>3 days ago</t>
  </si>
  <si>
    <t>Essential Data Requirements Analyst</t>
  </si>
  <si>
    <t>London SW1H</t>
  </si>
  <si>
    <t>HM Courts and Tribunals Service</t>
  </si>
  <si>
    <t>Statistic</t>
  </si>
  <si>
    <t>2 days ago</t>
  </si>
  <si>
    <t>The Bridge</t>
  </si>
  <si>
    <t>Python, Excel, Statistic</t>
  </si>
  <si>
    <t>Curious Data Scientists</t>
  </si>
  <si>
    <t>Camden A.I.</t>
  </si>
  <si>
    <t>Python, SQL, Machine Learning</t>
  </si>
  <si>
    <t>SORTN Column</t>
  </si>
  <si>
    <t>22 days ago</t>
  </si>
  <si>
    <t>Data Entry (DE, KO, ZH or EN)</t>
  </si>
  <si>
    <t>London EC3N 1AH</t>
  </si>
  <si>
    <t>TransPerfect Translations Inc.</t>
  </si>
  <si>
    <t>No skill data</t>
  </si>
  <si>
    <t>Data Extractor</t>
  </si>
  <si>
    <t>London NW1</t>
  </si>
  <si>
    <t>HCA Healthcare UK</t>
  </si>
  <si>
    <t>6 days ago</t>
  </si>
  <si>
    <t>London SE1</t>
  </si>
  <si>
    <t>Covid Messenger</t>
  </si>
  <si>
    <t>Excel, Statistic</t>
  </si>
  <si>
    <t>Is Ascending?</t>
  </si>
  <si>
    <t>30+ days ago</t>
  </si>
  <si>
    <t>G-Research</t>
  </si>
  <si>
    <t>Python, SQL, Machine Learning, Statistic, Git</t>
  </si>
  <si>
    <t>4 days ago</t>
  </si>
  <si>
    <t>Data Operations Associate</t>
  </si>
  <si>
    <t>London E20 1JN</t>
  </si>
  <si>
    <t>Financial Conduct Authority</t>
  </si>
  <si>
    <t>16 days ago</t>
  </si>
  <si>
    <t>Data Scientist - Research</t>
  </si>
  <si>
    <t>Asos.com</t>
  </si>
  <si>
    <t>Python, SQL, Statistic, Git</t>
  </si>
  <si>
    <t>5 days ago</t>
  </si>
  <si>
    <t>Data Analyst (Data Science and Statistics)</t>
  </si>
  <si>
    <t>Wefarm</t>
  </si>
  <si>
    <t>Python, SQL, Tableau, Statistic</t>
  </si>
  <si>
    <t>Data Quality Analyst</t>
  </si>
  <si>
    <t>Southampton</t>
  </si>
  <si>
    <t>Ordnance Survey</t>
  </si>
  <si>
    <t>Excel, Git</t>
  </si>
  <si>
    <t>Junior Data Analyst - Lloyds Online Doctor</t>
  </si>
  <si>
    <t>Online Doctor</t>
  </si>
  <si>
    <t>Python, SQL, Git</t>
  </si>
  <si>
    <t>Graduate Data Analyst</t>
  </si>
  <si>
    <t>Glastonbury BA6 9AB</t>
  </si>
  <si>
    <t>Pure Electric</t>
  </si>
  <si>
    <t>SQL</t>
  </si>
  <si>
    <t>Junior Qualitative Data Analyst</t>
  </si>
  <si>
    <t>London W1F</t>
  </si>
  <si>
    <t>Link Humans</t>
  </si>
  <si>
    <t>Excel, Google Sheets</t>
  </si>
  <si>
    <t>Data Analyst (Market Insights Analyst)</t>
  </si>
  <si>
    <t>&amp;facts</t>
  </si>
  <si>
    <t>Python, SQL, Excel, Git</t>
  </si>
  <si>
    <t>Research, Data and Evaluation Analyst</t>
  </si>
  <si>
    <t>Swindon</t>
  </si>
  <si>
    <t>UK Government - Engineering and Physical Sciences...</t>
  </si>
  <si>
    <t>Quantitative Analyst</t>
  </si>
  <si>
    <t>Oxford</t>
  </si>
  <si>
    <t>Opus Energy</t>
  </si>
  <si>
    <t>Python, SQL, Excel</t>
  </si>
  <si>
    <t>2021 UK Graduate Data Scientist</t>
  </si>
  <si>
    <t>Mott MacDonald</t>
  </si>
  <si>
    <t>Python, Machine Learning, Statistic, Git</t>
  </si>
  <si>
    <t>Analyst or Associate (Planetrics)</t>
  </si>
  <si>
    <t>Vivid Economics</t>
  </si>
  <si>
    <t>Senior Data and Research Analyst</t>
  </si>
  <si>
    <t>Stratford</t>
  </si>
  <si>
    <t>Cancer Research UK</t>
  </si>
  <si>
    <t>12 days ago</t>
  </si>
  <si>
    <t>Widening Participation Data &amp; Policy Analyst</t>
  </si>
  <si>
    <t>London WC2A 2AE</t>
  </si>
  <si>
    <t>LSE Jobs</t>
  </si>
  <si>
    <t>Tableau, Excel</t>
  </si>
  <si>
    <t>Analysts</t>
  </si>
  <si>
    <t>UKRI</t>
  </si>
  <si>
    <t>Freelance Data Scientist</t>
  </si>
  <si>
    <t>Leicester</t>
  </si>
  <si>
    <t>HAL- AI LAB</t>
  </si>
  <si>
    <t>Python, Machine Learning, Statistic, Agile</t>
  </si>
  <si>
    <t>Health Data Analyst - 13683</t>
  </si>
  <si>
    <t>Uxbridge</t>
  </si>
  <si>
    <t>Brunel University</t>
  </si>
  <si>
    <t>London N1 9BU</t>
  </si>
  <si>
    <t>Institute of Physics</t>
  </si>
  <si>
    <t>Excel, Machine Learning, Statistic</t>
  </si>
  <si>
    <t>Data Analyst - Recruitment Programs &amp; Analytics</t>
  </si>
  <si>
    <t>Revolut</t>
  </si>
  <si>
    <t>Python, SQL, Tableau, Git</t>
  </si>
  <si>
    <t>Data Analyst (Economist)</t>
  </si>
  <si>
    <t>York</t>
  </si>
  <si>
    <t>Northern Rail</t>
  </si>
  <si>
    <t>Epidemiological Data Analyst - 13682</t>
  </si>
  <si>
    <t>Entia</t>
  </si>
  <si>
    <t>Data Curation Officer Specialist</t>
  </si>
  <si>
    <t>UK Government - Office for National Statistics</t>
  </si>
  <si>
    <t>SQL, Excel, Statistic</t>
  </si>
  <si>
    <t>Westminster</t>
  </si>
  <si>
    <t>The Progeny Group</t>
  </si>
  <si>
    <t>Volunteer</t>
  </si>
  <si>
    <t>Data Sciences &amp; AI Graduate Programme - UK</t>
  </si>
  <si>
    <t>Cambridge CB4 0FZ</t>
  </si>
  <si>
    <t>AstraZeneca</t>
  </si>
  <si>
    <t>AHRC</t>
  </si>
  <si>
    <t>SQL, Tableau, Excel, Git</t>
  </si>
  <si>
    <t>Data Quality Engineer</t>
  </si>
  <si>
    <t>HM Revenue and Customs</t>
  </si>
  <si>
    <t>Agile</t>
  </si>
  <si>
    <t>CityWirw</t>
  </si>
  <si>
    <t>8 days ago</t>
  </si>
  <si>
    <t>Financial Strategy Analyst</t>
  </si>
  <si>
    <t>London E1 4DG</t>
  </si>
  <si>
    <t>Tower Hamlets Clinical Commissioning Group</t>
  </si>
  <si>
    <t>Incite Insight</t>
  </si>
  <si>
    <t>Python, SQL, Excel, Machine Learning, Statistic, Git, Scrum, Linux</t>
  </si>
  <si>
    <t>Data Quality and Performance Analyst</t>
  </si>
  <si>
    <t>Southampton SO16 5YA</t>
  </si>
  <si>
    <t>University Hospital Southampton NHS Foundation Tru...</t>
  </si>
  <si>
    <t>23 days ago</t>
  </si>
  <si>
    <t>Graduate Technology Forensic Data Analytics London 2021</t>
  </si>
  <si>
    <t>PwC</t>
  </si>
  <si>
    <t>Machine Learning, Statistic, Git, Agile</t>
  </si>
  <si>
    <t>Data Analyst | Migration Specialist</t>
  </si>
  <si>
    <t>SQL, Tableau</t>
  </si>
  <si>
    <t>Data Development Programme –</t>
  </si>
  <si>
    <t>Grayce</t>
  </si>
  <si>
    <t>Python, SQL, Tableau, Excel</t>
  </si>
  <si>
    <t>Data Protection Analyst (Part-time) 6 - 12 month FTC</t>
  </si>
  <si>
    <t>London EC1N</t>
  </si>
  <si>
    <t>Octopus</t>
  </si>
  <si>
    <t>15 days ago</t>
  </si>
  <si>
    <t>Data Selections Officer</t>
  </si>
  <si>
    <t>London's Air Ambulance Charity</t>
  </si>
  <si>
    <t>Data Platform Analyst</t>
  </si>
  <si>
    <t>Dunstable</t>
  </si>
  <si>
    <t>Whitbread</t>
  </si>
  <si>
    <t>Data Protection Adviser</t>
  </si>
  <si>
    <t>House of Commons UK Parliament</t>
  </si>
  <si>
    <t>VIE – Performance Data Analyst - London H/F</t>
  </si>
  <si>
    <t>London TW2 5NX</t>
  </si>
  <si>
    <t>RATP Dev</t>
  </si>
  <si>
    <t>Data Analyst Intern</t>
  </si>
  <si>
    <t>Warner Music Group</t>
  </si>
  <si>
    <t>Python, Excel, Git</t>
  </si>
  <si>
    <t>Master Data Administrator - 6 Month Contract</t>
  </si>
  <si>
    <t>Basingstoke RG21 6YJ</t>
  </si>
  <si>
    <t>GAME</t>
  </si>
  <si>
    <t>Data Analyst Alteryx PowerBI</t>
  </si>
  <si>
    <t>SQL, Tableau, Excel</t>
  </si>
  <si>
    <t>Farnborough</t>
  </si>
  <si>
    <t>BAE Systems</t>
  </si>
  <si>
    <t>29 days ago</t>
  </si>
  <si>
    <t>Market Data Analyst Intern</t>
  </si>
  <si>
    <t>Intel</t>
  </si>
  <si>
    <t>Consumer Data Analyst</t>
  </si>
  <si>
    <t>GroupM Data &amp; Technology</t>
  </si>
  <si>
    <t>Python, Tableau, Excel, Statistic, Git</t>
  </si>
  <si>
    <t>Data Coordinator &amp; Administrator Intensive Care Unit</t>
  </si>
  <si>
    <t>Kingston upon Thames KT2 7QB</t>
  </si>
  <si>
    <t>Kingston Hospital NHS Foundation Trust</t>
  </si>
  <si>
    <t>HEO Data Analyst</t>
  </si>
  <si>
    <t>Belfast</t>
  </si>
  <si>
    <t>Python, SQL, Excel, Statistic</t>
  </si>
  <si>
    <t>Just posted</t>
  </si>
  <si>
    <t>Poole</t>
  </si>
  <si>
    <t>LUSH Cosmetics</t>
  </si>
  <si>
    <t>Google Sheets</t>
  </si>
  <si>
    <t>Junior Business Analyst</t>
  </si>
  <si>
    <t>Rochester</t>
  </si>
  <si>
    <t>1st Risk Solutions (1RS)</t>
  </si>
  <si>
    <t>Operational Data Analyst</t>
  </si>
  <si>
    <t>Liberty Specialty Markets</t>
  </si>
  <si>
    <t>Murex Data Business Analyst</t>
  </si>
  <si>
    <t>Synaptic Resources Ltd</t>
  </si>
  <si>
    <t>Data and Analytics - Internship Programme</t>
  </si>
  <si>
    <t>Epidemiologist / Health data scientist</t>
  </si>
  <si>
    <t>University of Oxford</t>
  </si>
  <si>
    <t>London EC3R</t>
  </si>
  <si>
    <t>FXCM</t>
  </si>
  <si>
    <t>Python, SQL, Excel, Machine Learning, Statistic</t>
  </si>
  <si>
    <t>Data Scientist, Product</t>
  </si>
  <si>
    <t>Facebook</t>
  </si>
  <si>
    <t>Python, SQL, Statistic</t>
  </si>
  <si>
    <t>Data and Information Manager</t>
  </si>
  <si>
    <t>EPSRC</t>
  </si>
  <si>
    <t>Compliance Data Monitoring - Specialist - 20-0426 (remote)</t>
  </si>
  <si>
    <t>Relativity</t>
  </si>
  <si>
    <t>Capgemini</t>
  </si>
  <si>
    <t>Python, SQL, Tableau, Machine Learning, Deep Learning, Statistic, Git, Agile</t>
  </si>
  <si>
    <t>18 days ago</t>
  </si>
  <si>
    <t>London W6 8DA</t>
  </si>
  <si>
    <t>loveholidays</t>
  </si>
  <si>
    <t>ETRM SQL Data Analyst</t>
  </si>
  <si>
    <t>Smartest Energy</t>
  </si>
  <si>
    <t>SQL, Excel, Git, Agile</t>
  </si>
  <si>
    <t>Birmingham</t>
  </si>
  <si>
    <t>BT</t>
  </si>
  <si>
    <t>Data Operations Analyst</t>
  </si>
  <si>
    <t>Cardlytics</t>
  </si>
  <si>
    <t>Peterborough</t>
  </si>
  <si>
    <t>MasterCard</t>
  </si>
  <si>
    <t>SQL, Excel, Machine Learning, Statistic</t>
  </si>
  <si>
    <t>Research Assistant (Clinical Analytics &amp; Data Science)</t>
  </si>
  <si>
    <t>St. Mary's</t>
  </si>
  <si>
    <t>Imperial College London</t>
  </si>
  <si>
    <t>Git</t>
  </si>
  <si>
    <t>17 days ago</t>
  </si>
  <si>
    <t>Amazon Digital UK Limited</t>
  </si>
  <si>
    <t>Python, SQL, Tableau, Excel, Machine Learning, Statistic, Git, Agile</t>
  </si>
  <si>
    <t>Staines-upon-Thames</t>
  </si>
  <si>
    <t>Synamedia</t>
  </si>
  <si>
    <t>Python, SQL, Tableau, Excel, Statistic, Agile</t>
  </si>
  <si>
    <t>Internship in Quantitative Research (Data Science, Machine L...</t>
  </si>
  <si>
    <t>Python, Excel, Machine Learning, Deep Learning, Statistic, Git</t>
  </si>
  <si>
    <t>Data Scientist - Data Science &amp; AI</t>
  </si>
  <si>
    <t>ALM Risk – Data Analyst</t>
  </si>
  <si>
    <t>London EC2A 4FT</t>
  </si>
  <si>
    <t>Close Brothers Group</t>
  </si>
  <si>
    <t>Data Analytics Assistant</t>
  </si>
  <si>
    <t>Slough</t>
  </si>
  <si>
    <t>Stanley Black &amp; Decker</t>
  </si>
  <si>
    <t>Data Analyst/Manager</t>
  </si>
  <si>
    <t>Public Sector Resourcing</t>
  </si>
  <si>
    <t>Python, Statistic, Git</t>
  </si>
  <si>
    <t>Graduate Data Scientist (Cardiff-based International Analyti...</t>
  </si>
  <si>
    <t>Cardiff</t>
  </si>
  <si>
    <t>Admiral Insurance</t>
  </si>
  <si>
    <t>Python, SQL, Machine Learning, Statistic</t>
  </si>
  <si>
    <t>Clinical Trials Administrator/Data Manager</t>
  </si>
  <si>
    <t>London E1 1FR</t>
  </si>
  <si>
    <t>Barts Health NHS Trust</t>
  </si>
  <si>
    <t>Loveholidays</t>
  </si>
  <si>
    <t>Python, SQL, Machine Learning, Git</t>
  </si>
  <si>
    <t>SME Data &amp; Reporting Manager</t>
  </si>
  <si>
    <t>Metro Bank PLC</t>
  </si>
  <si>
    <t>London EC1A 7BE</t>
  </si>
  <si>
    <t>Python, Excel</t>
  </si>
  <si>
    <t>Data Analyst- Economics</t>
  </si>
  <si>
    <t>London E14</t>
  </si>
  <si>
    <t>The Economist Newspaper Limited</t>
  </si>
  <si>
    <t>Data Science Fellow - OrgAnalytics (part time)</t>
  </si>
  <si>
    <t>McKinsey &amp; Company</t>
  </si>
  <si>
    <t>Python, Tableau, Excel, Machine Learning, Statistic</t>
  </si>
  <si>
    <t>Junior Data Operations Developer</t>
  </si>
  <si>
    <t>Chatham ME4 4QZ</t>
  </si>
  <si>
    <t>OneSavings Bank PLC</t>
  </si>
  <si>
    <t>Tractable</t>
  </si>
  <si>
    <t>Python, Machine Learning, Statistic</t>
  </si>
  <si>
    <t>Data Analytics Intern</t>
  </si>
  <si>
    <t>Data Consultant - UK</t>
  </si>
  <si>
    <t>Colours_of_data</t>
  </si>
  <si>
    <t>Python, SQL, Tableau</t>
  </si>
  <si>
    <t>Model Data Analyst - Model Delivery</t>
  </si>
  <si>
    <t>Sporting Group</t>
  </si>
  <si>
    <t>Python, SQL, Excel, Machine Learning, Statistic, Agile</t>
  </si>
  <si>
    <t>Data Engineering &amp; Analytics</t>
  </si>
  <si>
    <t>STEM Graduates</t>
  </si>
  <si>
    <t>Python, SQL, Tableau, Machine Learning, Statistic</t>
  </si>
  <si>
    <t>Collections Data Analyst</t>
  </si>
  <si>
    <t>Bristol</t>
  </si>
  <si>
    <t>Paymentsense</t>
  </si>
  <si>
    <t>SQL, Statistic, Git</t>
  </si>
  <si>
    <t>2021 Data Insights Internship Programme</t>
  </si>
  <si>
    <t>Schroders</t>
  </si>
  <si>
    <t>Patient Outcome Data Administrator, Foot &amp; Ankle Unit</t>
  </si>
  <si>
    <t>Stanmore HA7 4LP</t>
  </si>
  <si>
    <t>Royal National Orthopaedic Hospital NHS Trust</t>
  </si>
  <si>
    <t>Bournemouth</t>
  </si>
  <si>
    <t>JP Morgan Chase</t>
  </si>
  <si>
    <t>SQL, Tableau, Excel, Machine Learning</t>
  </si>
  <si>
    <t>West End</t>
  </si>
  <si>
    <t>Data Scientist, University Intern / London 2021</t>
  </si>
  <si>
    <t>Python, SQL, Tableau, Excel, Statistic</t>
  </si>
  <si>
    <t>Information Analyst</t>
  </si>
  <si>
    <t>Truro TR1 3LJ</t>
  </si>
  <si>
    <t>Royal Cornwall Hospitals NHS Trust</t>
  </si>
  <si>
    <t>SQL, Excel</t>
  </si>
  <si>
    <t>Michael Page UK</t>
  </si>
  <si>
    <t>Business Intelligence Analyst</t>
  </si>
  <si>
    <t>Twickenham</t>
  </si>
  <si>
    <t>Thames Valley Housing</t>
  </si>
  <si>
    <t>Croydon CR0 2TB</t>
  </si>
  <si>
    <t>Harris Federation</t>
  </si>
  <si>
    <t>Core Data Science, PhD Intern (London 2021)</t>
  </si>
  <si>
    <t>Actimize - Business Analyst</t>
  </si>
  <si>
    <t>Infosys Limited</t>
  </si>
  <si>
    <t>London SW19 4JS</t>
  </si>
  <si>
    <t>Domestic &amp; General (D&amp;G)</t>
  </si>
  <si>
    <t>26 days ago</t>
  </si>
  <si>
    <t>Data Scientist Forensics (happy to talk flexible working)</t>
  </si>
  <si>
    <t>Grant Thornton</t>
  </si>
  <si>
    <t>Data Protection Analyst</t>
  </si>
  <si>
    <t>OVO External</t>
  </si>
  <si>
    <t>Luton Airport</t>
  </si>
  <si>
    <t>easyJet</t>
  </si>
  <si>
    <t>Python, SQL, Excel, Statistic, Git</t>
  </si>
  <si>
    <t>Data Information Officer</t>
  </si>
  <si>
    <t>St Leonards-on-Sea</t>
  </si>
  <si>
    <t>East Sussex County Council</t>
  </si>
  <si>
    <t>Harnham</t>
  </si>
  <si>
    <t>Python, SQL, Statistic, Agile</t>
  </si>
  <si>
    <t>Data Science Manager, London</t>
  </si>
  <si>
    <t>SQL, Statistic</t>
  </si>
  <si>
    <t>International Data Transfers - Policy Advisor</t>
  </si>
  <si>
    <t>UK Government - Department for Digital, Culture, M...</t>
  </si>
  <si>
    <t>Technology Consulting - Data Scientist</t>
  </si>
  <si>
    <t>Ernst &amp; Young</t>
  </si>
  <si>
    <t>Python, SQL, Tableau, Excel, Machine Learning, Deep Learning, Statistic</t>
  </si>
  <si>
    <t>South West London</t>
  </si>
  <si>
    <t>Lawrence Harvey</t>
  </si>
  <si>
    <t>Client and Counterparty Data Quality (Associate)</t>
  </si>
  <si>
    <t>Nomura Holdings, Inc.</t>
  </si>
  <si>
    <t>Junior Business Analyst (Adult Social Care Tech and Data )</t>
  </si>
  <si>
    <t>Python, SQL, Statistic, Git, Agile</t>
  </si>
  <si>
    <t>Data Science Manager</t>
  </si>
  <si>
    <t>Domestic &amp; General</t>
  </si>
  <si>
    <t>Data Engineer, Analytics</t>
  </si>
  <si>
    <t>Belfast BT1 4GB</t>
  </si>
  <si>
    <t>Deep Labs</t>
  </si>
  <si>
    <t>Python, SQL</t>
  </si>
  <si>
    <t>Oscar Technology</t>
  </si>
  <si>
    <t>Python, Tableau, Excel, Statistic</t>
  </si>
  <si>
    <t>Edinburgh</t>
  </si>
  <si>
    <t>GentryLinks Books</t>
  </si>
  <si>
    <t>Graduate Data Engineer</t>
  </si>
  <si>
    <t>Kainos</t>
  </si>
  <si>
    <t>Python, Git, Agile</t>
  </si>
  <si>
    <t>Data Analytics Technical Trainer</t>
  </si>
  <si>
    <t>Central Employment Agency</t>
  </si>
  <si>
    <t>Database Developer</t>
  </si>
  <si>
    <t>London SE1 1YT</t>
  </si>
  <si>
    <t>GAN</t>
  </si>
  <si>
    <t>SQL, Excel, Statistic, Agile</t>
  </si>
  <si>
    <t>ComplyAdvantage</t>
  </si>
  <si>
    <t>Lincoln LN2 5QY</t>
  </si>
  <si>
    <t>United Lincolnshire Hospitals NHS Trust</t>
  </si>
  <si>
    <t>Data Analyst - Excel</t>
  </si>
  <si>
    <t>GCS Recruitment Ireland</t>
  </si>
  <si>
    <t>Master Data Administrator</t>
  </si>
  <si>
    <t>Ditton</t>
  </si>
  <si>
    <t>The DX Group</t>
  </si>
  <si>
    <t>Urban Empire Recruitment</t>
  </si>
  <si>
    <t>Janus Henderson</t>
  </si>
  <si>
    <t>Excel, Agile</t>
  </si>
  <si>
    <t>Post-Flight Data Analyst</t>
  </si>
  <si>
    <t>Lincoln</t>
  </si>
  <si>
    <t>Leonardo</t>
  </si>
  <si>
    <t>Accrington BB5</t>
  </si>
  <si>
    <t>Studio Retail Ltd</t>
  </si>
  <si>
    <t>SQL, Tableau, Excel, Git, Agile</t>
  </si>
  <si>
    <t>Research Associate in Data Sciences</t>
  </si>
  <si>
    <t>Newcastle upon Tyne</t>
  </si>
  <si>
    <t>Newcastle University</t>
  </si>
  <si>
    <t>Data Insight Manager</t>
  </si>
  <si>
    <t>Bupa</t>
  </si>
  <si>
    <t>Tamworth</t>
  </si>
  <si>
    <t>Vanilla Underground</t>
  </si>
  <si>
    <t>Master Data Management Specialist</t>
  </si>
  <si>
    <t>Research Data Scientist</t>
  </si>
  <si>
    <t>Business Intelligence Manager Molecular &amp; Genomics</t>
  </si>
  <si>
    <t>Public Health England</t>
  </si>
  <si>
    <t>Data Automation Analyst</t>
  </si>
  <si>
    <t>London W1U</t>
  </si>
  <si>
    <t>Knight Frank</t>
  </si>
  <si>
    <t>Scrum Master - Data Innovation</t>
  </si>
  <si>
    <t>Brentford</t>
  </si>
  <si>
    <t>GSK</t>
  </si>
  <si>
    <t>Scrum, Agile</t>
  </si>
  <si>
    <t>Associate Clinical Data Analyst - Placement student</t>
  </si>
  <si>
    <t>Sheffield</t>
  </si>
  <si>
    <t>Parexel</t>
  </si>
  <si>
    <t>West London</t>
  </si>
  <si>
    <t>QVC</t>
  </si>
  <si>
    <t>19 days ago</t>
  </si>
  <si>
    <t>Milton Keynes</t>
  </si>
  <si>
    <t>Interact Consulting</t>
  </si>
  <si>
    <t>Chelmsford</t>
  </si>
  <si>
    <t>CGI</t>
  </si>
  <si>
    <t>Git, Agile</t>
  </si>
  <si>
    <t>Epidemiology Data Scientist</t>
  </si>
  <si>
    <t>BAE Systems Applied Intelligence</t>
  </si>
  <si>
    <t>SQL, Excel, Statistic, Git</t>
  </si>
  <si>
    <t>Credit Data Analyst</t>
  </si>
  <si>
    <t>OakNorth Bank</t>
  </si>
  <si>
    <t>Eames Consulting</t>
  </si>
  <si>
    <t>Python, SQL, Excel, Machine Learning</t>
  </si>
  <si>
    <t>Deutsche Bank Analyst Internship Programme – Technology, Dat...</t>
  </si>
  <si>
    <t>Deutsche Bank</t>
  </si>
  <si>
    <t>Data Systems Analyst</t>
  </si>
  <si>
    <t>Data Scientist - Engineering</t>
  </si>
  <si>
    <t>Data Analytics Engineer</t>
  </si>
  <si>
    <t>London WC1A 2TH</t>
  </si>
  <si>
    <t>Curve</t>
  </si>
  <si>
    <t>Python, SQL, Tableau, Machine Learning</t>
  </si>
  <si>
    <t>Data Integration Specialist</t>
  </si>
  <si>
    <t>Data Scientist - Experian DataLabs</t>
  </si>
  <si>
    <t>Experian</t>
  </si>
  <si>
    <t>Python, Machine Learning, Statistic, Agile, Linux</t>
  </si>
  <si>
    <t>Medpace, Inc.</t>
  </si>
  <si>
    <t>Senior AI Lab Data Scientist - NHSX</t>
  </si>
  <si>
    <t>London SE1 6LH</t>
  </si>
  <si>
    <t>NHS England and NHS Improvement</t>
  </si>
  <si>
    <t>Data/QA Analyst FTC 6-9 months</t>
  </si>
  <si>
    <t>Whiteley PO15 7AH</t>
  </si>
  <si>
    <t>Mitie</t>
  </si>
  <si>
    <t>Quality Improvement and Data Lecturer</t>
  </si>
  <si>
    <t>Northampton NN1 5BD</t>
  </si>
  <si>
    <t>Northampton General Hospital NHS Trust</t>
  </si>
  <si>
    <t>28 days ago</t>
  </si>
  <si>
    <t>Waste Data Analyst (Europe)</t>
  </si>
  <si>
    <t>ENGIE Impact</t>
  </si>
  <si>
    <t>Researcher - Data Science and Artificial Intelligence</t>
  </si>
  <si>
    <t>Birmingham City University</t>
  </si>
  <si>
    <t>Python, SQL, Excel, Machine Learning, Deep Learning, Git</t>
  </si>
  <si>
    <t>Quantitative Analyst - Solutions Research</t>
  </si>
  <si>
    <t>London W1H</t>
  </si>
  <si>
    <t>Invesco</t>
  </si>
  <si>
    <t>Equities Quant Analytics Analyst</t>
  </si>
  <si>
    <t>Just Eat</t>
  </si>
  <si>
    <t>Python, Machine Learning</t>
  </si>
  <si>
    <t>Compliance Data Monitoring - Specialist 20-0426 (remote)</t>
  </si>
  <si>
    <t>Immersive Labs</t>
  </si>
  <si>
    <t>Python, SQL, Excel, Statistic, Git, Agile</t>
  </si>
  <si>
    <t>Data Analytics Consultant / Developer</t>
  </si>
  <si>
    <t>Shift F5</t>
  </si>
  <si>
    <t>Machine Learning</t>
  </si>
  <si>
    <t>Data Integrity Specialist</t>
  </si>
  <si>
    <t>Isle of Sheppey</t>
  </si>
  <si>
    <t>Marketplace Technical</t>
  </si>
  <si>
    <t>Data Integrity Systems Analyst</t>
  </si>
  <si>
    <t>Cramlington</t>
  </si>
  <si>
    <t>Recipharm</t>
  </si>
  <si>
    <t>Data Analyst - Tableau, Alteryx, SQL</t>
  </si>
  <si>
    <t>Boston Hale</t>
  </si>
  <si>
    <t>Oxford OX3 7DQ</t>
  </si>
  <si>
    <t>Manchester</t>
  </si>
  <si>
    <t>Peak</t>
  </si>
  <si>
    <t>Payment Investigations &amp; Data Analyst</t>
  </si>
  <si>
    <t>Glasgow</t>
  </si>
  <si>
    <t>Barclays</t>
  </si>
  <si>
    <t>Data Analyst - ERP</t>
  </si>
  <si>
    <t>Warton</t>
  </si>
  <si>
    <t>Alexion Partners</t>
  </si>
  <si>
    <t>Sheffield S12 2SF</t>
  </si>
  <si>
    <t>United Learning</t>
  </si>
  <si>
    <t>Data Scientist, CAV Insurance Model (KTP Associate)</t>
  </si>
  <si>
    <t>University of Salford</t>
  </si>
  <si>
    <t>Machine Learning, Agile</t>
  </si>
  <si>
    <t>BI Analyst / Data Engineer</t>
  </si>
  <si>
    <t>Matchtech</t>
  </si>
  <si>
    <t>Product Data Specialist</t>
  </si>
  <si>
    <t>Eastleigh SO53 3LE</t>
  </si>
  <si>
    <t>B&amp;Q</t>
  </si>
  <si>
    <t>Linux Recruit</t>
  </si>
  <si>
    <t>Tableau, Excel, Agile, Linux</t>
  </si>
  <si>
    <t>City Data Analyst</t>
  </si>
  <si>
    <t>Cambridge</t>
  </si>
  <si>
    <t>Ito World</t>
  </si>
  <si>
    <t>Excel, Statistic, Git</t>
  </si>
  <si>
    <t>Data Steward, Client Stewardship</t>
  </si>
  <si>
    <t>London - Graduate Associate Programme 2021 - Data &amp; AI Lab</t>
  </si>
  <si>
    <t>BNP Paribas</t>
  </si>
  <si>
    <t>Python, SQL, Machine Learning, Deep Learning, Statistic, Git</t>
  </si>
  <si>
    <t>Python, SQL, Tableau, Jira</t>
  </si>
  <si>
    <t>Data Privacy Analyst</t>
  </si>
  <si>
    <t>Croydon CR0 2EU</t>
  </si>
  <si>
    <t>A.S. Watson Group</t>
  </si>
  <si>
    <t>Milton Keynes MK9 1SH</t>
  </si>
  <si>
    <t>HHGL Limited : trading as Homebase</t>
  </si>
  <si>
    <t>LiveRamp</t>
  </si>
  <si>
    <t>Senior Strategic Consultant - Data Science &amp; Analytics</t>
  </si>
  <si>
    <t>Amey plc</t>
  </si>
  <si>
    <t>Data Engineer SQL</t>
  </si>
  <si>
    <t>Monzo</t>
  </si>
  <si>
    <t>Statistic, Git, Agile</t>
  </si>
  <si>
    <t>2021 Data Specialist â€“ Message Mining</t>
  </si>
  <si>
    <t>Bloomberg</t>
  </si>
  <si>
    <t>JUNIOR COMMERCIAL ANALYST</t>
  </si>
  <si>
    <t>Solihull</t>
  </si>
  <si>
    <t>Gymshark</t>
  </si>
  <si>
    <t>Data Visualisation Specialist</t>
  </si>
  <si>
    <t>Data Management Analyst</t>
  </si>
  <si>
    <t>Python, SQL, Tableau, Excel, Git, Agile</t>
  </si>
  <si>
    <t>Data Scientist - London</t>
  </si>
  <si>
    <t>MOLOCO</t>
  </si>
  <si>
    <t>SQL, Excel, Machine Learning</t>
  </si>
  <si>
    <t>Data Management, Modelling and Analytics, Executive</t>
  </si>
  <si>
    <t>Macquarie Group Limited</t>
  </si>
  <si>
    <t>Statistician/Data Manager</t>
  </si>
  <si>
    <t>Fordham</t>
  </si>
  <si>
    <t>LGC Limited</t>
  </si>
  <si>
    <t>Counterparty Risk Quantitative Modelling Specialist</t>
  </si>
  <si>
    <t>UBS</t>
  </si>
  <si>
    <t>Data Analytics Manager - Russian Language</t>
  </si>
  <si>
    <t>Wokingham</t>
  </si>
  <si>
    <t>Johnson &amp; Johnson Family of Companies</t>
  </si>
  <si>
    <t>Risk Analyst</t>
  </si>
  <si>
    <t>Optiver US</t>
  </si>
  <si>
    <t>Supply Data Analyst</t>
  </si>
  <si>
    <t>Graduate Analyst</t>
  </si>
  <si>
    <t>Charles Taylor plc</t>
  </si>
  <si>
    <t>Excel, Git, Agile</t>
  </si>
  <si>
    <t>La Fosse Associates</t>
  </si>
  <si>
    <t>DATA MIGRATION SPECIALIST</t>
  </si>
  <si>
    <t>Bangura Solutions</t>
  </si>
  <si>
    <t>Data Science Industrial Placement</t>
  </si>
  <si>
    <t>Macclesfield SK10 2NA</t>
  </si>
  <si>
    <t>Python, Git</t>
  </si>
  <si>
    <t>Range &amp; Data Planner</t>
  </si>
  <si>
    <t>Yeovil BA22 8RT</t>
  </si>
  <si>
    <t>Screwfix</t>
  </si>
  <si>
    <t>Data Ontology Manager</t>
  </si>
  <si>
    <t>London SE1 0TA</t>
  </si>
  <si>
    <t>Informa</t>
  </si>
  <si>
    <t>Data Analyst / Supply Chain Analyst</t>
  </si>
  <si>
    <t>Weybridge</t>
  </si>
  <si>
    <t>Page Personnel - UK</t>
  </si>
  <si>
    <t>Data Analyst Administrator</t>
  </si>
  <si>
    <t>Huntingdon</t>
  </si>
  <si>
    <t>Business Analyst</t>
  </si>
  <si>
    <t>Leatherhead</t>
  </si>
  <si>
    <t>IRESS Limited</t>
  </si>
  <si>
    <t>Graduate options programme: FE Data Stream</t>
  </si>
  <si>
    <t>Newry</t>
  </si>
  <si>
    <t>First Derivatives plc/Kx</t>
  </si>
  <si>
    <t>Data Engineer / Scientist – Python (AVP)</t>
  </si>
  <si>
    <t>Credit Suisse</t>
  </si>
  <si>
    <t>Python, SQL, Excel, Machine Learning, Statistic, Git, Agile</t>
  </si>
  <si>
    <t>Supply Chain BI Data Analyst</t>
  </si>
  <si>
    <t>Amersham HP6</t>
  </si>
  <si>
    <t>Leica Biosystems</t>
  </si>
  <si>
    <t>Data Analyst / Content Marketing</t>
  </si>
  <si>
    <t>Finder UK</t>
  </si>
  <si>
    <t>Data Scientist - London / Paris</t>
  </si>
  <si>
    <t>Marks Sattin</t>
  </si>
  <si>
    <t>People data Analytics specialist</t>
  </si>
  <si>
    <t>Colchester CO4 9HW</t>
  </si>
  <si>
    <t>Marel</t>
  </si>
  <si>
    <t>Python Data Engineer</t>
  </si>
  <si>
    <t>Supply Chain Analyst</t>
  </si>
  <si>
    <t>Hatfield</t>
  </si>
  <si>
    <t>Ocado Group</t>
  </si>
  <si>
    <t>Lead Management Supply Planner/Analytics</t>
  </si>
  <si>
    <t>London E1</t>
  </si>
  <si>
    <t>Groupon, Inc.</t>
  </si>
  <si>
    <t>CRM &amp; Marketing Data Analyst</t>
  </si>
  <si>
    <t>Football Data Scientist</t>
  </si>
  <si>
    <t>Data Talent</t>
  </si>
  <si>
    <t>Senior Data Visualisation Analyst ALTERYX</t>
  </si>
  <si>
    <t>Thatcham</t>
  </si>
  <si>
    <t>Thatcham Research</t>
  </si>
  <si>
    <t>Tableau, Excel, Statistic</t>
  </si>
  <si>
    <t>Operations Reporting Analyst</t>
  </si>
  <si>
    <t>SQL, Tableau, Excel, Google Sheets, Statistic, Agile</t>
  </si>
  <si>
    <t>Cambridge CB4 0FY</t>
  </si>
  <si>
    <t>Citrix</t>
  </si>
  <si>
    <t>Data Science Solution Engineer</t>
  </si>
  <si>
    <t>Coventry</t>
  </si>
  <si>
    <t>Jaguar Land Rover</t>
  </si>
  <si>
    <t>Data Engineers - Management Consulting</t>
  </si>
  <si>
    <t>PA Consulting Group</t>
  </si>
  <si>
    <t>Python, SQL, Tableau, Git, Agile</t>
  </si>
  <si>
    <t>Payment Investigations &amp; Data Analyst Team Lead</t>
  </si>
  <si>
    <t>Poole BH15</t>
  </si>
  <si>
    <t>Data Engineer x2 (EU Grade)</t>
  </si>
  <si>
    <t>Python, SQL, Excel, Machine Learning, Git, Agile</t>
  </si>
  <si>
    <t>Senior Data Analyst – London</t>
  </si>
  <si>
    <t>kdr Recruitment</t>
  </si>
  <si>
    <t>Head of Data &amp; Insights</t>
  </si>
  <si>
    <t>Ocado Retail</t>
  </si>
  <si>
    <t>Python, SQL, Excel, Machine Learning, Deep Learning, Statistic</t>
  </si>
  <si>
    <t>Manager, Business Insights &amp; Analytics, UKI</t>
  </si>
  <si>
    <t>Bristol Myers Squibb</t>
  </si>
  <si>
    <t>London WC1A</t>
  </si>
  <si>
    <t>Team ITG</t>
  </si>
  <si>
    <t>Python, SQL, Tableau, Excel, Statistic, Git</t>
  </si>
  <si>
    <t>Digital Marketing Analyst</t>
  </si>
  <si>
    <t>Caliber Interactive</t>
  </si>
  <si>
    <t>IBOR Data Analyst</t>
  </si>
  <si>
    <t>Vanguard</t>
  </si>
  <si>
    <t>Payment Investigations &amp; Data Analyst CMO</t>
  </si>
  <si>
    <t>Senior Data Analyst (Risk)</t>
  </si>
  <si>
    <t>London EC4M 9AF</t>
  </si>
  <si>
    <t>GVC Group</t>
  </si>
  <si>
    <t>Statistic, Git</t>
  </si>
  <si>
    <t>The Prince's Trust</t>
  </si>
  <si>
    <t>Data Privacy Laywer</t>
  </si>
  <si>
    <t>Alteryx Data Engineer</t>
  </si>
  <si>
    <t>London EC4M 7EF</t>
  </si>
  <si>
    <t>Fincons Spa</t>
  </si>
  <si>
    <t>Data &amp; Analytics Consultant</t>
  </si>
  <si>
    <t>Artefact</t>
  </si>
  <si>
    <t>SQL, Git, Agile</t>
  </si>
  <si>
    <t>Senior Data Insight Analyst</t>
  </si>
  <si>
    <t>Abacus Professional Recruitment</t>
  </si>
  <si>
    <t>Project Manager (Digital Analytics)</t>
  </si>
  <si>
    <t>London W12</t>
  </si>
  <si>
    <t>BBC</t>
  </si>
  <si>
    <t>Senior Data Manager</t>
  </si>
  <si>
    <t>Digital Marketing Data &amp; Analytics Lead</t>
  </si>
  <si>
    <t>Brighton</t>
  </si>
  <si>
    <t>Study Group</t>
  </si>
  <si>
    <t>Python, SQL, Tableau, Excel, Machine Learning, Statistic, Git</t>
  </si>
  <si>
    <t>Marketing Intelligence Analyst</t>
  </si>
  <si>
    <t>Bridge of Weir</t>
  </si>
  <si>
    <t>Denholm Associates</t>
  </si>
  <si>
    <t>Data &amp; Performance Reporting Manager</t>
  </si>
  <si>
    <t>Birmingham B15 1LZ</t>
  </si>
  <si>
    <t>Midland Heart</t>
  </si>
  <si>
    <t>Commercial Business Analyst, Loyalty</t>
  </si>
  <si>
    <t>Deliveroo</t>
  </si>
  <si>
    <t>SQL, Excel, Git</t>
  </si>
  <si>
    <t>Data Analytics Professional</t>
  </si>
  <si>
    <t>FinTech Data Analyst</t>
  </si>
  <si>
    <t>Metrica Recruitment</t>
  </si>
  <si>
    <t>Python, SQL, Tableau, Excel, Agile</t>
  </si>
  <si>
    <t>Data Standard Analyst - Biostatistics Team</t>
  </si>
  <si>
    <t>Bryan Cave Leighton Paisner LLP</t>
  </si>
  <si>
    <t>Banbury OX17 3SN</t>
  </si>
  <si>
    <t>Dematic</t>
  </si>
  <si>
    <t>Preston PR1</t>
  </si>
  <si>
    <t>Spencer Clarke Group</t>
  </si>
  <si>
    <t>Business &amp; Relationship Management (BRM) Corporates - Market...</t>
  </si>
  <si>
    <t>Fitch Ratings</t>
  </si>
  <si>
    <t>Analytics Platform Lead HCC43672</t>
  </si>
  <si>
    <t>Winchester</t>
  </si>
  <si>
    <t>Hampshire County Council</t>
  </si>
  <si>
    <t>Trauma Data Team Leader</t>
  </si>
  <si>
    <t>Sales Operations Analyst</t>
  </si>
  <si>
    <t>Everbridge</t>
  </si>
  <si>
    <t>Business Optimization Business Analyst</t>
  </si>
  <si>
    <t>Chiswick Park Station</t>
  </si>
  <si>
    <t>Statistical Insight Analyst</t>
  </si>
  <si>
    <t>Market Research Project Manager - London</t>
  </si>
  <si>
    <t>Penn Schoen Berland</t>
  </si>
  <si>
    <t>Manchester M20 4BX</t>
  </si>
  <si>
    <t>The Christie NHS Foundation Trust</t>
  </si>
  <si>
    <t>2021 UK Graduate Business Analyst</t>
  </si>
  <si>
    <t>Bumble</t>
  </si>
  <si>
    <t>Parliamentary Digital Service</t>
  </si>
  <si>
    <t>Global Senior Data Analyst</t>
  </si>
  <si>
    <t>Equinix</t>
  </si>
  <si>
    <t>Data Management - Risk &amp; Collateral Adoption Lead - Project/...</t>
  </si>
  <si>
    <t>JPMorgan Chase Bank, N.A.</t>
  </si>
  <si>
    <t>Systems Business Analyst</t>
  </si>
  <si>
    <t>Abingdon</t>
  </si>
  <si>
    <t>Gigaclear</t>
  </si>
  <si>
    <t>Data Analytics Consultant</t>
  </si>
  <si>
    <t>Refinitiv</t>
  </si>
  <si>
    <t>Python, SQL, Tableau, Machine Learning, Deep Learning, Statistic</t>
  </si>
  <si>
    <t>Farmington</t>
  </si>
  <si>
    <t>Beazley</t>
  </si>
  <si>
    <t>Business Systems Analyst</t>
  </si>
  <si>
    <t>Loc Group</t>
  </si>
  <si>
    <t>Global Consultant Database Analyst</t>
  </si>
  <si>
    <t>Mason Blake</t>
  </si>
  <si>
    <t>Data &amp; Applications Manager</t>
  </si>
  <si>
    <t>Dagenham</t>
  </si>
  <si>
    <t>London Borough of Barking and Dagenham</t>
  </si>
  <si>
    <t>Senior CRM Analyst</t>
  </si>
  <si>
    <t>Manchester Airports Group</t>
  </si>
  <si>
    <t>Haywards Heath</t>
  </si>
  <si>
    <t>First Central</t>
  </si>
  <si>
    <t>Operations Data Analyst</t>
  </si>
  <si>
    <t>BI &amp; Reporting Lead</t>
  </si>
  <si>
    <t>BioTalent</t>
  </si>
  <si>
    <t>Tableau</t>
  </si>
  <si>
    <t>Sales Operations Analyst (12 month FTC)</t>
  </si>
  <si>
    <t>Adobe</t>
  </si>
  <si>
    <t>Tableau, Excel, Git</t>
  </si>
  <si>
    <t>Senior Performance &amp; Insight Analyst</t>
  </si>
  <si>
    <t>Hindlip</t>
  </si>
  <si>
    <t>West Mercia Police</t>
  </si>
  <si>
    <t>Business Analyst Guidewire</t>
  </si>
  <si>
    <t>Redhill RH1 1PR</t>
  </si>
  <si>
    <t>AXA UK</t>
  </si>
  <si>
    <t>HEO Data Analyst / Engineer</t>
  </si>
  <si>
    <t>Sheffield S1</t>
  </si>
  <si>
    <t>UK Government - Department for Education</t>
  </si>
  <si>
    <t>Exeter EX5 2FW</t>
  </si>
  <si>
    <t>Data and Business Analyst</t>
  </si>
  <si>
    <t>Morgan McKinley</t>
  </si>
  <si>
    <t>CRM Analyst</t>
  </si>
  <si>
    <t>SQL, Tableau, Git</t>
  </si>
  <si>
    <t>BI Analyst</t>
  </si>
  <si>
    <t>Leeds</t>
  </si>
  <si>
    <t>SQL, Tableau, Agile</t>
  </si>
  <si>
    <t>Data and Impact Manager</t>
  </si>
  <si>
    <t>Young Barnet Foundation</t>
  </si>
  <si>
    <t>Senior Insight Analyst</t>
  </si>
  <si>
    <t>UNiDAYS Ltd</t>
  </si>
  <si>
    <t>Head of Data Access</t>
  </si>
  <si>
    <t>East London</t>
  </si>
  <si>
    <t>week</t>
  </si>
  <si>
    <t>Product Administrator – Data Solutions</t>
  </si>
  <si>
    <t>Zeidler Legal Process Outsourcing</t>
  </si>
  <si>
    <t>Crawley</t>
  </si>
  <si>
    <t>Equiniti</t>
  </si>
  <si>
    <t>Data and Performance Analyst</t>
  </si>
  <si>
    <t>Turning Point</t>
  </si>
  <si>
    <t>Interim Data Analyst/Manager</t>
  </si>
  <si>
    <t>Continuous Improvement and Data Management Analyst</t>
  </si>
  <si>
    <t>Mundipharma</t>
  </si>
  <si>
    <t>Energy Data Analyst</t>
  </si>
  <si>
    <t>Ashby-De-La-Zouch</t>
  </si>
  <si>
    <t>Optimised Buildings Lyd Ltd</t>
  </si>
  <si>
    <t>Hemel Hempstead</t>
  </si>
  <si>
    <t>Proactive UK Ltd</t>
  </si>
  <si>
    <t>Temporary Research and Insights Analyst</t>
  </si>
  <si>
    <t>RoosterMoney</t>
  </si>
  <si>
    <t>Python, SQL, Tableau, Excel, Git</t>
  </si>
  <si>
    <t>Health Data Manager</t>
  </si>
  <si>
    <t>Macmillan Cancer Support</t>
  </si>
  <si>
    <t>Data Insight Consultant</t>
  </si>
  <si>
    <t>CitizenMe</t>
  </si>
  <si>
    <t>Excel, Machine Learning, Statistic, Git, Agile</t>
  </si>
  <si>
    <t>Technical and eCommerce Analyst</t>
  </si>
  <si>
    <t>Hostudio</t>
  </si>
  <si>
    <t>SQL, Tableau, Excel, Statistic</t>
  </si>
  <si>
    <t>SEO Data analyst</t>
  </si>
  <si>
    <t>KennedyPearce Consulting</t>
  </si>
  <si>
    <t>Python, SQL, Tableau, Statistic, Git</t>
  </si>
  <si>
    <t>Castle Donington</t>
  </si>
  <si>
    <t>Sharpsmart Ltd</t>
  </si>
  <si>
    <t>Data Analytics Manager</t>
  </si>
  <si>
    <t>Worcester</t>
  </si>
  <si>
    <t>Atkins</t>
  </si>
  <si>
    <t>Warner Scott</t>
  </si>
  <si>
    <t>Advantage Smollan - Product Data Administrator</t>
  </si>
  <si>
    <t>Bridgwater TA7</t>
  </si>
  <si>
    <t>REL Field Marketing</t>
  </si>
  <si>
    <t>People Data Analytics Specialist</t>
  </si>
  <si>
    <t>London SW1Y</t>
  </si>
  <si>
    <t>Anglo American</t>
  </si>
  <si>
    <t>Data and Reporting Analyst</t>
  </si>
  <si>
    <t>Deerfoot</t>
  </si>
  <si>
    <t>BUSINESS DEVELOPMENT ANALYST</t>
  </si>
  <si>
    <t>Luton</t>
  </si>
  <si>
    <t>Visio Ingenii</t>
  </si>
  <si>
    <t>Eriks</t>
  </si>
  <si>
    <t>Delivery Manager, Data and BI</t>
  </si>
  <si>
    <t>Machine Learning Analyst</t>
  </si>
  <si>
    <t>Derby</t>
  </si>
  <si>
    <t>Incora</t>
  </si>
  <si>
    <t>Python, SQL, Excel, Machine Learning, Git</t>
  </si>
  <si>
    <t>Business Intelligence BI Reporting Specialist- Technology</t>
  </si>
  <si>
    <t>Turner &amp; Townsend</t>
  </si>
  <si>
    <t>SQL, Excel, Agile</t>
  </si>
  <si>
    <t>Careers at Depop</t>
  </si>
  <si>
    <t>Python, Machine Learning, Deep Learning, Statistic, Git</t>
  </si>
  <si>
    <t>Customer Journey Analyst</t>
  </si>
  <si>
    <t>Burberry</t>
  </si>
  <si>
    <t>Python, SQL, Excel, Deep Learning, Git</t>
  </si>
  <si>
    <t>Junior Business Change Analyst - 12 Month FTC</t>
  </si>
  <si>
    <t>London SW19 3RU</t>
  </si>
  <si>
    <t>Applied Data Scientist</t>
  </si>
  <si>
    <t>dunnhumby</t>
  </si>
  <si>
    <t>Python, SQL, Machine Learning, Statistic, Git, Agile</t>
  </si>
  <si>
    <t>IS Business Analyst</t>
  </si>
  <si>
    <t>Canterbury CT1 2NF</t>
  </si>
  <si>
    <t>Punati Consulting</t>
  </si>
  <si>
    <t>Data Insights Consultant at High-Growth AI Marketing Data Pl...</t>
  </si>
  <si>
    <t>Grey Matter Recruitment</t>
  </si>
  <si>
    <t>Python Developer - Fully Remote - Data Insights</t>
  </si>
  <si>
    <t>Oho Group</t>
  </si>
  <si>
    <t>Python</t>
  </si>
  <si>
    <t>Andover</t>
  </si>
  <si>
    <t>Tableau, Agile</t>
  </si>
  <si>
    <t>air-recruitment</t>
  </si>
  <si>
    <t>Data Developer</t>
  </si>
  <si>
    <t>Widnes</t>
  </si>
  <si>
    <t>Halton Housing</t>
  </si>
  <si>
    <t>13 days ago</t>
  </si>
  <si>
    <t>Bradford BD1 2ST</t>
  </si>
  <si>
    <t>Anchor Trust</t>
  </si>
  <si>
    <t>Behold.ai</t>
  </si>
  <si>
    <t>Python, Machine Learning, Deep Learning, Statistic</t>
  </si>
  <si>
    <t>Industrial Research Fellow HCI/Data Visualisation</t>
  </si>
  <si>
    <t>Plymouth</t>
  </si>
  <si>
    <t>Plymouth University</t>
  </si>
  <si>
    <t>Enterprise Data and Analytics Architect</t>
  </si>
  <si>
    <t>London E14 5AQ</t>
  </si>
  <si>
    <t>Thomson Reuters</t>
  </si>
  <si>
    <t>Tableau, Git, Agile</t>
  </si>
  <si>
    <t>Associate Clinical Data Analyst - Placement Student</t>
  </si>
  <si>
    <t>Data Scientist – (Business Consultancy / Analysis)</t>
  </si>
  <si>
    <t>Data Analyst for DoDG</t>
  </si>
  <si>
    <t>MI Analyst–Inside IR35</t>
  </si>
  <si>
    <t>Marketing Data Analyst 9178</t>
  </si>
  <si>
    <t>Croydon</t>
  </si>
  <si>
    <t>Talent Search</t>
  </si>
  <si>
    <t>Nottingham</t>
  </si>
  <si>
    <t>DATA MANAGEMENT SUPPORT ANALYST</t>
  </si>
  <si>
    <t>Orion Group</t>
  </si>
  <si>
    <t>Client Data Analyst</t>
  </si>
  <si>
    <t>Ecosurety</t>
  </si>
  <si>
    <t>Analyst - Loyalty &amp; Customer Analytics</t>
  </si>
  <si>
    <t>Sainsbury’s DTD</t>
  </si>
  <si>
    <t>People Analyst</t>
  </si>
  <si>
    <t>Aylesbury</t>
  </si>
  <si>
    <t>NHS Professionals - Admin and Clerical Flexible Wo...</t>
  </si>
  <si>
    <t>HR Data Manager</t>
  </si>
  <si>
    <t>Bury</t>
  </si>
  <si>
    <t>Data Management - REFERENCE DATA STRATEGY - Associate</t>
  </si>
  <si>
    <t>Business Analyst (Office 365)</t>
  </si>
  <si>
    <t>Workforce Analyst</t>
  </si>
  <si>
    <t>Chester</t>
  </si>
  <si>
    <t>Senior Data Analytics Engineer - Commercial &amp; Marketing</t>
  </si>
  <si>
    <t>Checkout.com</t>
  </si>
  <si>
    <t>Carrot Pharma Recruitment</t>
  </si>
  <si>
    <t>International Customer &amp; Analytics Manager (Contract 6 month...</t>
  </si>
  <si>
    <t>London W2 6BD</t>
  </si>
  <si>
    <t>Vertex Pharmaceuticals</t>
  </si>
  <si>
    <t>27 days ago</t>
  </si>
  <si>
    <t>Deutsche Bank Analyst Graduate Programme - Technology, Data...</t>
  </si>
  <si>
    <t>EU CS Business Analyst</t>
  </si>
  <si>
    <t>Amazon UK Services Ltd.</t>
  </si>
  <si>
    <t>Investment Spend: MI Reporting and Analytics</t>
  </si>
  <si>
    <t>Data Culture Analyst</t>
  </si>
  <si>
    <t>Harrison Holgate</t>
  </si>
  <si>
    <t>Statistician - Biostatistics/Clinical Stats - Ideal graduate...</t>
  </si>
  <si>
    <t>Witney</t>
  </si>
  <si>
    <t>Abbott Laboratories</t>
  </si>
  <si>
    <t>JUNIOR BUSINESS ANALYST</t>
  </si>
  <si>
    <t>Intec Select</t>
  </si>
  <si>
    <t>Waste Management Consultant</t>
  </si>
  <si>
    <t>BuroHappold Engineering</t>
  </si>
  <si>
    <t>Senior Analyst</t>
  </si>
  <si>
    <t>Sainsburys</t>
  </si>
  <si>
    <t>BI Analyst – Twickenham</t>
  </si>
  <si>
    <t>Account Manager, Data Analytics</t>
  </si>
  <si>
    <t>Sartorius Corporation</t>
  </si>
  <si>
    <t>Customer Data Governance Analyst</t>
  </si>
  <si>
    <t>Boots</t>
  </si>
  <si>
    <t>BI Business Analyst</t>
  </si>
  <si>
    <t>Senior Data Science Analyst</t>
  </si>
  <si>
    <t>University Hospitals Birmingham NHS Foundation Tru...</t>
  </si>
  <si>
    <t>UK Government - Department for International Trade</t>
  </si>
  <si>
    <t>Business Analyst –</t>
  </si>
  <si>
    <t>Hove</t>
  </si>
  <si>
    <t>Aquent</t>
  </si>
  <si>
    <t>Business Analyst, Science Digitisation</t>
  </si>
  <si>
    <t>South Kensington</t>
  </si>
  <si>
    <t>Natural History Museum</t>
  </si>
  <si>
    <t>London W6</t>
  </si>
  <si>
    <t>Kambi London</t>
  </si>
  <si>
    <t>SAP Data Design expert</t>
  </si>
  <si>
    <t>Reading</t>
  </si>
  <si>
    <t>PepsiCo</t>
  </si>
  <si>
    <t>Pricing Senior Analyst</t>
  </si>
  <si>
    <t>Apple Media Products (AMP)- Big Data Analyst, Analytics Engi...</t>
  </si>
  <si>
    <t>Apple</t>
  </si>
  <si>
    <t>Python, SQL, Tableau, Excel, Machine Learning, Statistic</t>
  </si>
  <si>
    <t>Quantitative Researcher, Systematic Macro</t>
  </si>
  <si>
    <t>DRW</t>
  </si>
  <si>
    <t>Sytner Group</t>
  </si>
  <si>
    <t>Data / Analytics / BI Consultant</t>
  </si>
  <si>
    <t>Quantitative Research Analyst</t>
  </si>
  <si>
    <t>Market Research Analyst</t>
  </si>
  <si>
    <t>YORKSHIRE HG</t>
  </si>
  <si>
    <t>Digital Audit Advanced Analytics Manager</t>
  </si>
  <si>
    <t>Python, SQL, Tableau, Excel, Machine Learning, Agile</t>
  </si>
  <si>
    <t>Customer Success Analyst @ Data-Led Advertising Platform</t>
  </si>
  <si>
    <t>Director of Reporting &amp; Analytics</t>
  </si>
  <si>
    <t>Bracknell</t>
  </si>
  <si>
    <t>Westcon-Comstor</t>
  </si>
  <si>
    <t>Tableau, Excel, Machine Learning, Statistic, Git</t>
  </si>
  <si>
    <t>SQL Developer - 3 months FTC</t>
  </si>
  <si>
    <t>South Shields NE32 3HG</t>
  </si>
  <si>
    <t>Barbour (J Barbour &amp; Sons Ltd)</t>
  </si>
  <si>
    <t>Enterprise Data Analyst/Architect</t>
  </si>
  <si>
    <t>MS Amlin</t>
  </si>
  <si>
    <t>Data Engineering Manager, Analytics - London</t>
  </si>
  <si>
    <t>Aylesford</t>
  </si>
  <si>
    <t>SV Marketing</t>
  </si>
  <si>
    <t>Service Care Solutions</t>
  </si>
  <si>
    <t>SIP Data Analyst</t>
  </si>
  <si>
    <t>Digital Data Analytics Specialist</t>
  </si>
  <si>
    <t>Tonbridge</t>
  </si>
  <si>
    <t>Reddico</t>
  </si>
  <si>
    <t>London IG6 1QG</t>
  </si>
  <si>
    <t>Barnardo's</t>
  </si>
  <si>
    <t>North London</t>
  </si>
  <si>
    <t>Handle Recruitment Ltd</t>
  </si>
  <si>
    <t>Python, SQL, Machine Learning, Deep Learning, Statistic</t>
  </si>
  <si>
    <t>Weybridge KT13 8DB</t>
  </si>
  <si>
    <t>Clinigen Group</t>
  </si>
  <si>
    <t>Customer &amp; Market Insight Analyst</t>
  </si>
  <si>
    <t>Maidenhead SL6 4FL</t>
  </si>
  <si>
    <t>Haulfryn Group</t>
  </si>
  <si>
    <t>Head of Credit Risk Data and Reporting</t>
  </si>
  <si>
    <t>CARBON ANALYST</t>
  </si>
  <si>
    <t>Gazprom</t>
  </si>
  <si>
    <t>Analyst, Primary Market Research</t>
  </si>
  <si>
    <t>IQVIA</t>
  </si>
  <si>
    <t>Kindred Group</t>
  </si>
  <si>
    <t>Client Data Specialist, Business Intelligence</t>
  </si>
  <si>
    <t>BGRS</t>
  </si>
  <si>
    <t>Computational Data Analyst</t>
  </si>
  <si>
    <t>European Molecular Biology Laboratory</t>
  </si>
  <si>
    <t>PICTET</t>
  </si>
  <si>
    <t>Data Operations Analyst - Global COO - London - 12 month FTC</t>
  </si>
  <si>
    <t>Aviva</t>
  </si>
  <si>
    <t>Data Governance Manager</t>
  </si>
  <si>
    <t>Chiswick</t>
  </si>
  <si>
    <t>BSI</t>
  </si>
  <si>
    <t>YOOX NET-A-PORTER GROUP</t>
  </si>
  <si>
    <t>Exeter</t>
  </si>
  <si>
    <t>Thrifty Car and Van Rental</t>
  </si>
  <si>
    <t>Data &amp; Analytics Consultant (m/f/d)</t>
  </si>
  <si>
    <t>Research Analyst / Researcher &amp; Editorial Writer</t>
  </si>
  <si>
    <t>AWD Recruitment Limited</t>
  </si>
  <si>
    <t>Data Governance Process Officer</t>
  </si>
  <si>
    <t>The Scottish Government</t>
  </si>
  <si>
    <t>JUNIOR PROJECT MANAGER/BUSINESS ANALYST</t>
  </si>
  <si>
    <t>Snowdon Recruitment Limited</t>
  </si>
  <si>
    <t>Senior Data Consultant</t>
  </si>
  <si>
    <t>Northampton</t>
  </si>
  <si>
    <t>Nationwide Building Society</t>
  </si>
  <si>
    <t>Junior Business Analyst (PODAC )</t>
  </si>
  <si>
    <t>Data Developer (UK)</t>
  </si>
  <si>
    <t>ThinkData Works</t>
  </si>
  <si>
    <t>Pro Bono Statistician x 4</t>
  </si>
  <si>
    <t>Coram Children's Charity</t>
  </si>
  <si>
    <t>Database Administrator 4</t>
  </si>
  <si>
    <t>Hungerford RG17 0YL</t>
  </si>
  <si>
    <t>CDK Global</t>
  </si>
  <si>
    <t>Business Analyst - Pricing &amp; Structuring</t>
  </si>
  <si>
    <t>Data Administrator - graduate</t>
  </si>
  <si>
    <t>Office Angels</t>
  </si>
  <si>
    <t>Duty Analyst</t>
  </si>
  <si>
    <t>Quantitative Research - Credit eTrading Strat - Vice Preside...</t>
  </si>
  <si>
    <t>Tier 1 VC-Backed Fintech - Business Analyst - London</t>
  </si>
  <si>
    <t>Sainoo</t>
  </si>
  <si>
    <t>Business Analyst - FRTB Market</t>
  </si>
  <si>
    <t>CRISIL LIMITED</t>
  </si>
  <si>
    <t>Data Insights Team Lead</t>
  </si>
  <si>
    <t>SQL, Excel, Jira</t>
  </si>
  <si>
    <t>Ashdown Group</t>
  </si>
  <si>
    <t>Research Data Scientist in Consumer Analytics</t>
  </si>
  <si>
    <t>University of Leeds</t>
  </si>
  <si>
    <t>Database Administrator</t>
  </si>
  <si>
    <t>Southend-on-Sea</t>
  </si>
  <si>
    <t>14 days ago</t>
  </si>
  <si>
    <t>Quantitative Research - Rates Hybrids - Vice President</t>
  </si>
  <si>
    <t>QBE</t>
  </si>
  <si>
    <t>Excel, Scrum, Agile</t>
  </si>
  <si>
    <t>Financial Data Analyst</t>
  </si>
  <si>
    <t>Farnborough GU14 6XA</t>
  </si>
  <si>
    <t>i6 Group, Ltd.</t>
  </si>
  <si>
    <t>Database Administrator II</t>
  </si>
  <si>
    <t>World Vision International</t>
  </si>
  <si>
    <t>Business Intelligence Developer</t>
  </si>
  <si>
    <t>Opus Recruitment Solutions</t>
  </si>
  <si>
    <t>Statistic, Scrum</t>
  </si>
  <si>
    <t>SDET (Data)</t>
  </si>
  <si>
    <t>Dunelm</t>
  </si>
  <si>
    <t>Python, Machine Learning, Git, Scrum, Agile</t>
  </si>
  <si>
    <t>Basingstoke RG24</t>
  </si>
  <si>
    <t>Hampshire Hospitals NHS Foundation Trust</t>
  </si>
  <si>
    <t>Coventry CV3 2SU</t>
  </si>
  <si>
    <t>Orbit Group</t>
  </si>
  <si>
    <t>Quality Improvement Data and Benefits Analyst</t>
  </si>
  <si>
    <t>Rainham RM13 8EU</t>
  </si>
  <si>
    <t>NELFT NHS Foundation Trust</t>
  </si>
  <si>
    <t>Data Operations and Reporting Manager</t>
  </si>
  <si>
    <t>McCormick</t>
  </si>
  <si>
    <t>BI and Commercial Analyst</t>
  </si>
  <si>
    <t>South London</t>
  </si>
  <si>
    <t>Technical Business Analyst</t>
  </si>
  <si>
    <t>Huntingdonshire District Council</t>
  </si>
  <si>
    <t>Business Analyst and Usability Specialist</t>
  </si>
  <si>
    <t>Bristol, North Somerset and South Gloucestershire...</t>
  </si>
  <si>
    <t>Insights Data Scientist</t>
  </si>
  <si>
    <t>SoulTek</t>
  </si>
  <si>
    <t>Abinitio Data Engineer – Contract (100% remote) – 6 months –...</t>
  </si>
  <si>
    <t>Brightred</t>
  </si>
  <si>
    <t>Interim Business Change Analyst - Transformation Support</t>
  </si>
  <si>
    <t>Stafford ST16 2DH</t>
  </si>
  <si>
    <t>Continuous Improvement Manager - Reporting, Data, Process, C...</t>
  </si>
  <si>
    <t>Brain in Hand Ltd.</t>
  </si>
  <si>
    <t>Data Visualisation Expert (Freelance\Contract)</t>
  </si>
  <si>
    <t>Analytium Ltd</t>
  </si>
  <si>
    <t>Data and Technology Excellence Senior Manager</t>
  </si>
  <si>
    <t>Danone</t>
  </si>
  <si>
    <t>Marketing Analyst</t>
  </si>
  <si>
    <t>Car Finance Giant</t>
  </si>
  <si>
    <t>SQL, Git</t>
  </si>
  <si>
    <t>IntelliSense.io</t>
  </si>
  <si>
    <t>Product Analyst &amp; Data Scientist</t>
  </si>
  <si>
    <t>SPYSCAPE</t>
  </si>
  <si>
    <t>919-LB-34322923-EXT Senior Data Surveillance Scientist</t>
  </si>
  <si>
    <t>Data and Assurance</t>
  </si>
  <si>
    <t>Slater and Gordon</t>
  </si>
  <si>
    <t>Colt Technology Services</t>
  </si>
  <si>
    <t>PB4, Data Reporting Analyst, HEO, Fixed-Term 12 months, LIV</t>
  </si>
  <si>
    <t>Bootle L20 7HS</t>
  </si>
  <si>
    <t>UK Government - Charity Commission</t>
  </si>
  <si>
    <t>DATA STEWARD</t>
  </si>
  <si>
    <t>Interim Business Analyst</t>
  </si>
  <si>
    <t>Jupiter Asset Management</t>
  </si>
  <si>
    <t>Data Science Consultant</t>
  </si>
  <si>
    <t>Python, SQL, Tableau, Excel, Machine Learning, Deep Learning, Git, Scrum, Agile</t>
  </si>
  <si>
    <t>Planning Analyst (Strategic Planning)</t>
  </si>
  <si>
    <t>Greenwich</t>
  </si>
  <si>
    <t>University of Greenwich</t>
  </si>
  <si>
    <t>FXcompared</t>
  </si>
  <si>
    <t>Senior Business Ops Analyst</t>
  </si>
  <si>
    <t>Tech lead Big Data</t>
  </si>
  <si>
    <t>SQL, Excel, Google Sheets</t>
  </si>
  <si>
    <t>IT Business Analyst</t>
  </si>
  <si>
    <t>London EC2Y 9AL</t>
  </si>
  <si>
    <t>British Red Cross</t>
  </si>
  <si>
    <t>British Association of Dermatologists (BAD)</t>
  </si>
  <si>
    <t>Senior Customer Analyst</t>
  </si>
  <si>
    <t>London EC1V 4EX</t>
  </si>
  <si>
    <t>Expedia Group</t>
  </si>
  <si>
    <t>DATA ANALYST</t>
  </si>
  <si>
    <t>Talent For Marketing</t>
  </si>
  <si>
    <t>SQL, Tableau, Excel, Statistic, Git</t>
  </si>
  <si>
    <t>SUB, Business Information Analyst, ENO to AVP, London</t>
  </si>
  <si>
    <t>2021 Data Specialist (Danish, Swedish or Finnish Speaker)</t>
  </si>
  <si>
    <t>Technical Business Analyst - Derivatives and Risk</t>
  </si>
  <si>
    <t>The JM Group</t>
  </si>
  <si>
    <t>Python, SQL, Agile, Linux</t>
  </si>
  <si>
    <t>Business Intelligence Engineer</t>
  </si>
  <si>
    <t>Gloucester GL1</t>
  </si>
  <si>
    <t>Gloucestershire County Council</t>
  </si>
  <si>
    <t>Senior Data Analyst - People</t>
  </si>
  <si>
    <t>Python, Tableau, Excel, Machine Learning, Statistic, Git</t>
  </si>
  <si>
    <t>PredictX</t>
  </si>
  <si>
    <t>Python, SQL, Machine Learning, Agile</t>
  </si>
  <si>
    <t>Product Data Analyst</t>
  </si>
  <si>
    <t>BI Engineer/Analyst</t>
  </si>
  <si>
    <t>Architect (Big Data, Analytics, AI/ML) Nottingham, £100k</t>
  </si>
  <si>
    <t>Modis</t>
  </si>
  <si>
    <t>Commercial Data Analyst</t>
  </si>
  <si>
    <t>Python, SQL, Google Sheets, Machine Learning, Statistic</t>
  </si>
  <si>
    <t>Senior Associate - Data Protection</t>
  </si>
  <si>
    <t>DRS Data Services</t>
  </si>
  <si>
    <t>Data Analyst Tutor</t>
  </si>
  <si>
    <t>Projecting Success Ltd</t>
  </si>
  <si>
    <t>Zopa Limited</t>
  </si>
  <si>
    <t>Python, SQL, Excel, Git, Agile</t>
  </si>
  <si>
    <t>London SW1E 6SQ</t>
  </si>
  <si>
    <t>Jupiter</t>
  </si>
  <si>
    <t>Data Architect – CONTRACT ROLE</t>
  </si>
  <si>
    <t>Tokio Marine HCC</t>
  </si>
  <si>
    <t>Data/Customer Analyst</t>
  </si>
  <si>
    <t>Data Management Consultant</t>
  </si>
  <si>
    <t>CAPCO</t>
  </si>
  <si>
    <t>Insight Analyst - SQL</t>
  </si>
  <si>
    <t>Data Protection Advisor</t>
  </si>
  <si>
    <t>Arcadia Group</t>
  </si>
  <si>
    <t>Data Breach / Privacy Litigation Associate (5-8PQE)</t>
  </si>
  <si>
    <t>Internship - Data Analytics - London</t>
  </si>
  <si>
    <t>London EC1V 1NS</t>
  </si>
  <si>
    <t>Barton-upon-Humber</t>
  </si>
  <si>
    <t>Chase and Holland</t>
  </si>
  <si>
    <t>Sanctuary Group</t>
  </si>
  <si>
    <t>RESEARCH ANALYST</t>
  </si>
  <si>
    <t>The Nielsen Company</t>
  </si>
  <si>
    <t>Operational Analytics Engineer</t>
  </si>
  <si>
    <t>Betway Group</t>
  </si>
  <si>
    <t>Python, SQL, Excel, Git, Agile, Linux</t>
  </si>
  <si>
    <t>HSEQ Business Analyst</t>
  </si>
  <si>
    <t>VolkerWessels</t>
  </si>
  <si>
    <t>Product Analyst</t>
  </si>
  <si>
    <t>Cleo AI</t>
  </si>
  <si>
    <t>Database Management Consultant for Mining and Exploration In...</t>
  </si>
  <si>
    <t>maxgeo.com</t>
  </si>
  <si>
    <t>MIS Data Analyst</t>
  </si>
  <si>
    <t>Halesowen B63 3NA</t>
  </si>
  <si>
    <t>Halesowen College</t>
  </si>
  <si>
    <t>Maternity Analyst and BI Developer</t>
  </si>
  <si>
    <t>London E1 8PR</t>
  </si>
  <si>
    <t>Data Analytics Advisor</t>
  </si>
  <si>
    <t>Adecco UK</t>
  </si>
  <si>
    <t>Felinesoft</t>
  </si>
  <si>
    <t>Business Intelligence Consultant – London</t>
  </si>
  <si>
    <t>Business Change Analyst (12 months FTC)</t>
  </si>
  <si>
    <t>Bridge</t>
  </si>
  <si>
    <t>Peabody</t>
  </si>
  <si>
    <t>Clinical Data Coordinator</t>
  </si>
  <si>
    <t>Data and Systems Analyst</t>
  </si>
  <si>
    <t>Barnet</t>
  </si>
  <si>
    <t>Sheer Jobs Ltd</t>
  </si>
  <si>
    <t>Trainee Data Analyst x 2 posts</t>
  </si>
  <si>
    <t>Rotherham</t>
  </si>
  <si>
    <t>Doncaster City Council</t>
  </si>
  <si>
    <t>Clinical Data Specialist</t>
  </si>
  <si>
    <t>CMR Surgical</t>
  </si>
  <si>
    <t>Junior Database Developer</t>
  </si>
  <si>
    <t>Cortex IT Recruitment</t>
  </si>
  <si>
    <t>Database Marketing Analyst</t>
  </si>
  <si>
    <t>Forensic Data Analyst</t>
  </si>
  <si>
    <t>Administration and Data Officer</t>
  </si>
  <si>
    <t>St John the Baptist CE Primary School</t>
  </si>
  <si>
    <t>Electus Recruitment Solutions Ltd</t>
  </si>
  <si>
    <t>HR Systems / Data Analyst</t>
  </si>
  <si>
    <t>Guildford GU1 3AA</t>
  </si>
  <si>
    <t>Tate</t>
  </si>
  <si>
    <t>Westbury</t>
  </si>
  <si>
    <t>Project Start Recruitment Solutions</t>
  </si>
  <si>
    <t>Customer Facing Data Scientist</t>
  </si>
  <si>
    <t>onezeero</t>
  </si>
  <si>
    <t>Analyst, Group Mergers and Acquisitions</t>
  </si>
  <si>
    <t>HSBC</t>
  </si>
  <si>
    <t>Digital and Data Optimiser - Global Classics and Jazz</t>
  </si>
  <si>
    <t>Universal Music Group</t>
  </si>
  <si>
    <t>London EC2M 7PP</t>
  </si>
  <si>
    <t>Holland &amp; Barrett</t>
  </si>
  <si>
    <t>SQL Database Administrator</t>
  </si>
  <si>
    <t>Ipswich</t>
  </si>
  <si>
    <t>Attwood Perks</t>
  </si>
  <si>
    <t>Resource Analyst - 6 Month FTC</t>
  </si>
  <si>
    <t>Greenock PA15 4RJ</t>
  </si>
  <si>
    <t>Cigna</t>
  </si>
  <si>
    <t>FPSG</t>
  </si>
  <si>
    <t>Digital &amp; Data Strategy Manager</t>
  </si>
  <si>
    <t>Wembley Stadium</t>
  </si>
  <si>
    <t>The Football Association</t>
  </si>
  <si>
    <t>Data Strategy Consultant</t>
  </si>
  <si>
    <t>Consortia</t>
  </si>
  <si>
    <t>Commercial Analytics, Associate Manager</t>
  </si>
  <si>
    <t>KAYAK</t>
  </si>
  <si>
    <t>Business Analyst - Settlements</t>
  </si>
  <si>
    <t>Kite Group</t>
  </si>
  <si>
    <t>Data Analyst for ROSA</t>
  </si>
  <si>
    <t>East Kilbride</t>
  </si>
  <si>
    <t>UK Government - Department for International Devel...</t>
  </si>
  <si>
    <t>London SE1 8SD</t>
  </si>
  <si>
    <t>London Ambulance Service NHS Trust</t>
  </si>
  <si>
    <t>TikTok</t>
  </si>
  <si>
    <t>Lead Digital Analyst (Adobe Analytics)</t>
  </si>
  <si>
    <t>Pontoon</t>
  </si>
  <si>
    <t>Technical Specialist, Data Scientist</t>
  </si>
  <si>
    <t>Business Intelligence Manager</t>
  </si>
  <si>
    <t>Truro</t>
  </si>
  <si>
    <t>Cornwall Council</t>
  </si>
  <si>
    <t>Technology Consulting - Data Engineer</t>
  </si>
  <si>
    <t>EY</t>
  </si>
  <si>
    <t>Data Analyst (maternity cover)</t>
  </si>
  <si>
    <t>Guildford</t>
  </si>
  <si>
    <t>Catalyst Support</t>
  </si>
  <si>
    <t>Zayo Group</t>
  </si>
  <si>
    <t>Database Administrator (MySQL)</t>
  </si>
  <si>
    <t>SQL, Git, Linux</t>
  </si>
  <si>
    <t>Data Scientist - Applied Science</t>
  </si>
  <si>
    <t>London W12 8EJ</t>
  </si>
  <si>
    <t>causaLens</t>
  </si>
  <si>
    <t>Python, Excel, Machine Learning, Statistic, Agile</t>
  </si>
  <si>
    <t>Tableau, Machine Learning</t>
  </si>
  <si>
    <t>Data Consultant</t>
  </si>
  <si>
    <t>Warwick</t>
  </si>
  <si>
    <t>Comma Group</t>
  </si>
  <si>
    <t>Business Solution Analyst</t>
  </si>
  <si>
    <t>London SE1 3LX</t>
  </si>
  <si>
    <t>TalentPool</t>
  </si>
  <si>
    <t>Gold Group</t>
  </si>
  <si>
    <t>Lionbridge Technologies</t>
  </si>
  <si>
    <t>Python, SQL, Machine Learning, Statistic, Scrum, Agile</t>
  </si>
  <si>
    <t>Data Governance Analyst</t>
  </si>
  <si>
    <t>BI Insight Analyst</t>
  </si>
  <si>
    <t>Data Architect (Inside IR35)</t>
  </si>
  <si>
    <t>Tableau Data Visualisation Engineer</t>
  </si>
  <si>
    <t>Python, SQL, Tableau, Agile</t>
  </si>
  <si>
    <t>London EC2V 5DE</t>
  </si>
  <si>
    <t>Intertrader</t>
  </si>
  <si>
    <t>Data Analyst Lead</t>
  </si>
  <si>
    <t>Bumble App</t>
  </si>
  <si>
    <t>Director of Data Engineering</t>
  </si>
  <si>
    <t>Arcadis</t>
  </si>
  <si>
    <t>Python, Excel, Machine Learning, Deep Learning, Statistic, Git, Agile</t>
  </si>
  <si>
    <t>Business Intelligence Analyst - SQL&amp; Tableau</t>
  </si>
  <si>
    <t>Analyst/Programmer – Progress/SQL x2</t>
  </si>
  <si>
    <t>Dewsbury</t>
  </si>
  <si>
    <t>UK Greetings</t>
  </si>
  <si>
    <t>BI (Business Intelligence) Developer</t>
  </si>
  <si>
    <t>Improveasy Ltd</t>
  </si>
  <si>
    <t>IT- Business Analyst</t>
  </si>
  <si>
    <t>QinetiQ</t>
  </si>
  <si>
    <t>Skipton</t>
  </si>
  <si>
    <t>Skipton Building Society</t>
  </si>
  <si>
    <t>Lead Data Warehouse Developer</t>
  </si>
  <si>
    <t>Insight &amp; Analytics Developer (Product)</t>
  </si>
  <si>
    <t>boohoo.com</t>
  </si>
  <si>
    <t>Python, SQL, Excel, Statistic, Agile</t>
  </si>
  <si>
    <t>Care Inspectorate</t>
  </si>
  <si>
    <t>Data Science Lead, Financial Crime</t>
  </si>
  <si>
    <t>Global Data Protection Manager</t>
  </si>
  <si>
    <t>Synapri</t>
  </si>
  <si>
    <t>Business Intelligence Development Engineer</t>
  </si>
  <si>
    <t>Python, SQL, Excel, Machine Learning, Agile</t>
  </si>
  <si>
    <t>SQL Developer</t>
  </si>
  <si>
    <t>Senior Project Office Data Analyst</t>
  </si>
  <si>
    <t>Warrington</t>
  </si>
  <si>
    <t>MDS Global Ltd</t>
  </si>
  <si>
    <t>Local Master Data Steward</t>
  </si>
  <si>
    <t>Leek</t>
  </si>
  <si>
    <t>Ornua Co-operative Limited</t>
  </si>
  <si>
    <t>Head of RA Systems &amp; Analytics</t>
  </si>
  <si>
    <t>Data Product Analyst</t>
  </si>
  <si>
    <t>Database Development Manager</t>
  </si>
  <si>
    <t>Chandlers Ford</t>
  </si>
  <si>
    <t>Utilita</t>
  </si>
  <si>
    <t>Statistical Analyst</t>
  </si>
  <si>
    <t>Oxford OX1 4BG</t>
  </si>
  <si>
    <t>SQL Developer - Leeds - 6 Month Contract - £300-£350</t>
  </si>
  <si>
    <t>Leeds LS19 6AX</t>
  </si>
  <si>
    <t>Data Analytics Consultant (German-Speaking)</t>
  </si>
  <si>
    <t>Burns Sheehan</t>
  </si>
  <si>
    <t>T-SQL Developer</t>
  </si>
  <si>
    <t>Lectureship/Senior Lectureship Management Analytics</t>
  </si>
  <si>
    <t>City University London</t>
  </si>
  <si>
    <t>Superdrug</t>
  </si>
  <si>
    <t>Project Data Analyst (Utilities Based)</t>
  </si>
  <si>
    <t>Dartford</t>
  </si>
  <si>
    <t>Kilkern Ltd</t>
  </si>
  <si>
    <t>Quantitative Economist - CIB Applied AI &amp; Machine Learning -...</t>
  </si>
  <si>
    <t>BI Qlikview Developer SQL /Qlikview /Qliksense / Power BI</t>
  </si>
  <si>
    <t>Venturi</t>
  </si>
  <si>
    <t>Tecknuovo</t>
  </si>
  <si>
    <t>Analyst - London</t>
  </si>
  <si>
    <t>London SE1 9RY</t>
  </si>
  <si>
    <t>Pearl Meyer</t>
  </si>
  <si>
    <t>Redhill</t>
  </si>
  <si>
    <t>AP Global Operations</t>
  </si>
  <si>
    <t>Basingstoke RG21</t>
  </si>
  <si>
    <t>TrustMark</t>
  </si>
  <si>
    <t>IO associates</t>
  </si>
  <si>
    <t>Sale M33 2GZ</t>
  </si>
  <si>
    <t>Verastar Limited</t>
  </si>
  <si>
    <t>Data Governance Consultant</t>
  </si>
  <si>
    <t>Graduate Research Analyst - Cambridge</t>
  </si>
  <si>
    <t>Analysys Mason</t>
  </si>
  <si>
    <t>HR Systems and Data Analyst</t>
  </si>
  <si>
    <t>Strabag</t>
  </si>
  <si>
    <t>Business Analyst - Accelerated Consulting Program 2021, Lond...</t>
  </si>
  <si>
    <t>AlixPartners</t>
  </si>
  <si>
    <t>Cloud Database Migration Engineer, Professional Services</t>
  </si>
  <si>
    <t>Google</t>
  </si>
  <si>
    <t>Global Business Intelligence &amp; Reporting Analyst (HRIS)</t>
  </si>
  <si>
    <t>Mayer Brown LLP</t>
  </si>
  <si>
    <t>Lead Data Manager</t>
  </si>
  <si>
    <t>PSI CRO</t>
  </si>
  <si>
    <t>Reachdesk</t>
  </si>
  <si>
    <t>Risk - Credit Forecasting - Modelling Analytics - Associate...</t>
  </si>
  <si>
    <t>Salesforce Business Analyst</t>
  </si>
  <si>
    <t>Brighton BN1</t>
  </si>
  <si>
    <t>INTO University Partnerships</t>
  </si>
  <si>
    <t>Data Governance Technician</t>
  </si>
  <si>
    <t>Sudbury</t>
  </si>
  <si>
    <t>Siemens AG</t>
  </si>
  <si>
    <t>Business Optimization Analyst - Insights Delivery - Visa Dir...</t>
  </si>
  <si>
    <t>Visa</t>
  </si>
  <si>
    <t>System Data Architect/Analyst</t>
  </si>
  <si>
    <t>Oakdale</t>
  </si>
  <si>
    <t>General Dynamics UK</t>
  </si>
  <si>
    <t>Customer Data Analyst</t>
  </si>
  <si>
    <t>Theale</t>
  </si>
  <si>
    <t>Bottomline Technologies</t>
  </si>
  <si>
    <t>Northampton NN4 7SG</t>
  </si>
  <si>
    <t>Wimbledon</t>
  </si>
  <si>
    <t>CIPD</t>
  </si>
  <si>
    <t>Senior Consultant, Banking Data Science, Consulting, London</t>
  </si>
  <si>
    <t>Deloitte</t>
  </si>
  <si>
    <t>Python, SQL, Tableau, Excel, Statistic, Git, Agile</t>
  </si>
  <si>
    <t>Data Techncian</t>
  </si>
  <si>
    <t>Capita Plc</t>
  </si>
  <si>
    <t>SQL, Tableau, Scrum</t>
  </si>
  <si>
    <t>Risk Data Analytics Manager</t>
  </si>
  <si>
    <t>Standard Life Aberdeen</t>
  </si>
  <si>
    <t>20 days ago</t>
  </si>
  <si>
    <t>2021 Data Analyst (Danish, Swedish or Finnish Speaker)</t>
  </si>
  <si>
    <t>Data Science, Data Engineering and Application Development O...</t>
  </si>
  <si>
    <t>Rolls-Royce</t>
  </si>
  <si>
    <t>Excel, Git, Scrum, Agile</t>
  </si>
  <si>
    <t>Abingdon OX14 4RN</t>
  </si>
  <si>
    <t>Data Governance BA - Contractor</t>
  </si>
  <si>
    <t>REalyse</t>
  </si>
  <si>
    <t>Data Scientist, West London, Immediate Start upto £30K</t>
  </si>
  <si>
    <t>Hammersmith and Fulham</t>
  </si>
  <si>
    <t>Spirable</t>
  </si>
  <si>
    <t>SQL Server DBA</t>
  </si>
  <si>
    <t>DB Best Technologies</t>
  </si>
  <si>
    <t>Strategic intelligence and briefing team analyst</t>
  </si>
  <si>
    <t>Putney</t>
  </si>
  <si>
    <t>Metropolitan Police</t>
  </si>
  <si>
    <t>Principal Database Consultant - SQL</t>
  </si>
  <si>
    <t>Business Analyst Q10755</t>
  </si>
  <si>
    <t>UK Government - House of Commons</t>
  </si>
  <si>
    <t>Senior Data Science Consultant</t>
  </si>
  <si>
    <t>Azure Specialist - Data and AI</t>
  </si>
  <si>
    <t>Microsoft</t>
  </si>
  <si>
    <t>Senior Analyst, Clinical Outcomes Assessment</t>
  </si>
  <si>
    <t>London SE1 8EZ</t>
  </si>
  <si>
    <t>Clarivate Analytics</t>
  </si>
  <si>
    <t>Python, SQL, Git, Scrum, Agile</t>
  </si>
  <si>
    <t>Data Science - Fraud Analytics</t>
  </si>
  <si>
    <t>The Business of Fashion</t>
  </si>
  <si>
    <t>Portsmouth</t>
  </si>
  <si>
    <t>1964 – Business Analyst Data</t>
  </si>
  <si>
    <t>Red10</t>
  </si>
  <si>
    <t>Junior Commercial Analyst</t>
  </si>
  <si>
    <t>Mansfield NG20</t>
  </si>
  <si>
    <t>Frasers Group</t>
  </si>
  <si>
    <t>Research Engineer- AI, ML, NLP and Data Science</t>
  </si>
  <si>
    <t>Graduate Recruitment Bureau</t>
  </si>
  <si>
    <t>Python, SQL, Agile</t>
  </si>
  <si>
    <t>First Recruitment Group</t>
  </si>
  <si>
    <t>Senior Clinical Data Analyst</t>
  </si>
  <si>
    <t>Head of Data Public Policy, Europe</t>
  </si>
  <si>
    <t>Programme Manager - Data &amp; Analytics</t>
  </si>
  <si>
    <t>BI Developer</t>
  </si>
  <si>
    <t>Bristol BS1 4RW</t>
  </si>
  <si>
    <t>Python, SQL, Tableau, Machine Learning, Git</t>
  </si>
  <si>
    <t>AWS Data Engineer</t>
  </si>
  <si>
    <t>The Ocean Partnership</t>
  </si>
  <si>
    <t>Senior Business Analyst/Data architect</t>
  </si>
  <si>
    <t>SWIFT</t>
  </si>
  <si>
    <t>Software Implementation Consultant SQL Power BI</t>
  </si>
  <si>
    <t>Data Protection Senior Associate</t>
  </si>
  <si>
    <t>Technical Programme Manager, Data Science</t>
  </si>
  <si>
    <t>Excel, Machine Learning, Git</t>
  </si>
  <si>
    <t>Wrexham</t>
  </si>
  <si>
    <t>Chetwood Financial Limited</t>
  </si>
  <si>
    <t>Power BI/MI Developer</t>
  </si>
  <si>
    <t>TPP Recruitment</t>
  </si>
  <si>
    <t>Senior Data Analyst (M/F)</t>
  </si>
  <si>
    <t>Voodoo</t>
  </si>
  <si>
    <t>Data Engineer - Inside IR35</t>
  </si>
  <si>
    <t>PS/640/BCH - A4 - Systems Officer - Operational Learning Sys...</t>
  </si>
  <si>
    <t>Cambridgeshire Police</t>
  </si>
  <si>
    <t>Business Systems Analyst x2 - IT</t>
  </si>
  <si>
    <t>Andover SP10 4BF</t>
  </si>
  <si>
    <t>Software Engineer, Data Science</t>
  </si>
  <si>
    <t>ORACLE – PL/SQL DEVELOPER</t>
  </si>
  <si>
    <t>Talan</t>
  </si>
  <si>
    <t>SQL, Scrum, Agile</t>
  </si>
  <si>
    <t>NTT Data UK</t>
  </si>
  <si>
    <t>Python, Scrum</t>
  </si>
  <si>
    <t>Brilliant Data Scientist wanted</t>
  </si>
  <si>
    <t>Technical Project Support officer - Power BI</t>
  </si>
  <si>
    <t>Central Business Support Analyst</t>
  </si>
  <si>
    <t>Retail Impact</t>
  </si>
  <si>
    <t>Business Analyst - Client &amp; Non Client Perimeters</t>
  </si>
  <si>
    <t>Junior Business Intelligence Developer</t>
  </si>
  <si>
    <t>Ashton-Under-Lyne OL6 9RW</t>
  </si>
  <si>
    <t>Tameside and Glossop Integrated Care NHS Foundatio...</t>
  </si>
  <si>
    <t>Modern Stack Recruitment</t>
  </si>
  <si>
    <t>Senior Data Scientist (Statistical Modeller)</t>
  </si>
  <si>
    <t>Lowell Group</t>
  </si>
  <si>
    <t>Commissioning Manager - Data Centre</t>
  </si>
  <si>
    <t>Mace</t>
  </si>
  <si>
    <t>Stroud</t>
  </si>
  <si>
    <t>Head of Data &amp; Analytics (VP Data &amp; Analytics) (London/Cypre...</t>
  </si>
  <si>
    <t>Pentland Brands Limited</t>
  </si>
  <si>
    <t>Taunton</t>
  </si>
  <si>
    <t>Heat Recruitment</t>
  </si>
  <si>
    <t>Investments Data Officer</t>
  </si>
  <si>
    <t>Principal Data Engineer</t>
  </si>
  <si>
    <t>BI Consultants and QlikView Consultants</t>
  </si>
  <si>
    <t>International Data Scientist</t>
  </si>
  <si>
    <t>Cardiff CF10 2EH</t>
  </si>
  <si>
    <t>Admiral</t>
  </si>
  <si>
    <t>Staff / Principle Data Science Engineer</t>
  </si>
  <si>
    <t>Babylon Health</t>
  </si>
  <si>
    <t>Business Intelligence &amp; Reporting Lead</t>
  </si>
  <si>
    <t>Bit Bio</t>
  </si>
  <si>
    <t>FileMaker Database Developer</t>
  </si>
  <si>
    <t>Sussex</t>
  </si>
  <si>
    <t>iSOS.com</t>
  </si>
  <si>
    <t>Junior SQL Developer</t>
  </si>
  <si>
    <t>Business Process Analyst</t>
  </si>
  <si>
    <t>919-SH-17834626-EXT Senior Public Health Intelligence Analys...</t>
  </si>
  <si>
    <t>Nottingham NG2 4LA</t>
  </si>
  <si>
    <t>Data Quality Manager</t>
  </si>
  <si>
    <t>Watford</t>
  </si>
  <si>
    <t>Wickes</t>
  </si>
  <si>
    <t>Bristol BS34 8YU</t>
  </si>
  <si>
    <t>Health Education England</t>
  </si>
  <si>
    <t>Safety Database Specialist/Technical Analyst</t>
  </si>
  <si>
    <t>PrimeVigilance</t>
  </si>
  <si>
    <t>Data Platform Administrator</t>
  </si>
  <si>
    <t>Merkle</t>
  </si>
  <si>
    <t>SQL, Linux</t>
  </si>
  <si>
    <t>BUSINESS ANALYST</t>
  </si>
  <si>
    <t>Economic Analyst Manager</t>
  </si>
  <si>
    <t>Fixed Income Data Analyst</t>
  </si>
  <si>
    <t>Lead SQL BI Developer</t>
  </si>
  <si>
    <t>Corporate Safety and Assurance Analyst</t>
  </si>
  <si>
    <t>High Speed Two (HS2)</t>
  </si>
  <si>
    <t>Data Engineer – London</t>
  </si>
  <si>
    <t>SQL Application Support Analyst</t>
  </si>
  <si>
    <t>Cheltenham</t>
  </si>
  <si>
    <t>Outsource UK</t>
  </si>
  <si>
    <t>Head of Data Engineering &amp; Science</t>
  </si>
  <si>
    <t>Just Retirement</t>
  </si>
  <si>
    <t>Python, SQL, Excel, Machine Learning, Deep Learning, Statistic, Git, Agile</t>
  </si>
  <si>
    <t>Economic Policy Analyst</t>
  </si>
  <si>
    <t>Sales Ops Associate /Data Analyst, Gbl Mkts UK</t>
  </si>
  <si>
    <t>Silicon Valley Bank</t>
  </si>
  <si>
    <t>BI Analyst / Insight Analyst - PowerBI, Visualisations</t>
  </si>
  <si>
    <t>Waterlooville</t>
  </si>
  <si>
    <t>Spectrum IT</t>
  </si>
  <si>
    <t>Jobs Butler</t>
  </si>
  <si>
    <t>Senior Game Data Analyst</t>
  </si>
  <si>
    <t>NaturalMotion</t>
  </si>
  <si>
    <t>Bioinformatics/ Data Engineer</t>
  </si>
  <si>
    <t>Cambridge Epigenetix Limited</t>
  </si>
  <si>
    <t>Project Manager - Data Governance -12 months FTC</t>
  </si>
  <si>
    <t>Machine Learning Research Engineer - Cortex Recommender Syst...</t>
  </si>
  <si>
    <t>Twitter</t>
  </si>
  <si>
    <t>Machine Learning, Deep Learning, Statistic</t>
  </si>
  <si>
    <t>Chapter Area Lead - Data</t>
  </si>
  <si>
    <t>Bromley</t>
  </si>
  <si>
    <t>Direct Line Group</t>
  </si>
  <si>
    <t>Excel, Machine Learning, Agile</t>
  </si>
  <si>
    <t>HE Admissions and Data Manager</t>
  </si>
  <si>
    <t>Nantwich</t>
  </si>
  <si>
    <t>Reaseheath College</t>
  </si>
  <si>
    <t>Senior Data Scientist, Fintech</t>
  </si>
  <si>
    <t>Future • Finance</t>
  </si>
  <si>
    <t>Statistical Data Analyst</t>
  </si>
  <si>
    <t>Data Scientist - geo-spatial data</t>
  </si>
  <si>
    <t>Talenting</t>
  </si>
  <si>
    <t>Graduate Research Analyst - London</t>
  </si>
  <si>
    <t>Machine Learning Scientist with PhD</t>
  </si>
  <si>
    <t>Talent Crew</t>
  </si>
  <si>
    <t>Pentaho Data Engineer</t>
  </si>
  <si>
    <t>Pricing Analyst</t>
  </si>
  <si>
    <t>Python, Excel, Statistic, Git</t>
  </si>
  <si>
    <t>SENIOR STATISTICIAN</t>
  </si>
  <si>
    <t>Statistic, Agile</t>
  </si>
  <si>
    <t>Wilmslow</t>
  </si>
  <si>
    <t>Warner Bros. Entertainment Group</t>
  </si>
  <si>
    <t>Chadderton</t>
  </si>
  <si>
    <t>Purple WiFi</t>
  </si>
  <si>
    <t>Python, SQL, Excel, Machine Learning, Statistic, Git</t>
  </si>
  <si>
    <t>Senior Data Governance Analyst</t>
  </si>
  <si>
    <t>Acumen Recruitment</t>
  </si>
  <si>
    <t>Centre for Observational Research and Data Sciences (CORDS)...</t>
  </si>
  <si>
    <t>Cost Intelligence Lead / Analyst (£33.5K - £37.5K)</t>
  </si>
  <si>
    <t>Newport</t>
  </si>
  <si>
    <t>DWR Cymru Cyfyngedig Welsh Water Plc</t>
  </si>
  <si>
    <t>Data Policy Manager, TTC Labs</t>
  </si>
  <si>
    <t>Hungerford</t>
  </si>
  <si>
    <t>Data Engineering Manager, London</t>
  </si>
  <si>
    <t>Interim Data Manager</t>
  </si>
  <si>
    <t>Interim SQL Database Administrator</t>
  </si>
  <si>
    <t>Medical Research Network</t>
  </si>
  <si>
    <t>Business Intelligence Consultant</t>
  </si>
  <si>
    <t>Johnson Controls</t>
  </si>
  <si>
    <t>Marstep Resourcing Solutions</t>
  </si>
  <si>
    <t>Python, SQL, Excel, Deep Learning</t>
  </si>
  <si>
    <t>Temporary Business Intelligence Analyst – Public Health</t>
  </si>
  <si>
    <t>Data Integrity Officer</t>
  </si>
  <si>
    <t>Northumberland</t>
  </si>
  <si>
    <t>Assistant Finance Data Analyst</t>
  </si>
  <si>
    <t>Bexhill</t>
  </si>
  <si>
    <t>Hastings Direct</t>
  </si>
  <si>
    <t>Rainbow HR</t>
  </si>
  <si>
    <t>Python, Excel, Machine Learning, Statistic, Git</t>
  </si>
  <si>
    <t>Interim Business Analyst – Commissioning</t>
  </si>
  <si>
    <t>London SE1 2QH</t>
  </si>
  <si>
    <t>Interim Data Architect</t>
  </si>
  <si>
    <t>Interim Assistant Data Manager</t>
  </si>
  <si>
    <t>Leeds LS11</t>
  </si>
  <si>
    <t>Machine Learning, Statistic, Agile</t>
  </si>
  <si>
    <t>Kettering</t>
  </si>
  <si>
    <t>Noir Consulting</t>
  </si>
  <si>
    <t>Data Processing Administrator</t>
  </si>
  <si>
    <t>Accrington</t>
  </si>
  <si>
    <t>Cordant Contact Centre</t>
  </si>
  <si>
    <t>Machine Learning Engineer</t>
  </si>
  <si>
    <t>Data Architect (Oracle &amp; SQL Server)</t>
  </si>
  <si>
    <t>Heathfield TN21</t>
  </si>
  <si>
    <t>Proxy Insight Limited</t>
  </si>
  <si>
    <t>Business Improvement Analyst</t>
  </si>
  <si>
    <t>High Wycombe</t>
  </si>
  <si>
    <t>Business Analyst - Bids &amp; Tenders</t>
  </si>
  <si>
    <t>Cambourne</t>
  </si>
  <si>
    <t>Brook Street</t>
  </si>
  <si>
    <t>Reigate RH2 9AA</t>
  </si>
  <si>
    <t>Ageas Insurance Limited</t>
  </si>
  <si>
    <t>Head of Geospatial Data Platforms</t>
  </si>
  <si>
    <t>Business Analyst - Temp to Perm</t>
  </si>
  <si>
    <t>Junior Finance Analyst</t>
  </si>
  <si>
    <t>Chertsey</t>
  </si>
  <si>
    <t>Funding Circle UK</t>
  </si>
  <si>
    <t>Python, SQL, Tableau, Excel, Machine Learning, Statistic, Agile</t>
  </si>
  <si>
    <t>Data Privacy Consultant Job, London, £60,000</t>
  </si>
  <si>
    <t>Beecher Madden.</t>
  </si>
  <si>
    <t>Solutions Analyst - Data Analytics with Telecommunication In...</t>
  </si>
  <si>
    <t>@Orchard</t>
  </si>
  <si>
    <t>BI Reporting Analyst</t>
  </si>
  <si>
    <t>Machine Learning Specialist Job, London, Up To £130,000 + St...</t>
  </si>
  <si>
    <t>Data QA Engineer, Automation (ETL/AWS/SQL/Agile)</t>
  </si>
  <si>
    <t>Additional Resources UK Limited</t>
  </si>
  <si>
    <t>Exams and Data Manager</t>
  </si>
  <si>
    <t>C SQL Developer</t>
  </si>
  <si>
    <t>Motherwell ML1</t>
  </si>
  <si>
    <t>Exposed Solutions Limited</t>
  </si>
  <si>
    <t>Technical Lead, Data Projects (ETL/AWS/Agile)</t>
  </si>
  <si>
    <t>Graduate Software Developers - Business Intelligence and Ana...</t>
  </si>
  <si>
    <t>Hoddesdon</t>
  </si>
  <si>
    <t>SystemsAccountants</t>
  </si>
  <si>
    <t>NES Global Talent</t>
  </si>
  <si>
    <t>Senior Business Analyst</t>
  </si>
  <si>
    <t>Oldham</t>
  </si>
  <si>
    <t>C Winforms SQL Developer</t>
  </si>
  <si>
    <t>Banbury OX16</t>
  </si>
  <si>
    <t>Sheffield S3 8JY</t>
  </si>
  <si>
    <t>XLN Telecom</t>
  </si>
  <si>
    <t>Senior BI Developer</t>
  </si>
  <si>
    <t>Health &amp; Safety Data Analyst</t>
  </si>
  <si>
    <t>Birchwood</t>
  </si>
  <si>
    <t>Vaultex UK</t>
  </si>
  <si>
    <t>Senior/Expert Machine Learning Researcher (f/m/x) (relocated...</t>
  </si>
  <si>
    <t>Avira Operations GmbH &amp; Co. KG</t>
  </si>
  <si>
    <t>Python, Excel, Machine Learning, Git</t>
  </si>
  <si>
    <t>Ascot</t>
  </si>
  <si>
    <t>The On-Site Group</t>
  </si>
  <si>
    <t>Addenbrooke's Charitable Trust</t>
  </si>
  <si>
    <t>SAP Business Analyst - SAP HANA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</si>
</sst>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"/>
  </numFmts>
  <fonts count="8">
    <font>
      <sz val="10.0"/>
      <color rgb="FF000000"/>
      <name val="Arial"/>
    </font>
    <font>
      <b/>
      <color theme="1"/>
      <name val="Arial"/>
    </font>
    <font>
      <b/>
    </font>
    <font>
      <color rgb="FF000000"/>
      <name val="Arial"/>
    </font>
    <font>
      <color theme="1"/>
      <name val="Arial"/>
    </font>
    <font>
      <sz val="11.0"/>
      <color rgb="FF1D1C1D"/>
      <name val="Slack-Lato"/>
    </font>
    <font>
      <b/>
      <color theme="1"/>
      <name val="&quot;Source Sans Pro&quot;"/>
    </font>
    <font>
      <color theme="1"/>
      <name val="&quot;Source Sans Pro&quot;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EFEFEF"/>
        <bgColor rgb="FFEFEFEF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3" numFmtId="0" xfId="0" applyFill="1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4" fontId="5" numFmtId="164" xfId="0" applyAlignment="1" applyFill="1" applyFont="1" applyNumberFormat="1">
      <alignment horizontal="left"/>
    </xf>
    <xf borderId="0" fillId="5" fontId="5" numFmtId="164" xfId="0" applyAlignment="1" applyFill="1" applyFont="1" applyNumberFormat="1">
      <alignment horizontal="left"/>
    </xf>
    <xf borderId="0" fillId="0" fontId="4" numFmtId="0" xfId="0" applyFont="1"/>
    <xf borderId="0" fillId="0" fontId="3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3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6" fontId="1" numFmtId="0" xfId="0" applyAlignment="1" applyFill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0" xfId="0" applyAlignment="1" applyFont="1">
      <alignment readingOrder="0"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4" numFmtId="164" xfId="0" applyAlignment="1" applyFont="1" applyNumberFormat="1">
      <alignment vertical="center"/>
    </xf>
    <xf borderId="0" fillId="2" fontId="1" numFmtId="0" xfId="0" applyAlignment="1" applyFont="1">
      <alignment readingOrder="0" vertical="center"/>
    </xf>
    <xf borderId="0" fillId="2" fontId="4" numFmtId="0" xfId="0" applyFont="1"/>
    <xf borderId="0" fillId="0" fontId="4" numFmtId="164" xfId="0" applyFont="1" applyNumberFormat="1"/>
    <xf borderId="0" fillId="0" fontId="1" numFmtId="0" xfId="0" applyAlignment="1" applyFont="1">
      <alignment horizontal="center" readingOrder="0" vertical="center"/>
    </xf>
    <xf borderId="0" fillId="2" fontId="4" numFmtId="0" xfId="0" applyAlignment="1" applyFont="1">
      <alignment vertical="center"/>
    </xf>
    <xf borderId="0" fillId="0" fontId="4" numFmtId="164" xfId="0" applyAlignment="1" applyFont="1" applyNumberFormat="1">
      <alignment vertical="center"/>
    </xf>
    <xf borderId="1" fillId="2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vertical="center"/>
    </xf>
    <xf borderId="0" fillId="0" fontId="4" numFmtId="164" xfId="0" applyAlignment="1" applyFont="1" applyNumberFormat="1">
      <alignment horizontal="right" readingOrder="0" vertical="center"/>
    </xf>
    <xf borderId="0" fillId="2" fontId="4" numFmtId="0" xfId="0" applyAlignment="1" applyFont="1">
      <alignment readingOrder="0" vertical="center"/>
    </xf>
    <xf borderId="1" fillId="2" fontId="4" numFmtId="0" xfId="0" applyAlignment="1" applyBorder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0" xfId="0" applyAlignment="1" applyFont="1">
      <alignment readingOrder="0" vertical="center"/>
    </xf>
    <xf borderId="2" fillId="2" fontId="4" numFmtId="164" xfId="0" applyAlignment="1" applyBorder="1" applyFont="1" applyNumberForma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2" fontId="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8.0"/>
    <col customWidth="1" min="3" max="3" width="64.71"/>
    <col customWidth="1" min="4" max="4" width="34.57"/>
    <col customWidth="1" min="5" max="5" width="14.57"/>
    <col customWidth="1" min="6" max="6" width="11.71"/>
    <col customWidth="1" min="7" max="7" width="11.57"/>
    <col customWidth="1" min="8" max="8" width="12.86"/>
    <col customWidth="1" min="9" max="9" width="11.0"/>
    <col customWidth="1" min="10" max="10" width="41.71"/>
    <col customWidth="1" min="11" max="11" width="14.86"/>
    <col customWidth="1" min="12" max="12" width="10.29"/>
    <col customWidth="1" min="13" max="13" width="4.43"/>
    <col customWidth="1" min="14" max="14" width="19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5"/>
      <c r="N1" s="4" t="s">
        <v>12</v>
      </c>
    </row>
    <row r="2">
      <c r="A2" s="6">
        <v>1.0</v>
      </c>
      <c r="B2" s="7" t="s">
        <v>13</v>
      </c>
      <c r="C2" s="7" t="s">
        <v>14</v>
      </c>
      <c r="D2" s="7" t="s">
        <v>15</v>
      </c>
      <c r="E2" s="7">
        <v>16750.0</v>
      </c>
      <c r="F2" s="7" t="s">
        <v>16</v>
      </c>
      <c r="G2" s="8">
        <f t="shared" ref="G2:G446" si="1">IF(OR($F2="annum",$F2="year"),$E2,IF($F2="year_k",$E2*1000,IF($F2="day",$E2*22*12,$E2*160*12)))</f>
        <v>16750</v>
      </c>
      <c r="H2" s="9">
        <f t="shared" ref="H2:H446" si="2">IFS(OR($F2 = $N$2, $F2 = $N$6), $E2, $F2 = $N$4, $E2*1000, $F2 = $N$3, $E2*22*12, $F2 = $N$5, $E2*160*12)</f>
        <v>16750</v>
      </c>
      <c r="I2" s="7" t="s">
        <v>17</v>
      </c>
      <c r="J2" s="7" t="s">
        <v>18</v>
      </c>
      <c r="M2" s="5"/>
      <c r="N2" s="10" t="str">
        <f>IFERROR(__xludf.DUMMYFUNCTION("UNIQUE(F2:F446)"),"annum")</f>
        <v>annum</v>
      </c>
    </row>
    <row r="3">
      <c r="A3" s="6">
        <v>2.0</v>
      </c>
      <c r="B3" s="7" t="s">
        <v>13</v>
      </c>
      <c r="C3" s="7" t="s">
        <v>19</v>
      </c>
      <c r="D3" s="7" t="s">
        <v>20</v>
      </c>
      <c r="E3" s="7">
        <v>55000.0</v>
      </c>
      <c r="F3" s="7" t="s">
        <v>16</v>
      </c>
      <c r="G3" s="8">
        <f t="shared" si="1"/>
        <v>55000</v>
      </c>
      <c r="H3" s="9">
        <f t="shared" si="2"/>
        <v>55000</v>
      </c>
      <c r="I3" s="7" t="s">
        <v>17</v>
      </c>
      <c r="J3" s="7" t="s">
        <v>21</v>
      </c>
      <c r="M3" s="5"/>
      <c r="N3" s="10" t="str">
        <f>IFERROR(__xludf.DUMMYFUNCTION("""COMPUTED_VALUE"""),"day")</f>
        <v>day</v>
      </c>
    </row>
    <row r="4">
      <c r="A4" s="6">
        <v>3.0</v>
      </c>
      <c r="B4" s="7" t="s">
        <v>13</v>
      </c>
      <c r="C4" s="7" t="s">
        <v>22</v>
      </c>
      <c r="D4" s="7" t="s">
        <v>23</v>
      </c>
      <c r="E4" s="7">
        <v>36000.0</v>
      </c>
      <c r="F4" s="7" t="s">
        <v>16</v>
      </c>
      <c r="G4" s="8">
        <f t="shared" si="1"/>
        <v>36000</v>
      </c>
      <c r="H4" s="9">
        <f t="shared" si="2"/>
        <v>36000</v>
      </c>
      <c r="I4" s="7" t="s">
        <v>17</v>
      </c>
      <c r="J4" s="7" t="s">
        <v>24</v>
      </c>
      <c r="M4" s="5"/>
      <c r="N4" s="10" t="str">
        <f>IFERROR(__xludf.DUMMYFUNCTION("""COMPUTED_VALUE"""),"year_k")</f>
        <v>year_k</v>
      </c>
    </row>
    <row r="5">
      <c r="A5" s="6">
        <v>4.0</v>
      </c>
      <c r="B5" s="7" t="s">
        <v>13</v>
      </c>
      <c r="C5" s="7" t="s">
        <v>25</v>
      </c>
      <c r="D5" s="7" t="s">
        <v>26</v>
      </c>
      <c r="E5" s="7">
        <v>248.49</v>
      </c>
      <c r="F5" s="7" t="s">
        <v>27</v>
      </c>
      <c r="G5" s="8">
        <f t="shared" si="1"/>
        <v>65601.36</v>
      </c>
      <c r="H5" s="9">
        <f t="shared" si="2"/>
        <v>65601.36</v>
      </c>
      <c r="I5" s="7" t="s">
        <v>28</v>
      </c>
      <c r="J5" s="7" t="s">
        <v>29</v>
      </c>
      <c r="M5" s="5"/>
      <c r="N5" s="10" t="str">
        <f>IFERROR(__xludf.DUMMYFUNCTION("""COMPUTED_VALUE"""),"hour")</f>
        <v>hour</v>
      </c>
    </row>
    <row r="6">
      <c r="A6" s="6">
        <v>5.0</v>
      </c>
      <c r="B6" s="7" t="s">
        <v>13</v>
      </c>
      <c r="C6" s="7" t="s">
        <v>30</v>
      </c>
      <c r="D6" s="7" t="s">
        <v>31</v>
      </c>
      <c r="E6" s="7">
        <v>32933.0</v>
      </c>
      <c r="F6" s="7" t="s">
        <v>16</v>
      </c>
      <c r="G6" s="8">
        <f t="shared" si="1"/>
        <v>32933</v>
      </c>
      <c r="H6" s="9">
        <f t="shared" si="2"/>
        <v>32933</v>
      </c>
      <c r="I6" s="7" t="s">
        <v>28</v>
      </c>
      <c r="J6" s="7" t="s">
        <v>32</v>
      </c>
      <c r="M6" s="5"/>
      <c r="N6" s="10" t="str">
        <f>IFERROR(__xludf.DUMMYFUNCTION("""COMPUTED_VALUE"""),"year")</f>
        <v>year</v>
      </c>
    </row>
    <row r="7">
      <c r="A7" s="6">
        <v>6.0</v>
      </c>
      <c r="B7" s="7" t="s">
        <v>13</v>
      </c>
      <c r="C7" s="7" t="s">
        <v>30</v>
      </c>
      <c r="D7" s="7" t="s">
        <v>33</v>
      </c>
      <c r="E7" s="7">
        <v>32933.0</v>
      </c>
      <c r="F7" s="7" t="s">
        <v>16</v>
      </c>
      <c r="G7" s="8">
        <f t="shared" si="1"/>
        <v>32933</v>
      </c>
      <c r="H7" s="9">
        <f t="shared" si="2"/>
        <v>32933</v>
      </c>
      <c r="I7" s="7" t="s">
        <v>28</v>
      </c>
      <c r="J7" s="7" t="s">
        <v>32</v>
      </c>
      <c r="M7" s="5"/>
    </row>
    <row r="8">
      <c r="A8" s="6">
        <v>7.0</v>
      </c>
      <c r="B8" s="7" t="s">
        <v>13</v>
      </c>
      <c r="C8" s="7" t="s">
        <v>34</v>
      </c>
      <c r="D8" s="7" t="s">
        <v>31</v>
      </c>
      <c r="E8" s="7">
        <v>450.0</v>
      </c>
      <c r="F8" s="7" t="s">
        <v>27</v>
      </c>
      <c r="G8" s="8">
        <f t="shared" si="1"/>
        <v>118800</v>
      </c>
      <c r="H8" s="9">
        <f t="shared" si="2"/>
        <v>118800</v>
      </c>
      <c r="I8" s="7" t="s">
        <v>28</v>
      </c>
      <c r="J8" s="7" t="s">
        <v>35</v>
      </c>
      <c r="K8" s="7" t="s">
        <v>36</v>
      </c>
      <c r="M8" s="5"/>
    </row>
    <row r="9">
      <c r="A9" s="6">
        <v>8.0</v>
      </c>
      <c r="B9" s="7" t="s">
        <v>13</v>
      </c>
      <c r="C9" s="7" t="s">
        <v>37</v>
      </c>
      <c r="D9" s="7" t="s">
        <v>38</v>
      </c>
      <c r="E9" s="7">
        <v>425.0</v>
      </c>
      <c r="F9" s="7" t="s">
        <v>27</v>
      </c>
      <c r="G9" s="8">
        <f t="shared" si="1"/>
        <v>112200</v>
      </c>
      <c r="H9" s="9">
        <f t="shared" si="2"/>
        <v>112200</v>
      </c>
      <c r="I9" s="7" t="s">
        <v>28</v>
      </c>
      <c r="J9" s="7" t="s">
        <v>35</v>
      </c>
      <c r="K9" s="7" t="s">
        <v>36</v>
      </c>
      <c r="M9" s="5"/>
    </row>
    <row r="10">
      <c r="A10" s="6">
        <v>9.0</v>
      </c>
      <c r="B10" s="7" t="s">
        <v>13</v>
      </c>
      <c r="C10" s="7" t="s">
        <v>39</v>
      </c>
      <c r="D10" s="7" t="s">
        <v>40</v>
      </c>
      <c r="E10" s="7">
        <v>275.0</v>
      </c>
      <c r="F10" s="7" t="s">
        <v>27</v>
      </c>
      <c r="G10" s="8">
        <f t="shared" si="1"/>
        <v>72600</v>
      </c>
      <c r="H10" s="9">
        <f t="shared" si="2"/>
        <v>72600</v>
      </c>
      <c r="I10" s="7" t="s">
        <v>28</v>
      </c>
      <c r="J10" s="7" t="s">
        <v>41</v>
      </c>
      <c r="K10" s="7" t="s">
        <v>36</v>
      </c>
      <c r="M10" s="5"/>
    </row>
    <row r="11">
      <c r="A11" s="6">
        <v>10.0</v>
      </c>
      <c r="B11" s="7" t="s">
        <v>13</v>
      </c>
      <c r="C11" s="7" t="s">
        <v>42</v>
      </c>
      <c r="D11" s="7" t="s">
        <v>43</v>
      </c>
      <c r="E11" s="7">
        <v>57500.0</v>
      </c>
      <c r="F11" s="7" t="s">
        <v>16</v>
      </c>
      <c r="G11" s="8">
        <f t="shared" si="1"/>
        <v>57500</v>
      </c>
      <c r="H11" s="9">
        <f t="shared" si="2"/>
        <v>57500</v>
      </c>
      <c r="I11" s="7" t="s">
        <v>17</v>
      </c>
      <c r="J11" s="7" t="s">
        <v>44</v>
      </c>
      <c r="M11" s="5"/>
    </row>
    <row r="12">
      <c r="A12" s="6">
        <v>11.0</v>
      </c>
      <c r="B12" s="7" t="s">
        <v>13</v>
      </c>
      <c r="C12" s="7" t="s">
        <v>45</v>
      </c>
      <c r="D12" s="7" t="s">
        <v>46</v>
      </c>
      <c r="E12" s="7">
        <v>70000.0</v>
      </c>
      <c r="F12" s="7" t="s">
        <v>16</v>
      </c>
      <c r="G12" s="8">
        <f t="shared" si="1"/>
        <v>70000</v>
      </c>
      <c r="H12" s="9">
        <f t="shared" si="2"/>
        <v>70000</v>
      </c>
      <c r="I12" s="7" t="s">
        <v>17</v>
      </c>
      <c r="J12" s="7" t="s">
        <v>47</v>
      </c>
      <c r="M12" s="5"/>
    </row>
    <row r="13">
      <c r="A13" s="6">
        <v>12.0</v>
      </c>
      <c r="B13" s="7" t="s">
        <v>13</v>
      </c>
      <c r="C13" s="7" t="s">
        <v>48</v>
      </c>
      <c r="D13" s="7" t="s">
        <v>49</v>
      </c>
      <c r="E13" s="7">
        <v>18000.0</v>
      </c>
      <c r="F13" s="7" t="s">
        <v>16</v>
      </c>
      <c r="G13" s="8">
        <f t="shared" si="1"/>
        <v>18000</v>
      </c>
      <c r="H13" s="9">
        <f t="shared" si="2"/>
        <v>18000</v>
      </c>
      <c r="I13" s="7" t="s">
        <v>17</v>
      </c>
      <c r="J13" s="7" t="s">
        <v>50</v>
      </c>
      <c r="M13" s="5"/>
    </row>
    <row r="14">
      <c r="A14" s="6">
        <v>13.0</v>
      </c>
      <c r="B14" s="7" t="s">
        <v>13</v>
      </c>
      <c r="C14" s="7" t="s">
        <v>51</v>
      </c>
      <c r="D14" s="7" t="s">
        <v>52</v>
      </c>
      <c r="E14" s="7">
        <v>80.0</v>
      </c>
      <c r="F14" s="7" t="s">
        <v>53</v>
      </c>
      <c r="G14" s="8">
        <f t="shared" si="1"/>
        <v>80000</v>
      </c>
      <c r="H14" s="9">
        <f t="shared" si="2"/>
        <v>80000</v>
      </c>
      <c r="I14" s="7" t="s">
        <v>17</v>
      </c>
      <c r="J14" s="7" t="s">
        <v>54</v>
      </c>
      <c r="K14" s="7" t="s">
        <v>36</v>
      </c>
      <c r="M14" s="5"/>
    </row>
    <row r="15">
      <c r="A15" s="6">
        <v>14.0</v>
      </c>
      <c r="B15" s="7" t="s">
        <v>13</v>
      </c>
      <c r="C15" s="7" t="s">
        <v>55</v>
      </c>
      <c r="D15" s="7" t="s">
        <v>56</v>
      </c>
      <c r="E15" s="7">
        <v>37500.0</v>
      </c>
      <c r="F15" s="7" t="s">
        <v>16</v>
      </c>
      <c r="G15" s="8">
        <f t="shared" si="1"/>
        <v>37500</v>
      </c>
      <c r="H15" s="9">
        <f t="shared" si="2"/>
        <v>37500</v>
      </c>
      <c r="I15" s="7" t="s">
        <v>28</v>
      </c>
      <c r="J15" s="7" t="s">
        <v>57</v>
      </c>
      <c r="M15" s="5"/>
    </row>
    <row r="16">
      <c r="A16" s="6">
        <v>15.0</v>
      </c>
      <c r="B16" s="7" t="s">
        <v>13</v>
      </c>
      <c r="C16" s="7" t="s">
        <v>58</v>
      </c>
      <c r="D16" s="7" t="s">
        <v>59</v>
      </c>
      <c r="E16" s="7">
        <v>40000.0</v>
      </c>
      <c r="F16" s="7" t="s">
        <v>16</v>
      </c>
      <c r="G16" s="8">
        <f t="shared" si="1"/>
        <v>40000</v>
      </c>
      <c r="H16" s="9">
        <f t="shared" si="2"/>
        <v>40000</v>
      </c>
      <c r="I16" s="7" t="s">
        <v>17</v>
      </c>
      <c r="J16" s="7" t="s">
        <v>60</v>
      </c>
      <c r="K16" s="7" t="s">
        <v>36</v>
      </c>
      <c r="M16" s="5"/>
    </row>
    <row r="17">
      <c r="A17" s="6">
        <v>16.0</v>
      </c>
      <c r="B17" s="7" t="s">
        <v>13</v>
      </c>
      <c r="C17" s="7" t="s">
        <v>61</v>
      </c>
      <c r="D17" s="7" t="s">
        <v>31</v>
      </c>
      <c r="E17" s="7">
        <v>650.0</v>
      </c>
      <c r="F17" s="7" t="s">
        <v>27</v>
      </c>
      <c r="G17" s="8">
        <f t="shared" si="1"/>
        <v>171600</v>
      </c>
      <c r="H17" s="9">
        <f t="shared" si="2"/>
        <v>171600</v>
      </c>
      <c r="I17" s="7" t="s">
        <v>28</v>
      </c>
      <c r="J17" s="7" t="s">
        <v>62</v>
      </c>
      <c r="M17" s="5"/>
    </row>
    <row r="18">
      <c r="A18" s="6">
        <v>17.0</v>
      </c>
      <c r="B18" s="7" t="s">
        <v>63</v>
      </c>
      <c r="C18" s="7" t="s">
        <v>64</v>
      </c>
      <c r="D18" s="7" t="s">
        <v>65</v>
      </c>
      <c r="E18" s="7">
        <v>50000.0</v>
      </c>
      <c r="F18" s="7" t="s">
        <v>16</v>
      </c>
      <c r="G18" s="8">
        <f t="shared" si="1"/>
        <v>50000</v>
      </c>
      <c r="H18" s="9">
        <f t="shared" si="2"/>
        <v>50000</v>
      </c>
      <c r="I18" s="7" t="s">
        <v>17</v>
      </c>
      <c r="J18" s="7" t="s">
        <v>66</v>
      </c>
      <c r="M18" s="5"/>
    </row>
    <row r="19">
      <c r="A19" s="6">
        <v>18.0</v>
      </c>
      <c r="B19" s="7" t="s">
        <v>13</v>
      </c>
      <c r="C19" s="7" t="s">
        <v>67</v>
      </c>
      <c r="D19" s="7" t="s">
        <v>68</v>
      </c>
      <c r="E19" s="7">
        <v>24766.0</v>
      </c>
      <c r="F19" s="7" t="s">
        <v>16</v>
      </c>
      <c r="G19" s="8">
        <f t="shared" si="1"/>
        <v>24766</v>
      </c>
      <c r="H19" s="9">
        <f t="shared" si="2"/>
        <v>24766</v>
      </c>
      <c r="I19" s="7" t="s">
        <v>17</v>
      </c>
      <c r="J19" s="7" t="s">
        <v>69</v>
      </c>
      <c r="K19" s="7" t="s">
        <v>70</v>
      </c>
      <c r="M19" s="5"/>
    </row>
    <row r="20">
      <c r="A20" s="6">
        <v>19.0</v>
      </c>
      <c r="B20" s="7" t="s">
        <v>63</v>
      </c>
      <c r="C20" s="7" t="s">
        <v>71</v>
      </c>
      <c r="D20" s="7" t="s">
        <v>72</v>
      </c>
      <c r="E20" s="7">
        <v>42500.0</v>
      </c>
      <c r="F20" s="7" t="s">
        <v>16</v>
      </c>
      <c r="G20" s="8">
        <f t="shared" si="1"/>
        <v>42500</v>
      </c>
      <c r="H20" s="9">
        <f t="shared" si="2"/>
        <v>42500</v>
      </c>
      <c r="I20" s="7" t="s">
        <v>17</v>
      </c>
      <c r="J20" s="7" t="s">
        <v>73</v>
      </c>
      <c r="K20" s="7" t="s">
        <v>36</v>
      </c>
      <c r="M20" s="5"/>
    </row>
    <row r="21">
      <c r="A21" s="6">
        <v>20.0</v>
      </c>
      <c r="B21" s="7" t="s">
        <v>63</v>
      </c>
      <c r="C21" s="7" t="s">
        <v>74</v>
      </c>
      <c r="D21" s="7" t="s">
        <v>31</v>
      </c>
      <c r="E21" s="7">
        <v>55000.0</v>
      </c>
      <c r="F21" s="7" t="s">
        <v>16</v>
      </c>
      <c r="G21" s="8">
        <f t="shared" si="1"/>
        <v>55000</v>
      </c>
      <c r="H21" s="9">
        <f t="shared" si="2"/>
        <v>55000</v>
      </c>
      <c r="I21" s="7" t="s">
        <v>17</v>
      </c>
      <c r="J21" s="7" t="s">
        <v>75</v>
      </c>
      <c r="M21" s="5"/>
    </row>
    <row r="22">
      <c r="A22" s="6">
        <v>21.0</v>
      </c>
      <c r="B22" s="7" t="s">
        <v>63</v>
      </c>
      <c r="C22" s="7" t="s">
        <v>76</v>
      </c>
      <c r="D22" s="7" t="s">
        <v>77</v>
      </c>
      <c r="E22" s="7">
        <v>350.0</v>
      </c>
      <c r="F22" s="7" t="s">
        <v>27</v>
      </c>
      <c r="G22" s="8">
        <f t="shared" si="1"/>
        <v>92400</v>
      </c>
      <c r="H22" s="9">
        <f t="shared" si="2"/>
        <v>92400</v>
      </c>
      <c r="I22" s="7" t="s">
        <v>28</v>
      </c>
      <c r="J22" s="7" t="s">
        <v>78</v>
      </c>
      <c r="M22" s="5"/>
    </row>
    <row r="23">
      <c r="A23" s="6">
        <v>22.0</v>
      </c>
      <c r="B23" s="7" t="s">
        <v>63</v>
      </c>
      <c r="C23" s="7" t="s">
        <v>79</v>
      </c>
      <c r="D23" s="7" t="s">
        <v>43</v>
      </c>
      <c r="E23" s="7">
        <v>40000.0</v>
      </c>
      <c r="F23" s="7" t="s">
        <v>16</v>
      </c>
      <c r="G23" s="8">
        <f t="shared" si="1"/>
        <v>40000</v>
      </c>
      <c r="H23" s="9">
        <f t="shared" si="2"/>
        <v>40000</v>
      </c>
      <c r="I23" s="7" t="s">
        <v>17</v>
      </c>
      <c r="J23" s="7" t="s">
        <v>80</v>
      </c>
      <c r="M23" s="5"/>
    </row>
    <row r="24">
      <c r="A24" s="6">
        <v>23.0</v>
      </c>
      <c r="B24" s="7" t="s">
        <v>63</v>
      </c>
      <c r="C24" s="7" t="s">
        <v>81</v>
      </c>
      <c r="D24" s="7" t="s">
        <v>31</v>
      </c>
      <c r="E24" s="7">
        <v>65000.0</v>
      </c>
      <c r="F24" s="7" t="s">
        <v>16</v>
      </c>
      <c r="G24" s="8">
        <f t="shared" si="1"/>
        <v>65000</v>
      </c>
      <c r="H24" s="9">
        <f t="shared" si="2"/>
        <v>65000</v>
      </c>
      <c r="I24" s="7" t="s">
        <v>17</v>
      </c>
      <c r="J24" s="7" t="s">
        <v>82</v>
      </c>
      <c r="M24" s="5"/>
    </row>
    <row r="25">
      <c r="A25" s="6">
        <v>24.0</v>
      </c>
      <c r="B25" s="7" t="s">
        <v>63</v>
      </c>
      <c r="C25" s="7" t="s">
        <v>83</v>
      </c>
      <c r="D25" s="7" t="s">
        <v>84</v>
      </c>
      <c r="E25" s="7">
        <v>52500.0</v>
      </c>
      <c r="F25" s="7" t="s">
        <v>16</v>
      </c>
      <c r="G25" s="8">
        <f t="shared" si="1"/>
        <v>52500</v>
      </c>
      <c r="H25" s="9">
        <f t="shared" si="2"/>
        <v>52500</v>
      </c>
      <c r="I25" s="7" t="s">
        <v>17</v>
      </c>
      <c r="J25" s="7" t="s">
        <v>85</v>
      </c>
      <c r="M25" s="5"/>
    </row>
    <row r="26">
      <c r="A26" s="6">
        <v>25.0</v>
      </c>
      <c r="B26" s="7" t="s">
        <v>63</v>
      </c>
      <c r="C26" s="7" t="s">
        <v>86</v>
      </c>
      <c r="D26" s="7" t="s">
        <v>87</v>
      </c>
      <c r="E26" s="7">
        <v>13.93</v>
      </c>
      <c r="F26" s="7" t="s">
        <v>88</v>
      </c>
      <c r="G26" s="8">
        <f t="shared" si="1"/>
        <v>26745.6</v>
      </c>
      <c r="H26" s="9">
        <f t="shared" si="2"/>
        <v>26745.6</v>
      </c>
      <c r="I26" s="7" t="s">
        <v>89</v>
      </c>
      <c r="J26" s="7" t="s">
        <v>90</v>
      </c>
      <c r="M26" s="5"/>
    </row>
    <row r="27">
      <c r="A27" s="6">
        <v>26.0</v>
      </c>
      <c r="B27" s="7" t="s">
        <v>63</v>
      </c>
      <c r="C27" s="7" t="s">
        <v>91</v>
      </c>
      <c r="D27" s="7" t="s">
        <v>31</v>
      </c>
      <c r="E27" s="7">
        <v>90000.0</v>
      </c>
      <c r="F27" s="7" t="s">
        <v>16</v>
      </c>
      <c r="G27" s="8">
        <f t="shared" si="1"/>
        <v>90000</v>
      </c>
      <c r="H27" s="9">
        <f t="shared" si="2"/>
        <v>90000</v>
      </c>
      <c r="I27" s="7" t="s">
        <v>17</v>
      </c>
      <c r="J27" s="7" t="s">
        <v>92</v>
      </c>
      <c r="M27" s="5"/>
    </row>
    <row r="28">
      <c r="A28" s="6">
        <v>27.0</v>
      </c>
      <c r="B28" s="7" t="s">
        <v>13</v>
      </c>
      <c r="C28" s="7" t="s">
        <v>93</v>
      </c>
      <c r="D28" s="7" t="s">
        <v>94</v>
      </c>
      <c r="E28" s="7">
        <v>24000.0</v>
      </c>
      <c r="F28" s="7" t="s">
        <v>16</v>
      </c>
      <c r="G28" s="8">
        <f t="shared" si="1"/>
        <v>24000</v>
      </c>
      <c r="H28" s="9">
        <f t="shared" si="2"/>
        <v>24000</v>
      </c>
      <c r="I28" s="7" t="s">
        <v>28</v>
      </c>
      <c r="J28" s="7" t="s">
        <v>95</v>
      </c>
      <c r="K28" s="7" t="s">
        <v>36</v>
      </c>
      <c r="M28" s="5"/>
    </row>
    <row r="29">
      <c r="A29" s="6">
        <v>28.0</v>
      </c>
      <c r="B29" s="7" t="s">
        <v>63</v>
      </c>
      <c r="C29" s="7" t="s">
        <v>96</v>
      </c>
      <c r="D29" s="7" t="s">
        <v>97</v>
      </c>
      <c r="E29" s="7">
        <v>95000.0</v>
      </c>
      <c r="F29" s="7" t="s">
        <v>16</v>
      </c>
      <c r="G29" s="8">
        <f t="shared" si="1"/>
        <v>95000</v>
      </c>
      <c r="H29" s="9">
        <f t="shared" si="2"/>
        <v>95000</v>
      </c>
      <c r="I29" s="7" t="s">
        <v>17</v>
      </c>
      <c r="J29" s="7" t="s">
        <v>98</v>
      </c>
      <c r="M29" s="5"/>
    </row>
    <row r="30">
      <c r="A30" s="6">
        <v>29.0</v>
      </c>
      <c r="B30" s="7" t="s">
        <v>63</v>
      </c>
      <c r="C30" s="7" t="s">
        <v>99</v>
      </c>
      <c r="D30" s="7" t="s">
        <v>31</v>
      </c>
      <c r="E30" s="7">
        <v>90000.0</v>
      </c>
      <c r="F30" s="7" t="s">
        <v>16</v>
      </c>
      <c r="G30" s="8">
        <f t="shared" si="1"/>
        <v>90000</v>
      </c>
      <c r="H30" s="9">
        <f t="shared" si="2"/>
        <v>90000</v>
      </c>
      <c r="I30" s="7" t="s">
        <v>17</v>
      </c>
      <c r="J30" s="7" t="s">
        <v>75</v>
      </c>
      <c r="M30" s="5"/>
    </row>
    <row r="31">
      <c r="A31" s="6">
        <v>30.0</v>
      </c>
      <c r="B31" s="7" t="s">
        <v>63</v>
      </c>
      <c r="C31" s="7" t="s">
        <v>100</v>
      </c>
      <c r="D31" s="7" t="s">
        <v>101</v>
      </c>
      <c r="E31" s="7">
        <v>40.0</v>
      </c>
      <c r="F31" s="7" t="s">
        <v>53</v>
      </c>
      <c r="G31" s="8">
        <f t="shared" si="1"/>
        <v>40000</v>
      </c>
      <c r="H31" s="9">
        <f t="shared" si="2"/>
        <v>40000</v>
      </c>
      <c r="I31" s="7" t="s">
        <v>17</v>
      </c>
      <c r="J31" s="7" t="s">
        <v>102</v>
      </c>
      <c r="K31" s="7" t="s">
        <v>36</v>
      </c>
      <c r="M31" s="5"/>
    </row>
    <row r="32">
      <c r="A32" s="6">
        <v>31.0</v>
      </c>
      <c r="B32" s="7" t="s">
        <v>63</v>
      </c>
      <c r="C32" s="7" t="s">
        <v>103</v>
      </c>
      <c r="D32" s="7" t="s">
        <v>104</v>
      </c>
      <c r="E32" s="7">
        <v>55000.0</v>
      </c>
      <c r="F32" s="7" t="s">
        <v>16</v>
      </c>
      <c r="G32" s="8">
        <f t="shared" si="1"/>
        <v>55000</v>
      </c>
      <c r="H32" s="9">
        <f t="shared" si="2"/>
        <v>55000</v>
      </c>
      <c r="I32" s="7" t="s">
        <v>17</v>
      </c>
      <c r="J32" s="7" t="s">
        <v>105</v>
      </c>
      <c r="M32" s="5"/>
    </row>
    <row r="33">
      <c r="A33" s="6">
        <v>32.0</v>
      </c>
      <c r="B33" s="7" t="s">
        <v>63</v>
      </c>
      <c r="C33" s="7" t="s">
        <v>106</v>
      </c>
      <c r="D33" s="7" t="s">
        <v>46</v>
      </c>
      <c r="E33" s="7">
        <v>77500.0</v>
      </c>
      <c r="F33" s="7" t="s">
        <v>16</v>
      </c>
      <c r="G33" s="8">
        <f t="shared" si="1"/>
        <v>77500</v>
      </c>
      <c r="H33" s="9">
        <f t="shared" si="2"/>
        <v>77500</v>
      </c>
      <c r="I33" s="7" t="s">
        <v>17</v>
      </c>
      <c r="J33" s="7" t="s">
        <v>107</v>
      </c>
      <c r="K33" s="7" t="s">
        <v>36</v>
      </c>
      <c r="M33" s="5"/>
    </row>
    <row r="34">
      <c r="A34" s="6">
        <v>33.0</v>
      </c>
      <c r="B34" s="7" t="s">
        <v>13</v>
      </c>
      <c r="C34" s="7" t="s">
        <v>108</v>
      </c>
      <c r="D34" s="7" t="s">
        <v>31</v>
      </c>
      <c r="E34" s="7">
        <v>40000.0</v>
      </c>
      <c r="F34" s="7" t="s">
        <v>16</v>
      </c>
      <c r="G34" s="8">
        <f t="shared" si="1"/>
        <v>40000</v>
      </c>
      <c r="H34" s="9">
        <f t="shared" si="2"/>
        <v>40000</v>
      </c>
      <c r="I34" s="7" t="s">
        <v>17</v>
      </c>
      <c r="J34" s="7" t="s">
        <v>109</v>
      </c>
      <c r="K34" s="7" t="s">
        <v>36</v>
      </c>
      <c r="M34" s="5"/>
    </row>
    <row r="35">
      <c r="A35" s="6">
        <v>34.0</v>
      </c>
      <c r="B35" s="7" t="s">
        <v>13</v>
      </c>
      <c r="C35" s="7" t="s">
        <v>51</v>
      </c>
      <c r="D35" s="7" t="s">
        <v>110</v>
      </c>
      <c r="E35" s="7">
        <v>43500.0</v>
      </c>
      <c r="F35" s="7" t="s">
        <v>16</v>
      </c>
      <c r="G35" s="8">
        <f t="shared" si="1"/>
        <v>43500</v>
      </c>
      <c r="H35" s="9">
        <f t="shared" si="2"/>
        <v>43500</v>
      </c>
      <c r="I35" s="7" t="s">
        <v>17</v>
      </c>
      <c r="J35" s="7" t="s">
        <v>109</v>
      </c>
      <c r="K35" s="7" t="s">
        <v>36</v>
      </c>
      <c r="M35" s="5"/>
    </row>
    <row r="36">
      <c r="A36" s="6">
        <v>35.0</v>
      </c>
      <c r="B36" s="7" t="s">
        <v>13</v>
      </c>
      <c r="C36" s="7" t="s">
        <v>111</v>
      </c>
      <c r="D36" s="7" t="s">
        <v>112</v>
      </c>
      <c r="E36" s="7">
        <v>43.5</v>
      </c>
      <c r="F36" s="7" t="s">
        <v>53</v>
      </c>
      <c r="G36" s="8">
        <f t="shared" si="1"/>
        <v>43500</v>
      </c>
      <c r="H36" s="9">
        <f t="shared" si="2"/>
        <v>43500</v>
      </c>
      <c r="I36" s="7" t="s">
        <v>17</v>
      </c>
      <c r="J36" s="7" t="s">
        <v>113</v>
      </c>
      <c r="K36" s="7" t="s">
        <v>36</v>
      </c>
      <c r="M36" s="5"/>
    </row>
    <row r="37">
      <c r="A37" s="6">
        <v>36.0</v>
      </c>
      <c r="B37" s="7" t="s">
        <v>13</v>
      </c>
      <c r="C37" s="7" t="s">
        <v>114</v>
      </c>
      <c r="D37" s="7" t="s">
        <v>115</v>
      </c>
      <c r="E37" s="7">
        <v>56500.0</v>
      </c>
      <c r="F37" s="7" t="s">
        <v>16</v>
      </c>
      <c r="G37" s="8">
        <f t="shared" si="1"/>
        <v>56500</v>
      </c>
      <c r="H37" s="9">
        <f t="shared" si="2"/>
        <v>56500</v>
      </c>
      <c r="I37" s="7" t="s">
        <v>17</v>
      </c>
      <c r="J37" s="7" t="s">
        <v>116</v>
      </c>
      <c r="K37" s="7" t="s">
        <v>36</v>
      </c>
      <c r="M37" s="5"/>
    </row>
    <row r="38">
      <c r="A38" s="6">
        <v>37.0</v>
      </c>
      <c r="B38" s="7" t="s">
        <v>63</v>
      </c>
      <c r="C38" s="7" t="s">
        <v>117</v>
      </c>
      <c r="D38" s="7" t="s">
        <v>94</v>
      </c>
      <c r="E38" s="7">
        <v>500.0</v>
      </c>
      <c r="F38" s="7" t="s">
        <v>27</v>
      </c>
      <c r="G38" s="8">
        <f t="shared" si="1"/>
        <v>132000</v>
      </c>
      <c r="H38" s="9">
        <f t="shared" si="2"/>
        <v>132000</v>
      </c>
      <c r="I38" s="7" t="s">
        <v>28</v>
      </c>
      <c r="J38" s="7" t="s">
        <v>44</v>
      </c>
      <c r="M38" s="5"/>
    </row>
    <row r="39">
      <c r="A39" s="6">
        <v>38.0</v>
      </c>
      <c r="B39" s="7" t="s">
        <v>63</v>
      </c>
      <c r="C39" s="7" t="s">
        <v>118</v>
      </c>
      <c r="D39" s="7" t="s">
        <v>31</v>
      </c>
      <c r="E39" s="7">
        <v>72500.0</v>
      </c>
      <c r="F39" s="7" t="s">
        <v>16</v>
      </c>
      <c r="G39" s="8">
        <f t="shared" si="1"/>
        <v>72500</v>
      </c>
      <c r="H39" s="9">
        <f t="shared" si="2"/>
        <v>72500</v>
      </c>
      <c r="I39" s="7" t="s">
        <v>17</v>
      </c>
      <c r="J39" s="7" t="s">
        <v>119</v>
      </c>
      <c r="M39" s="5"/>
    </row>
    <row r="40">
      <c r="A40" s="6">
        <v>39.0</v>
      </c>
      <c r="B40" s="7" t="s">
        <v>13</v>
      </c>
      <c r="C40" s="7" t="s">
        <v>114</v>
      </c>
      <c r="D40" s="7" t="s">
        <v>115</v>
      </c>
      <c r="E40" s="7">
        <v>56500.0</v>
      </c>
      <c r="F40" s="7" t="s">
        <v>16</v>
      </c>
      <c r="G40" s="8">
        <f t="shared" si="1"/>
        <v>56500</v>
      </c>
      <c r="H40" s="9">
        <f t="shared" si="2"/>
        <v>56500</v>
      </c>
      <c r="I40" s="7" t="s">
        <v>17</v>
      </c>
      <c r="J40" s="7" t="s">
        <v>116</v>
      </c>
      <c r="K40" s="7" t="s">
        <v>36</v>
      </c>
      <c r="M40" s="5"/>
    </row>
    <row r="41">
      <c r="A41" s="6">
        <v>40.0</v>
      </c>
      <c r="B41" s="7" t="s">
        <v>63</v>
      </c>
      <c r="C41" s="7" t="s">
        <v>120</v>
      </c>
      <c r="D41" s="7" t="s">
        <v>121</v>
      </c>
      <c r="E41" s="7">
        <v>400.5</v>
      </c>
      <c r="F41" s="7" t="s">
        <v>27</v>
      </c>
      <c r="G41" s="8">
        <f t="shared" si="1"/>
        <v>105732</v>
      </c>
      <c r="H41" s="9">
        <f t="shared" si="2"/>
        <v>105732</v>
      </c>
      <c r="I41" s="7" t="s">
        <v>28</v>
      </c>
      <c r="J41" s="7" t="s">
        <v>122</v>
      </c>
      <c r="M41" s="5"/>
    </row>
    <row r="42">
      <c r="A42" s="6">
        <v>41.0</v>
      </c>
      <c r="B42" s="7" t="s">
        <v>63</v>
      </c>
      <c r="C42" s="7" t="s">
        <v>30</v>
      </c>
      <c r="D42" s="7" t="s">
        <v>123</v>
      </c>
      <c r="E42" s="7">
        <v>32.5</v>
      </c>
      <c r="F42" s="7" t="s">
        <v>53</v>
      </c>
      <c r="G42" s="8">
        <f t="shared" si="1"/>
        <v>32500</v>
      </c>
      <c r="H42" s="9">
        <f t="shared" si="2"/>
        <v>32500</v>
      </c>
      <c r="I42" s="7" t="s">
        <v>17</v>
      </c>
      <c r="J42" s="7" t="s">
        <v>124</v>
      </c>
      <c r="M42" s="5"/>
    </row>
    <row r="43">
      <c r="A43" s="6">
        <v>42.0</v>
      </c>
      <c r="B43" s="7" t="s">
        <v>63</v>
      </c>
      <c r="C43" s="7" t="s">
        <v>125</v>
      </c>
      <c r="D43" s="7" t="s">
        <v>31</v>
      </c>
      <c r="E43" s="7">
        <v>50000.0</v>
      </c>
      <c r="F43" s="7" t="s">
        <v>16</v>
      </c>
      <c r="G43" s="8">
        <f t="shared" si="1"/>
        <v>50000</v>
      </c>
      <c r="H43" s="9">
        <f t="shared" si="2"/>
        <v>50000</v>
      </c>
      <c r="I43" s="7" t="s">
        <v>17</v>
      </c>
      <c r="J43" s="7" t="s">
        <v>126</v>
      </c>
      <c r="K43" s="7" t="s">
        <v>36</v>
      </c>
      <c r="M43" s="5"/>
    </row>
    <row r="44">
      <c r="A44" s="6">
        <v>43.0</v>
      </c>
      <c r="B44" s="7" t="s">
        <v>63</v>
      </c>
      <c r="C44" s="7" t="s">
        <v>51</v>
      </c>
      <c r="D44" s="7" t="s">
        <v>127</v>
      </c>
      <c r="E44" s="7">
        <v>75000.0</v>
      </c>
      <c r="F44" s="7" t="s">
        <v>16</v>
      </c>
      <c r="G44" s="8">
        <f t="shared" si="1"/>
        <v>75000</v>
      </c>
      <c r="H44" s="9">
        <f t="shared" si="2"/>
        <v>75000</v>
      </c>
      <c r="I44" s="7" t="s">
        <v>17</v>
      </c>
      <c r="J44" s="7" t="s">
        <v>128</v>
      </c>
      <c r="M44" s="5"/>
    </row>
    <row r="45">
      <c r="A45" s="6">
        <v>44.0</v>
      </c>
      <c r="B45" s="7" t="s">
        <v>63</v>
      </c>
      <c r="C45" s="7" t="s">
        <v>129</v>
      </c>
      <c r="D45" s="7" t="s">
        <v>130</v>
      </c>
      <c r="E45" s="7">
        <v>9.5</v>
      </c>
      <c r="F45" s="7" t="s">
        <v>88</v>
      </c>
      <c r="G45" s="8">
        <f t="shared" si="1"/>
        <v>18240</v>
      </c>
      <c r="H45" s="9">
        <f t="shared" si="2"/>
        <v>18240</v>
      </c>
      <c r="I45" s="7" t="s">
        <v>17</v>
      </c>
      <c r="J45" s="7" t="s">
        <v>131</v>
      </c>
      <c r="K45" s="7" t="s">
        <v>36</v>
      </c>
      <c r="M45" s="5"/>
    </row>
    <row r="46">
      <c r="A46" s="6">
        <v>45.0</v>
      </c>
      <c r="B46" s="7" t="s">
        <v>63</v>
      </c>
      <c r="C46" s="7" t="s">
        <v>132</v>
      </c>
      <c r="D46" s="7" t="s">
        <v>31</v>
      </c>
      <c r="E46" s="7">
        <v>62.5</v>
      </c>
      <c r="F46" s="7" t="s">
        <v>53</v>
      </c>
      <c r="G46" s="8">
        <f t="shared" si="1"/>
        <v>62500</v>
      </c>
      <c r="H46" s="9">
        <f t="shared" si="2"/>
        <v>62500</v>
      </c>
      <c r="I46" s="7" t="s">
        <v>28</v>
      </c>
      <c r="J46" s="7" t="s">
        <v>133</v>
      </c>
      <c r="K46" s="7" t="s">
        <v>36</v>
      </c>
      <c r="M46" s="5"/>
    </row>
    <row r="47">
      <c r="A47" s="6">
        <v>46.0</v>
      </c>
      <c r="B47" s="7" t="s">
        <v>13</v>
      </c>
      <c r="C47" s="7" t="s">
        <v>134</v>
      </c>
      <c r="D47" s="7" t="s">
        <v>135</v>
      </c>
      <c r="E47" s="7">
        <v>47500.0</v>
      </c>
      <c r="F47" s="7" t="s">
        <v>16</v>
      </c>
      <c r="G47" s="8">
        <f t="shared" si="1"/>
        <v>47500</v>
      </c>
      <c r="H47" s="9">
        <f t="shared" si="2"/>
        <v>47500</v>
      </c>
      <c r="I47" s="7" t="s">
        <v>17</v>
      </c>
      <c r="J47" s="7" t="s">
        <v>136</v>
      </c>
      <c r="M47" s="5"/>
    </row>
    <row r="48">
      <c r="A48" s="6">
        <v>47.0</v>
      </c>
      <c r="B48" s="7" t="s">
        <v>63</v>
      </c>
      <c r="C48" s="7" t="s">
        <v>137</v>
      </c>
      <c r="D48" s="7" t="s">
        <v>138</v>
      </c>
      <c r="E48" s="7">
        <v>122500.0</v>
      </c>
      <c r="F48" s="7" t="s">
        <v>16</v>
      </c>
      <c r="G48" s="8">
        <f t="shared" si="1"/>
        <v>122500</v>
      </c>
      <c r="H48" s="9">
        <f t="shared" si="2"/>
        <v>122500</v>
      </c>
      <c r="I48" s="7" t="s">
        <v>17</v>
      </c>
      <c r="J48" s="7" t="s">
        <v>139</v>
      </c>
      <c r="K48" s="7" t="s">
        <v>36</v>
      </c>
      <c r="M48" s="5"/>
    </row>
    <row r="49">
      <c r="A49" s="6">
        <v>48.0</v>
      </c>
      <c r="B49" s="7" t="s">
        <v>63</v>
      </c>
      <c r="C49" s="7" t="s">
        <v>140</v>
      </c>
      <c r="D49" s="7" t="s">
        <v>56</v>
      </c>
      <c r="E49" s="7">
        <v>54000.0</v>
      </c>
      <c r="F49" s="7" t="s">
        <v>16</v>
      </c>
      <c r="G49" s="8">
        <f t="shared" si="1"/>
        <v>54000</v>
      </c>
      <c r="H49" s="9">
        <f t="shared" si="2"/>
        <v>54000</v>
      </c>
      <c r="I49" s="7" t="s">
        <v>17</v>
      </c>
      <c r="J49" s="7" t="s">
        <v>57</v>
      </c>
      <c r="M49" s="5"/>
    </row>
    <row r="50">
      <c r="A50" s="6">
        <v>49.0</v>
      </c>
      <c r="B50" s="7" t="s">
        <v>63</v>
      </c>
      <c r="C50" s="7" t="s">
        <v>141</v>
      </c>
      <c r="D50" s="7" t="s">
        <v>31</v>
      </c>
      <c r="E50" s="7">
        <v>90.0</v>
      </c>
      <c r="F50" s="7" t="s">
        <v>53</v>
      </c>
      <c r="G50" s="8">
        <f t="shared" si="1"/>
        <v>90000</v>
      </c>
      <c r="H50" s="9">
        <f t="shared" si="2"/>
        <v>90000</v>
      </c>
      <c r="I50" s="7" t="s">
        <v>17</v>
      </c>
      <c r="J50" s="7" t="s">
        <v>142</v>
      </c>
      <c r="K50" s="7" t="s">
        <v>36</v>
      </c>
      <c r="M50" s="5"/>
    </row>
    <row r="51">
      <c r="A51" s="6">
        <v>50.0</v>
      </c>
      <c r="B51" s="7" t="s">
        <v>63</v>
      </c>
      <c r="C51" s="7" t="s">
        <v>64</v>
      </c>
      <c r="D51" s="7" t="s">
        <v>127</v>
      </c>
      <c r="E51" s="7">
        <v>45000.0</v>
      </c>
      <c r="F51" s="7" t="s">
        <v>16</v>
      </c>
      <c r="G51" s="8">
        <f t="shared" si="1"/>
        <v>45000</v>
      </c>
      <c r="H51" s="9">
        <f t="shared" si="2"/>
        <v>45000</v>
      </c>
      <c r="I51" s="7" t="s">
        <v>17</v>
      </c>
      <c r="J51" s="7" t="s">
        <v>128</v>
      </c>
      <c r="M51" s="5"/>
    </row>
    <row r="52">
      <c r="A52" s="6">
        <v>51.0</v>
      </c>
      <c r="B52" s="7" t="s">
        <v>63</v>
      </c>
      <c r="C52" s="7" t="s">
        <v>143</v>
      </c>
      <c r="D52" s="7" t="s">
        <v>144</v>
      </c>
      <c r="E52" s="7">
        <v>750.0</v>
      </c>
      <c r="F52" s="7" t="s">
        <v>27</v>
      </c>
      <c r="G52" s="8">
        <f t="shared" si="1"/>
        <v>198000</v>
      </c>
      <c r="H52" s="9">
        <f t="shared" si="2"/>
        <v>198000</v>
      </c>
      <c r="I52" s="7" t="s">
        <v>28</v>
      </c>
      <c r="J52" s="7" t="s">
        <v>145</v>
      </c>
      <c r="K52" s="7" t="s">
        <v>36</v>
      </c>
      <c r="M52" s="5"/>
    </row>
    <row r="53">
      <c r="A53" s="6">
        <v>52.0</v>
      </c>
      <c r="B53" s="7" t="s">
        <v>63</v>
      </c>
      <c r="C53" s="7" t="s">
        <v>146</v>
      </c>
      <c r="D53" s="7" t="s">
        <v>33</v>
      </c>
      <c r="E53" s="7">
        <v>55500.0</v>
      </c>
      <c r="F53" s="7" t="s">
        <v>16</v>
      </c>
      <c r="G53" s="8">
        <f t="shared" si="1"/>
        <v>55500</v>
      </c>
      <c r="H53" s="9">
        <f t="shared" si="2"/>
        <v>55500</v>
      </c>
      <c r="I53" s="7" t="s">
        <v>17</v>
      </c>
      <c r="J53" s="7" t="s">
        <v>119</v>
      </c>
      <c r="M53" s="5"/>
    </row>
    <row r="54">
      <c r="A54" s="6">
        <v>53.0</v>
      </c>
      <c r="B54" s="7" t="s">
        <v>63</v>
      </c>
      <c r="C54" s="7" t="s">
        <v>64</v>
      </c>
      <c r="D54" s="7" t="s">
        <v>147</v>
      </c>
      <c r="E54" s="7">
        <v>60000.0</v>
      </c>
      <c r="F54" s="7" t="s">
        <v>16</v>
      </c>
      <c r="G54" s="8">
        <f t="shared" si="1"/>
        <v>60000</v>
      </c>
      <c r="H54" s="9">
        <f t="shared" si="2"/>
        <v>60000</v>
      </c>
      <c r="I54" s="7" t="s">
        <v>17</v>
      </c>
      <c r="J54" s="7" t="s">
        <v>148</v>
      </c>
      <c r="K54" s="7" t="s">
        <v>70</v>
      </c>
      <c r="M54" s="5"/>
    </row>
    <row r="55">
      <c r="A55" s="6">
        <v>54.0</v>
      </c>
      <c r="B55" s="7" t="s">
        <v>63</v>
      </c>
      <c r="C55" s="7" t="s">
        <v>51</v>
      </c>
      <c r="D55" s="7" t="s">
        <v>149</v>
      </c>
      <c r="E55" s="7">
        <v>60000.0</v>
      </c>
      <c r="F55" s="7" t="s">
        <v>16</v>
      </c>
      <c r="G55" s="8">
        <f t="shared" si="1"/>
        <v>60000</v>
      </c>
      <c r="H55" s="9">
        <f t="shared" si="2"/>
        <v>60000</v>
      </c>
      <c r="I55" s="7" t="s">
        <v>17</v>
      </c>
      <c r="J55" s="7" t="s">
        <v>150</v>
      </c>
      <c r="K55" s="7" t="s">
        <v>36</v>
      </c>
      <c r="M55" s="5"/>
    </row>
    <row r="56">
      <c r="A56" s="6">
        <v>55.0</v>
      </c>
      <c r="B56" s="7" t="s">
        <v>63</v>
      </c>
      <c r="C56" s="7" t="s">
        <v>64</v>
      </c>
      <c r="D56" s="7" t="s">
        <v>151</v>
      </c>
      <c r="E56" s="7">
        <v>55000.0</v>
      </c>
      <c r="F56" s="7" t="s">
        <v>16</v>
      </c>
      <c r="G56" s="8">
        <f t="shared" si="1"/>
        <v>55000</v>
      </c>
      <c r="H56" s="9">
        <f t="shared" si="2"/>
        <v>55000</v>
      </c>
      <c r="I56" s="7" t="s">
        <v>17</v>
      </c>
      <c r="J56" s="7" t="s">
        <v>150</v>
      </c>
      <c r="K56" s="7" t="s">
        <v>36</v>
      </c>
      <c r="M56" s="5"/>
    </row>
    <row r="57">
      <c r="A57" s="6">
        <v>56.0</v>
      </c>
      <c r="B57" s="7" t="s">
        <v>63</v>
      </c>
      <c r="C57" s="7" t="s">
        <v>152</v>
      </c>
      <c r="D57" s="7" t="s">
        <v>153</v>
      </c>
      <c r="E57" s="7">
        <v>240.0</v>
      </c>
      <c r="F57" s="7" t="s">
        <v>27</v>
      </c>
      <c r="G57" s="8">
        <f t="shared" si="1"/>
        <v>63360</v>
      </c>
      <c r="H57" s="9">
        <f t="shared" si="2"/>
        <v>63360</v>
      </c>
      <c r="I57" s="7" t="s">
        <v>28</v>
      </c>
      <c r="J57" s="7" t="s">
        <v>154</v>
      </c>
      <c r="M57" s="5"/>
    </row>
    <row r="58">
      <c r="A58" s="6">
        <v>57.0</v>
      </c>
      <c r="B58" s="7" t="s">
        <v>63</v>
      </c>
      <c r="C58" s="7" t="s">
        <v>155</v>
      </c>
      <c r="D58" s="7" t="s">
        <v>156</v>
      </c>
      <c r="E58" s="7">
        <v>52500.0</v>
      </c>
      <c r="F58" s="7" t="s">
        <v>16</v>
      </c>
      <c r="G58" s="8">
        <f t="shared" si="1"/>
        <v>52500</v>
      </c>
      <c r="H58" s="9">
        <f t="shared" si="2"/>
        <v>52500</v>
      </c>
      <c r="I58" s="7" t="s">
        <v>17</v>
      </c>
      <c r="J58" s="7" t="s">
        <v>157</v>
      </c>
      <c r="M58" s="5"/>
    </row>
    <row r="59">
      <c r="A59" s="6">
        <v>58.0</v>
      </c>
      <c r="B59" s="7" t="s">
        <v>63</v>
      </c>
      <c r="C59" s="7" t="s">
        <v>91</v>
      </c>
      <c r="D59" s="7" t="s">
        <v>158</v>
      </c>
      <c r="E59" s="7">
        <v>70000.0</v>
      </c>
      <c r="F59" s="7" t="s">
        <v>16</v>
      </c>
      <c r="G59" s="8">
        <f t="shared" si="1"/>
        <v>70000</v>
      </c>
      <c r="H59" s="9">
        <f t="shared" si="2"/>
        <v>70000</v>
      </c>
      <c r="I59" s="7" t="s">
        <v>17</v>
      </c>
      <c r="J59" s="7" t="s">
        <v>159</v>
      </c>
      <c r="M59" s="5"/>
    </row>
    <row r="60">
      <c r="A60" s="6">
        <v>59.0</v>
      </c>
      <c r="B60" s="7" t="s">
        <v>63</v>
      </c>
      <c r="C60" s="7" t="s">
        <v>160</v>
      </c>
      <c r="D60" s="7" t="s">
        <v>161</v>
      </c>
      <c r="E60" s="7">
        <v>65000.0</v>
      </c>
      <c r="F60" s="7" t="s">
        <v>16</v>
      </c>
      <c r="G60" s="8">
        <f t="shared" si="1"/>
        <v>65000</v>
      </c>
      <c r="H60" s="9">
        <f t="shared" si="2"/>
        <v>65000</v>
      </c>
      <c r="I60" s="7" t="s">
        <v>17</v>
      </c>
      <c r="J60" s="7" t="s">
        <v>119</v>
      </c>
      <c r="M60" s="5"/>
    </row>
    <row r="61">
      <c r="A61" s="6">
        <v>60.0</v>
      </c>
      <c r="B61" s="7" t="s">
        <v>63</v>
      </c>
      <c r="C61" s="7" t="s">
        <v>64</v>
      </c>
      <c r="D61" s="7" t="s">
        <v>162</v>
      </c>
      <c r="E61" s="7">
        <v>18.0</v>
      </c>
      <c r="F61" s="7" t="s">
        <v>88</v>
      </c>
      <c r="G61" s="8">
        <f t="shared" si="1"/>
        <v>34560</v>
      </c>
      <c r="H61" s="9">
        <f t="shared" si="2"/>
        <v>34560</v>
      </c>
      <c r="I61" s="7" t="s">
        <v>89</v>
      </c>
      <c r="J61" s="7" t="s">
        <v>163</v>
      </c>
      <c r="M61" s="5"/>
    </row>
    <row r="62">
      <c r="A62" s="6">
        <v>61.0</v>
      </c>
      <c r="B62" s="7" t="s">
        <v>63</v>
      </c>
      <c r="C62" s="7" t="s">
        <v>164</v>
      </c>
      <c r="D62" s="7" t="s">
        <v>162</v>
      </c>
      <c r="E62" s="7">
        <v>16.0</v>
      </c>
      <c r="F62" s="7" t="s">
        <v>88</v>
      </c>
      <c r="G62" s="8">
        <f t="shared" si="1"/>
        <v>30720</v>
      </c>
      <c r="H62" s="9">
        <f t="shared" si="2"/>
        <v>30720</v>
      </c>
      <c r="I62" s="7" t="s">
        <v>89</v>
      </c>
      <c r="J62" s="7" t="s">
        <v>163</v>
      </c>
      <c r="M62" s="5"/>
    </row>
    <row r="63">
      <c r="A63" s="6">
        <v>62.0</v>
      </c>
      <c r="B63" s="7" t="s">
        <v>63</v>
      </c>
      <c r="C63" s="7" t="s">
        <v>165</v>
      </c>
      <c r="D63" s="7" t="s">
        <v>166</v>
      </c>
      <c r="E63" s="7">
        <v>600.0</v>
      </c>
      <c r="F63" s="7" t="s">
        <v>27</v>
      </c>
      <c r="G63" s="8">
        <f t="shared" si="1"/>
        <v>158400</v>
      </c>
      <c r="H63" s="9">
        <f t="shared" si="2"/>
        <v>158400</v>
      </c>
      <c r="I63" s="7" t="s">
        <v>28</v>
      </c>
      <c r="J63" s="7" t="s">
        <v>167</v>
      </c>
      <c r="M63" s="5"/>
    </row>
    <row r="64">
      <c r="A64" s="6">
        <v>63.0</v>
      </c>
      <c r="B64" s="7" t="s">
        <v>63</v>
      </c>
      <c r="C64" s="7" t="s">
        <v>30</v>
      </c>
      <c r="D64" s="7" t="s">
        <v>144</v>
      </c>
      <c r="E64" s="7">
        <v>162.5</v>
      </c>
      <c r="F64" s="7" t="s">
        <v>27</v>
      </c>
      <c r="G64" s="8">
        <f t="shared" si="1"/>
        <v>42900</v>
      </c>
      <c r="H64" s="9">
        <f t="shared" si="2"/>
        <v>42900</v>
      </c>
      <c r="I64" s="7" t="s">
        <v>89</v>
      </c>
      <c r="J64" s="7" t="s">
        <v>168</v>
      </c>
      <c r="K64" s="7" t="s">
        <v>36</v>
      </c>
      <c r="M64" s="5"/>
    </row>
    <row r="65">
      <c r="A65" s="6">
        <v>64.0</v>
      </c>
      <c r="B65" s="7" t="s">
        <v>63</v>
      </c>
      <c r="C65" s="7" t="s">
        <v>169</v>
      </c>
      <c r="D65" s="7" t="s">
        <v>43</v>
      </c>
      <c r="E65" s="7">
        <v>26000.0</v>
      </c>
      <c r="F65" s="7" t="s">
        <v>16</v>
      </c>
      <c r="G65" s="8">
        <f t="shared" si="1"/>
        <v>26000</v>
      </c>
      <c r="H65" s="9">
        <f t="shared" si="2"/>
        <v>26000</v>
      </c>
      <c r="I65" s="7" t="s">
        <v>17</v>
      </c>
      <c r="J65" s="7" t="s">
        <v>170</v>
      </c>
      <c r="K65" s="7" t="s">
        <v>36</v>
      </c>
      <c r="M65" s="5"/>
    </row>
    <row r="66">
      <c r="A66" s="6">
        <v>65.0</v>
      </c>
      <c r="B66" s="7" t="s">
        <v>63</v>
      </c>
      <c r="C66" s="7" t="s">
        <v>171</v>
      </c>
      <c r="D66" s="7" t="s">
        <v>172</v>
      </c>
      <c r="E66" s="7">
        <v>28500.0</v>
      </c>
      <c r="F66" s="7" t="s">
        <v>16</v>
      </c>
      <c r="G66" s="8">
        <f t="shared" si="1"/>
        <v>28500</v>
      </c>
      <c r="H66" s="9">
        <f t="shared" si="2"/>
        <v>28500</v>
      </c>
      <c r="I66" s="7" t="s">
        <v>17</v>
      </c>
      <c r="J66" s="7" t="s">
        <v>173</v>
      </c>
      <c r="M66" s="5"/>
    </row>
    <row r="67">
      <c r="A67" s="6">
        <v>66.0</v>
      </c>
      <c r="B67" s="7" t="s">
        <v>63</v>
      </c>
      <c r="C67" s="7" t="s">
        <v>37</v>
      </c>
      <c r="D67" s="7" t="s">
        <v>174</v>
      </c>
      <c r="E67" s="7">
        <v>62500.0</v>
      </c>
      <c r="F67" s="7" t="s">
        <v>16</v>
      </c>
      <c r="G67" s="8">
        <f t="shared" si="1"/>
        <v>62500</v>
      </c>
      <c r="H67" s="9">
        <f t="shared" si="2"/>
        <v>62500</v>
      </c>
      <c r="I67" s="7" t="s">
        <v>17</v>
      </c>
      <c r="J67" s="7" t="s">
        <v>175</v>
      </c>
      <c r="M67" s="5"/>
    </row>
    <row r="68">
      <c r="A68" s="6">
        <v>67.0</v>
      </c>
      <c r="B68" s="7" t="s">
        <v>63</v>
      </c>
      <c r="C68" s="7" t="s">
        <v>51</v>
      </c>
      <c r="D68" s="7" t="s">
        <v>43</v>
      </c>
      <c r="E68" s="7">
        <v>55000.0</v>
      </c>
      <c r="F68" s="7" t="s">
        <v>16</v>
      </c>
      <c r="G68" s="8">
        <f t="shared" si="1"/>
        <v>55000</v>
      </c>
      <c r="H68" s="9">
        <f t="shared" si="2"/>
        <v>55000</v>
      </c>
      <c r="I68" s="7" t="s">
        <v>17</v>
      </c>
      <c r="J68" s="7" t="s">
        <v>44</v>
      </c>
      <c r="M68" s="5"/>
    </row>
    <row r="69">
      <c r="A69" s="6">
        <v>68.0</v>
      </c>
      <c r="B69" s="7" t="s">
        <v>63</v>
      </c>
      <c r="C69" s="7" t="s">
        <v>176</v>
      </c>
      <c r="D69" s="7" t="s">
        <v>97</v>
      </c>
      <c r="E69" s="7">
        <v>72500.0</v>
      </c>
      <c r="F69" s="7" t="s">
        <v>16</v>
      </c>
      <c r="G69" s="8">
        <f t="shared" si="1"/>
        <v>72500</v>
      </c>
      <c r="H69" s="9">
        <f t="shared" si="2"/>
        <v>72500</v>
      </c>
      <c r="I69" s="7" t="s">
        <v>17</v>
      </c>
      <c r="J69" s="7" t="s">
        <v>177</v>
      </c>
      <c r="K69" s="7" t="s">
        <v>36</v>
      </c>
      <c r="M69" s="5"/>
    </row>
    <row r="70">
      <c r="A70" s="6">
        <v>69.0</v>
      </c>
      <c r="B70" s="7" t="s">
        <v>63</v>
      </c>
      <c r="C70" s="7" t="s">
        <v>178</v>
      </c>
      <c r="D70" s="7" t="s">
        <v>26</v>
      </c>
      <c r="E70" s="7">
        <v>203.31</v>
      </c>
      <c r="F70" s="7" t="s">
        <v>27</v>
      </c>
      <c r="G70" s="8">
        <f t="shared" si="1"/>
        <v>53673.84</v>
      </c>
      <c r="H70" s="9">
        <f t="shared" si="2"/>
        <v>53673.84</v>
      </c>
      <c r="I70" s="7" t="s">
        <v>28</v>
      </c>
      <c r="J70" s="7" t="s">
        <v>29</v>
      </c>
      <c r="M70" s="5"/>
    </row>
    <row r="71">
      <c r="A71" s="6">
        <v>70.0</v>
      </c>
      <c r="B71" s="7" t="s">
        <v>63</v>
      </c>
      <c r="C71" s="7" t="s">
        <v>179</v>
      </c>
      <c r="D71" s="7" t="s">
        <v>59</v>
      </c>
      <c r="E71" s="7">
        <v>775.0</v>
      </c>
      <c r="F71" s="7" t="s">
        <v>27</v>
      </c>
      <c r="G71" s="8">
        <f t="shared" si="1"/>
        <v>204600</v>
      </c>
      <c r="H71" s="9">
        <f t="shared" si="2"/>
        <v>204600</v>
      </c>
      <c r="I71" s="7" t="s">
        <v>28</v>
      </c>
      <c r="J71" s="7" t="s">
        <v>180</v>
      </c>
      <c r="M71" s="5"/>
    </row>
    <row r="72">
      <c r="A72" s="6">
        <v>71.0</v>
      </c>
      <c r="B72" s="7" t="s">
        <v>63</v>
      </c>
      <c r="C72" s="7" t="s">
        <v>179</v>
      </c>
      <c r="D72" s="7" t="s">
        <v>31</v>
      </c>
      <c r="E72" s="7">
        <v>775.0</v>
      </c>
      <c r="F72" s="7" t="s">
        <v>27</v>
      </c>
      <c r="G72" s="8">
        <f t="shared" si="1"/>
        <v>204600</v>
      </c>
      <c r="H72" s="9">
        <f t="shared" si="2"/>
        <v>204600</v>
      </c>
      <c r="I72" s="7" t="s">
        <v>28</v>
      </c>
      <c r="J72" s="7" t="s">
        <v>180</v>
      </c>
      <c r="M72" s="5"/>
    </row>
    <row r="73">
      <c r="A73" s="6">
        <v>72.0</v>
      </c>
      <c r="B73" s="7" t="s">
        <v>63</v>
      </c>
      <c r="C73" s="7" t="s">
        <v>181</v>
      </c>
      <c r="D73" s="7" t="s">
        <v>26</v>
      </c>
      <c r="E73" s="7">
        <v>293.67</v>
      </c>
      <c r="F73" s="7" t="s">
        <v>27</v>
      </c>
      <c r="G73" s="8">
        <f t="shared" si="1"/>
        <v>77528.88</v>
      </c>
      <c r="H73" s="9">
        <f t="shared" si="2"/>
        <v>77528.88</v>
      </c>
      <c r="I73" s="7" t="s">
        <v>28</v>
      </c>
      <c r="J73" s="7" t="s">
        <v>29</v>
      </c>
      <c r="M73" s="5"/>
    </row>
    <row r="74">
      <c r="A74" s="6">
        <v>73.0</v>
      </c>
      <c r="B74" s="7" t="s">
        <v>63</v>
      </c>
      <c r="C74" s="7" t="s">
        <v>182</v>
      </c>
      <c r="D74" s="7" t="s">
        <v>26</v>
      </c>
      <c r="E74" s="7">
        <v>203.31</v>
      </c>
      <c r="F74" s="7" t="s">
        <v>27</v>
      </c>
      <c r="G74" s="8">
        <f t="shared" si="1"/>
        <v>53673.84</v>
      </c>
      <c r="H74" s="9">
        <f t="shared" si="2"/>
        <v>53673.84</v>
      </c>
      <c r="I74" s="7" t="s">
        <v>28</v>
      </c>
      <c r="J74" s="7" t="s">
        <v>29</v>
      </c>
      <c r="M74" s="5"/>
    </row>
    <row r="75">
      <c r="A75" s="6">
        <v>74.0</v>
      </c>
      <c r="B75" s="7" t="s">
        <v>63</v>
      </c>
      <c r="C75" s="7" t="s">
        <v>183</v>
      </c>
      <c r="D75" s="7" t="s">
        <v>26</v>
      </c>
      <c r="E75" s="7">
        <v>248.49</v>
      </c>
      <c r="F75" s="7" t="s">
        <v>27</v>
      </c>
      <c r="G75" s="8">
        <f t="shared" si="1"/>
        <v>65601.36</v>
      </c>
      <c r="H75" s="9">
        <f t="shared" si="2"/>
        <v>65601.36</v>
      </c>
      <c r="I75" s="7" t="s">
        <v>28</v>
      </c>
      <c r="J75" s="7" t="s">
        <v>29</v>
      </c>
      <c r="M75" s="5"/>
    </row>
    <row r="76">
      <c r="A76" s="6">
        <v>75.0</v>
      </c>
      <c r="B76" s="7" t="s">
        <v>63</v>
      </c>
      <c r="C76" s="7" t="s">
        <v>184</v>
      </c>
      <c r="D76" s="7" t="s">
        <v>185</v>
      </c>
      <c r="E76" s="7">
        <v>40500.0</v>
      </c>
      <c r="F76" s="7" t="s">
        <v>16</v>
      </c>
      <c r="G76" s="8">
        <f t="shared" si="1"/>
        <v>40500</v>
      </c>
      <c r="H76" s="9">
        <f t="shared" si="2"/>
        <v>40500</v>
      </c>
      <c r="I76" s="7" t="s">
        <v>17</v>
      </c>
      <c r="J76" s="7" t="s">
        <v>186</v>
      </c>
      <c r="K76" s="7" t="s">
        <v>70</v>
      </c>
      <c r="M76" s="5"/>
    </row>
    <row r="77">
      <c r="A77" s="6">
        <v>76.0</v>
      </c>
      <c r="B77" s="7" t="s">
        <v>63</v>
      </c>
      <c r="C77" s="7" t="s">
        <v>187</v>
      </c>
      <c r="D77" s="7" t="s">
        <v>97</v>
      </c>
      <c r="E77" s="7">
        <v>475.0</v>
      </c>
      <c r="F77" s="7" t="s">
        <v>27</v>
      </c>
      <c r="G77" s="8">
        <f t="shared" si="1"/>
        <v>125400</v>
      </c>
      <c r="H77" s="9">
        <f t="shared" si="2"/>
        <v>125400</v>
      </c>
      <c r="I77" s="7" t="s">
        <v>28</v>
      </c>
      <c r="J77" s="7" t="s">
        <v>188</v>
      </c>
      <c r="M77" s="5"/>
    </row>
    <row r="78">
      <c r="A78" s="6">
        <v>77.0</v>
      </c>
      <c r="B78" s="7" t="s">
        <v>63</v>
      </c>
      <c r="C78" s="7" t="s">
        <v>189</v>
      </c>
      <c r="D78" s="7" t="s">
        <v>31</v>
      </c>
      <c r="E78" s="7">
        <v>650.0</v>
      </c>
      <c r="F78" s="7" t="s">
        <v>27</v>
      </c>
      <c r="G78" s="8">
        <f t="shared" si="1"/>
        <v>171600</v>
      </c>
      <c r="H78" s="9">
        <f t="shared" si="2"/>
        <v>171600</v>
      </c>
      <c r="I78" s="7" t="s">
        <v>28</v>
      </c>
      <c r="J78" s="7" t="s">
        <v>190</v>
      </c>
      <c r="K78" s="7" t="s">
        <v>36</v>
      </c>
      <c r="M78" s="5"/>
    </row>
    <row r="79">
      <c r="A79" s="6">
        <v>78.0</v>
      </c>
      <c r="B79" s="7" t="s">
        <v>63</v>
      </c>
      <c r="C79" s="7" t="s">
        <v>191</v>
      </c>
      <c r="D79" s="7" t="s">
        <v>43</v>
      </c>
      <c r="E79" s="7">
        <v>65000.0</v>
      </c>
      <c r="F79" s="7" t="s">
        <v>16</v>
      </c>
      <c r="G79" s="8">
        <f t="shared" si="1"/>
        <v>65000</v>
      </c>
      <c r="H79" s="9">
        <f t="shared" si="2"/>
        <v>65000</v>
      </c>
      <c r="I79" s="7" t="s">
        <v>17</v>
      </c>
      <c r="J79" s="7" t="s">
        <v>192</v>
      </c>
      <c r="K79" s="7" t="s">
        <v>36</v>
      </c>
      <c r="M79" s="5"/>
    </row>
    <row r="80">
      <c r="A80" s="6">
        <v>79.0</v>
      </c>
      <c r="B80" s="7" t="s">
        <v>63</v>
      </c>
      <c r="C80" s="7" t="s">
        <v>193</v>
      </c>
      <c r="D80" s="7" t="s">
        <v>194</v>
      </c>
      <c r="E80" s="7">
        <v>42500.0</v>
      </c>
      <c r="F80" s="7" t="s">
        <v>16</v>
      </c>
      <c r="G80" s="8">
        <f t="shared" si="1"/>
        <v>42500</v>
      </c>
      <c r="H80" s="9">
        <f t="shared" si="2"/>
        <v>42500</v>
      </c>
      <c r="I80" s="7" t="s">
        <v>17</v>
      </c>
      <c r="J80" s="7" t="s">
        <v>192</v>
      </c>
      <c r="K80" s="7" t="s">
        <v>36</v>
      </c>
      <c r="M80" s="5"/>
    </row>
    <row r="81">
      <c r="A81" s="6">
        <v>80.0</v>
      </c>
      <c r="B81" s="7" t="s">
        <v>63</v>
      </c>
      <c r="C81" s="7" t="s">
        <v>14</v>
      </c>
      <c r="D81" s="7" t="s">
        <v>195</v>
      </c>
      <c r="E81" s="7">
        <v>8.72</v>
      </c>
      <c r="F81" s="7" t="s">
        <v>88</v>
      </c>
      <c r="G81" s="8">
        <f t="shared" si="1"/>
        <v>16742.4</v>
      </c>
      <c r="H81" s="9">
        <f t="shared" si="2"/>
        <v>16742.4</v>
      </c>
      <c r="I81" s="7" t="s">
        <v>89</v>
      </c>
      <c r="J81" s="7" t="s">
        <v>196</v>
      </c>
      <c r="K81" s="7" t="s">
        <v>36</v>
      </c>
      <c r="M81" s="5"/>
    </row>
    <row r="82">
      <c r="A82" s="6">
        <v>81.0</v>
      </c>
      <c r="B82" s="7" t="s">
        <v>63</v>
      </c>
      <c r="C82" s="7" t="s">
        <v>197</v>
      </c>
      <c r="D82" s="7" t="s">
        <v>31</v>
      </c>
      <c r="E82" s="7">
        <v>115000.0</v>
      </c>
      <c r="F82" s="7" t="s">
        <v>16</v>
      </c>
      <c r="G82" s="8">
        <f t="shared" si="1"/>
        <v>115000</v>
      </c>
      <c r="H82" s="9">
        <f t="shared" si="2"/>
        <v>115000</v>
      </c>
      <c r="I82" s="7" t="s">
        <v>17</v>
      </c>
      <c r="J82" s="7" t="s">
        <v>192</v>
      </c>
      <c r="K82" s="7" t="s">
        <v>36</v>
      </c>
      <c r="M82" s="5"/>
    </row>
    <row r="83">
      <c r="A83" s="6">
        <v>82.0</v>
      </c>
      <c r="B83" s="7" t="s">
        <v>63</v>
      </c>
      <c r="C83" s="7" t="s">
        <v>198</v>
      </c>
      <c r="D83" s="7" t="s">
        <v>199</v>
      </c>
      <c r="E83" s="7">
        <v>62500.0</v>
      </c>
      <c r="F83" s="7" t="s">
        <v>16</v>
      </c>
      <c r="G83" s="8">
        <f t="shared" si="1"/>
        <v>62500</v>
      </c>
      <c r="H83" s="9">
        <f t="shared" si="2"/>
        <v>62500</v>
      </c>
      <c r="I83" s="7" t="s">
        <v>17</v>
      </c>
      <c r="J83" s="7" t="s">
        <v>200</v>
      </c>
      <c r="M83" s="5"/>
    </row>
    <row r="84">
      <c r="A84" s="6">
        <v>83.0</v>
      </c>
      <c r="B84" s="7" t="s">
        <v>63</v>
      </c>
      <c r="C84" s="7" t="s">
        <v>201</v>
      </c>
      <c r="D84" s="7" t="s">
        <v>202</v>
      </c>
      <c r="E84" s="7">
        <v>30000.0</v>
      </c>
      <c r="F84" s="7" t="s">
        <v>16</v>
      </c>
      <c r="G84" s="8">
        <f t="shared" si="1"/>
        <v>30000</v>
      </c>
      <c r="H84" s="9">
        <f t="shared" si="2"/>
        <v>30000</v>
      </c>
      <c r="I84" s="7" t="s">
        <v>17</v>
      </c>
      <c r="J84" s="7" t="s">
        <v>203</v>
      </c>
      <c r="K84" s="7" t="s">
        <v>70</v>
      </c>
      <c r="M84" s="5"/>
    </row>
    <row r="85">
      <c r="A85" s="6">
        <v>84.0</v>
      </c>
      <c r="B85" s="7" t="s">
        <v>63</v>
      </c>
      <c r="C85" s="7" t="s">
        <v>51</v>
      </c>
      <c r="D85" s="7" t="s">
        <v>199</v>
      </c>
      <c r="E85" s="7">
        <v>50000.0</v>
      </c>
      <c r="F85" s="7" t="s">
        <v>16</v>
      </c>
      <c r="G85" s="8">
        <f t="shared" si="1"/>
        <v>50000</v>
      </c>
      <c r="H85" s="9">
        <f t="shared" si="2"/>
        <v>50000</v>
      </c>
      <c r="I85" s="7" t="s">
        <v>17</v>
      </c>
      <c r="J85" s="7" t="s">
        <v>200</v>
      </c>
      <c r="M85" s="5"/>
    </row>
    <row r="86">
      <c r="A86" s="6">
        <v>85.0</v>
      </c>
      <c r="B86" s="7" t="s">
        <v>63</v>
      </c>
      <c r="C86" s="7" t="s">
        <v>201</v>
      </c>
      <c r="D86" s="7" t="s">
        <v>204</v>
      </c>
      <c r="E86" s="7">
        <v>30000.0</v>
      </c>
      <c r="F86" s="7" t="s">
        <v>16</v>
      </c>
      <c r="G86" s="8">
        <f t="shared" si="1"/>
        <v>30000</v>
      </c>
      <c r="H86" s="9">
        <f t="shared" si="2"/>
        <v>30000</v>
      </c>
      <c r="I86" s="7" t="s">
        <v>17</v>
      </c>
      <c r="J86" s="7" t="s">
        <v>203</v>
      </c>
      <c r="K86" s="7" t="s">
        <v>70</v>
      </c>
      <c r="M86" s="5"/>
    </row>
    <row r="87">
      <c r="A87" s="6">
        <v>86.0</v>
      </c>
      <c r="B87" s="7" t="s">
        <v>63</v>
      </c>
      <c r="C87" s="7" t="s">
        <v>191</v>
      </c>
      <c r="D87" s="7" t="s">
        <v>31</v>
      </c>
      <c r="E87" s="7">
        <v>650.0</v>
      </c>
      <c r="F87" s="7" t="s">
        <v>27</v>
      </c>
      <c r="G87" s="8">
        <f t="shared" si="1"/>
        <v>171600</v>
      </c>
      <c r="H87" s="9">
        <f t="shared" si="2"/>
        <v>171600</v>
      </c>
      <c r="I87" s="7" t="s">
        <v>28</v>
      </c>
      <c r="J87" s="7" t="s">
        <v>205</v>
      </c>
      <c r="K87" s="7" t="s">
        <v>36</v>
      </c>
      <c r="M87" s="5"/>
    </row>
    <row r="88">
      <c r="A88" s="6">
        <v>87.0</v>
      </c>
      <c r="B88" s="7" t="s">
        <v>206</v>
      </c>
      <c r="C88" s="7" t="s">
        <v>207</v>
      </c>
      <c r="D88" s="7" t="s">
        <v>199</v>
      </c>
      <c r="E88" s="7">
        <v>52500.0</v>
      </c>
      <c r="F88" s="7" t="s">
        <v>16</v>
      </c>
      <c r="G88" s="8">
        <f t="shared" si="1"/>
        <v>52500</v>
      </c>
      <c r="H88" s="9">
        <f t="shared" si="2"/>
        <v>52500</v>
      </c>
      <c r="I88" s="7" t="s">
        <v>17</v>
      </c>
      <c r="J88" s="7" t="s">
        <v>73</v>
      </c>
      <c r="K88" s="7" t="s">
        <v>36</v>
      </c>
      <c r="M88" s="5"/>
    </row>
    <row r="89">
      <c r="A89" s="6">
        <v>88.0</v>
      </c>
      <c r="B89" s="7" t="s">
        <v>206</v>
      </c>
      <c r="C89" s="7" t="s">
        <v>208</v>
      </c>
      <c r="D89" s="7" t="s">
        <v>209</v>
      </c>
      <c r="E89" s="7">
        <v>52500.0</v>
      </c>
      <c r="F89" s="7" t="s">
        <v>16</v>
      </c>
      <c r="G89" s="8">
        <f t="shared" si="1"/>
        <v>52500</v>
      </c>
      <c r="H89" s="9">
        <f t="shared" si="2"/>
        <v>52500</v>
      </c>
      <c r="I89" s="7" t="s">
        <v>17</v>
      </c>
      <c r="J89" s="7" t="s">
        <v>210</v>
      </c>
      <c r="K89" s="7" t="s">
        <v>70</v>
      </c>
      <c r="M89" s="5"/>
    </row>
    <row r="90">
      <c r="A90" s="6">
        <v>89.0</v>
      </c>
      <c r="B90" s="7" t="s">
        <v>206</v>
      </c>
      <c r="C90" s="7" t="s">
        <v>211</v>
      </c>
      <c r="D90" s="7" t="s">
        <v>115</v>
      </c>
      <c r="E90" s="7">
        <v>55.0</v>
      </c>
      <c r="F90" s="7" t="s">
        <v>53</v>
      </c>
      <c r="G90" s="8">
        <f t="shared" si="1"/>
        <v>55000</v>
      </c>
      <c r="H90" s="9">
        <f t="shared" si="2"/>
        <v>55000</v>
      </c>
      <c r="I90" s="7" t="s">
        <v>17</v>
      </c>
      <c r="J90" s="7" t="s">
        <v>107</v>
      </c>
      <c r="K90" s="7" t="s">
        <v>36</v>
      </c>
      <c r="M90" s="5"/>
    </row>
    <row r="91">
      <c r="A91" s="6">
        <v>90.0</v>
      </c>
      <c r="B91" s="7" t="s">
        <v>206</v>
      </c>
      <c r="C91" s="7" t="s">
        <v>212</v>
      </c>
      <c r="D91" s="7" t="s">
        <v>31</v>
      </c>
      <c r="E91" s="7">
        <v>650.0</v>
      </c>
      <c r="F91" s="7" t="s">
        <v>27</v>
      </c>
      <c r="G91" s="8">
        <f t="shared" si="1"/>
        <v>171600</v>
      </c>
      <c r="H91" s="9">
        <f t="shared" si="2"/>
        <v>171600</v>
      </c>
      <c r="I91" s="7" t="s">
        <v>28</v>
      </c>
      <c r="J91" s="7" t="s">
        <v>213</v>
      </c>
      <c r="K91" s="7" t="s">
        <v>36</v>
      </c>
      <c r="M91" s="5"/>
    </row>
    <row r="92">
      <c r="A92" s="6">
        <v>91.0</v>
      </c>
      <c r="B92" s="7" t="s">
        <v>214</v>
      </c>
      <c r="C92" s="7" t="s">
        <v>64</v>
      </c>
      <c r="D92" s="7" t="s">
        <v>215</v>
      </c>
      <c r="E92" s="7">
        <v>57500.0</v>
      </c>
      <c r="F92" s="7" t="s">
        <v>16</v>
      </c>
      <c r="G92" s="8">
        <f t="shared" si="1"/>
        <v>57500</v>
      </c>
      <c r="H92" s="9">
        <f t="shared" si="2"/>
        <v>57500</v>
      </c>
      <c r="I92" s="7" t="s">
        <v>17</v>
      </c>
      <c r="J92" s="7" t="s">
        <v>216</v>
      </c>
      <c r="K92" s="7" t="s">
        <v>36</v>
      </c>
      <c r="M92" s="5"/>
    </row>
    <row r="93">
      <c r="A93" s="6">
        <v>92.0</v>
      </c>
      <c r="B93" s="7" t="s">
        <v>214</v>
      </c>
      <c r="C93" s="7" t="s">
        <v>64</v>
      </c>
      <c r="D93" s="7" t="s">
        <v>26</v>
      </c>
      <c r="E93" s="7">
        <v>57500.0</v>
      </c>
      <c r="F93" s="7" t="s">
        <v>16</v>
      </c>
      <c r="G93" s="8">
        <f t="shared" si="1"/>
        <v>57500</v>
      </c>
      <c r="H93" s="9">
        <f t="shared" si="2"/>
        <v>57500</v>
      </c>
      <c r="I93" s="7" t="s">
        <v>17</v>
      </c>
      <c r="J93" s="7" t="s">
        <v>216</v>
      </c>
      <c r="K93" s="7" t="s">
        <v>36</v>
      </c>
      <c r="M93" s="5"/>
    </row>
    <row r="94">
      <c r="A94" s="6">
        <v>93.0</v>
      </c>
      <c r="B94" s="7" t="s">
        <v>206</v>
      </c>
      <c r="C94" s="7" t="s">
        <v>217</v>
      </c>
      <c r="D94" s="7" t="s">
        <v>218</v>
      </c>
      <c r="E94" s="7">
        <v>525.0</v>
      </c>
      <c r="F94" s="7" t="s">
        <v>27</v>
      </c>
      <c r="G94" s="8">
        <f t="shared" si="1"/>
        <v>138600</v>
      </c>
      <c r="H94" s="9">
        <f t="shared" si="2"/>
        <v>138600</v>
      </c>
      <c r="I94" s="7" t="s">
        <v>28</v>
      </c>
      <c r="J94" s="7" t="s">
        <v>219</v>
      </c>
      <c r="K94" s="7" t="s">
        <v>36</v>
      </c>
      <c r="M94" s="5"/>
    </row>
    <row r="95">
      <c r="A95" s="6">
        <v>94.0</v>
      </c>
      <c r="B95" s="7" t="s">
        <v>206</v>
      </c>
      <c r="C95" s="7" t="s">
        <v>220</v>
      </c>
      <c r="D95" s="7" t="s">
        <v>31</v>
      </c>
      <c r="E95" s="7">
        <v>85000.0</v>
      </c>
      <c r="F95" s="7" t="s">
        <v>16</v>
      </c>
      <c r="G95" s="8">
        <f t="shared" si="1"/>
        <v>85000</v>
      </c>
      <c r="H95" s="9">
        <f t="shared" si="2"/>
        <v>85000</v>
      </c>
      <c r="I95" s="7" t="s">
        <v>17</v>
      </c>
      <c r="J95" s="7" t="s">
        <v>221</v>
      </c>
      <c r="K95" s="7" t="s">
        <v>36</v>
      </c>
      <c r="M95" s="5"/>
    </row>
    <row r="96">
      <c r="A96" s="6">
        <v>95.0</v>
      </c>
      <c r="B96" s="7" t="s">
        <v>206</v>
      </c>
      <c r="C96" s="7" t="s">
        <v>222</v>
      </c>
      <c r="D96" s="7" t="s">
        <v>223</v>
      </c>
      <c r="E96" s="7">
        <v>39000.0</v>
      </c>
      <c r="F96" s="7" t="s">
        <v>16</v>
      </c>
      <c r="G96" s="8">
        <f t="shared" si="1"/>
        <v>39000</v>
      </c>
      <c r="H96" s="9">
        <f t="shared" si="2"/>
        <v>39000</v>
      </c>
      <c r="I96" s="7" t="s">
        <v>17</v>
      </c>
      <c r="J96" s="7" t="s">
        <v>224</v>
      </c>
      <c r="M96" s="5"/>
    </row>
    <row r="97">
      <c r="A97" s="6">
        <v>96.0</v>
      </c>
      <c r="B97" s="7" t="s">
        <v>206</v>
      </c>
      <c r="C97" s="7" t="s">
        <v>225</v>
      </c>
      <c r="D97" s="7" t="s">
        <v>31</v>
      </c>
      <c r="E97" s="7">
        <v>95000.0</v>
      </c>
      <c r="F97" s="7" t="s">
        <v>16</v>
      </c>
      <c r="G97" s="8">
        <f t="shared" si="1"/>
        <v>95000</v>
      </c>
      <c r="H97" s="9">
        <f t="shared" si="2"/>
        <v>95000</v>
      </c>
      <c r="I97" s="7" t="s">
        <v>17</v>
      </c>
      <c r="J97" s="7" t="s">
        <v>226</v>
      </c>
      <c r="K97" s="7" t="s">
        <v>36</v>
      </c>
      <c r="M97" s="5"/>
    </row>
    <row r="98">
      <c r="A98" s="6">
        <v>97.0</v>
      </c>
      <c r="B98" s="7" t="s">
        <v>206</v>
      </c>
      <c r="C98" s="7" t="s">
        <v>30</v>
      </c>
      <c r="D98" s="7" t="s">
        <v>31</v>
      </c>
      <c r="E98" s="7">
        <v>30000.0</v>
      </c>
      <c r="F98" s="7" t="s">
        <v>16</v>
      </c>
      <c r="G98" s="8">
        <f t="shared" si="1"/>
        <v>30000</v>
      </c>
      <c r="H98" s="9">
        <f t="shared" si="2"/>
        <v>30000</v>
      </c>
      <c r="I98" s="7" t="s">
        <v>17</v>
      </c>
      <c r="J98" s="7" t="s">
        <v>227</v>
      </c>
      <c r="M98" s="5"/>
    </row>
    <row r="99">
      <c r="A99" s="6">
        <v>98.0</v>
      </c>
      <c r="B99" s="7" t="s">
        <v>206</v>
      </c>
      <c r="C99" s="7" t="s">
        <v>228</v>
      </c>
      <c r="D99" s="7" t="s">
        <v>31</v>
      </c>
      <c r="E99" s="7">
        <v>450.0</v>
      </c>
      <c r="F99" s="7" t="s">
        <v>27</v>
      </c>
      <c r="G99" s="8">
        <f t="shared" si="1"/>
        <v>118800</v>
      </c>
      <c r="H99" s="9">
        <f t="shared" si="2"/>
        <v>118800</v>
      </c>
      <c r="I99" s="7" t="s">
        <v>28</v>
      </c>
      <c r="J99" s="7" t="s">
        <v>229</v>
      </c>
      <c r="M99" s="5"/>
    </row>
    <row r="100">
      <c r="A100" s="6">
        <v>99.0</v>
      </c>
      <c r="B100" s="7" t="s">
        <v>206</v>
      </c>
      <c r="C100" s="7" t="s">
        <v>228</v>
      </c>
      <c r="D100" s="7" t="s">
        <v>230</v>
      </c>
      <c r="E100" s="7">
        <v>450.0</v>
      </c>
      <c r="F100" s="7" t="s">
        <v>27</v>
      </c>
      <c r="G100" s="8">
        <f t="shared" si="1"/>
        <v>118800</v>
      </c>
      <c r="H100" s="9">
        <f t="shared" si="2"/>
        <v>118800</v>
      </c>
      <c r="I100" s="7" t="s">
        <v>28</v>
      </c>
      <c r="J100" s="7" t="s">
        <v>229</v>
      </c>
      <c r="M100" s="5"/>
    </row>
    <row r="101">
      <c r="A101" s="6">
        <v>100.0</v>
      </c>
      <c r="B101" s="7" t="s">
        <v>206</v>
      </c>
      <c r="C101" s="7" t="s">
        <v>228</v>
      </c>
      <c r="D101" s="7" t="s">
        <v>230</v>
      </c>
      <c r="E101" s="7">
        <v>450.0</v>
      </c>
      <c r="F101" s="7" t="s">
        <v>27</v>
      </c>
      <c r="G101" s="8">
        <f t="shared" si="1"/>
        <v>118800</v>
      </c>
      <c r="H101" s="9">
        <f t="shared" si="2"/>
        <v>118800</v>
      </c>
      <c r="I101" s="7" t="s">
        <v>28</v>
      </c>
      <c r="J101" s="7" t="s">
        <v>229</v>
      </c>
      <c r="M101" s="5"/>
    </row>
    <row r="102">
      <c r="A102" s="6">
        <v>101.0</v>
      </c>
      <c r="B102" s="7" t="s">
        <v>214</v>
      </c>
      <c r="C102" s="7" t="s">
        <v>231</v>
      </c>
      <c r="D102" s="7" t="s">
        <v>31</v>
      </c>
      <c r="E102" s="7">
        <v>56913.5</v>
      </c>
      <c r="F102" s="7" t="s">
        <v>16</v>
      </c>
      <c r="G102" s="8">
        <f t="shared" si="1"/>
        <v>56913.5</v>
      </c>
      <c r="H102" s="9">
        <f t="shared" si="2"/>
        <v>56913.5</v>
      </c>
      <c r="I102" s="7" t="s">
        <v>17</v>
      </c>
      <c r="J102" s="7" t="s">
        <v>232</v>
      </c>
      <c r="K102" s="7" t="s">
        <v>36</v>
      </c>
      <c r="M102" s="5"/>
    </row>
    <row r="103">
      <c r="A103" s="6">
        <v>102.0</v>
      </c>
      <c r="B103" s="7" t="s">
        <v>214</v>
      </c>
      <c r="C103" s="7" t="s">
        <v>231</v>
      </c>
      <c r="D103" s="7" t="s">
        <v>199</v>
      </c>
      <c r="E103" s="7">
        <v>55085.5</v>
      </c>
      <c r="F103" s="7" t="s">
        <v>16</v>
      </c>
      <c r="G103" s="8">
        <f t="shared" si="1"/>
        <v>55085.5</v>
      </c>
      <c r="H103" s="9">
        <f t="shared" si="2"/>
        <v>55085.5</v>
      </c>
      <c r="I103" s="7" t="s">
        <v>17</v>
      </c>
      <c r="J103" s="7" t="s">
        <v>232</v>
      </c>
      <c r="K103" s="7" t="s">
        <v>36</v>
      </c>
      <c r="M103" s="5"/>
    </row>
    <row r="104">
      <c r="A104" s="6">
        <v>103.0</v>
      </c>
      <c r="B104" s="7" t="s">
        <v>214</v>
      </c>
      <c r="C104" s="7" t="s">
        <v>231</v>
      </c>
      <c r="D104" s="7" t="s">
        <v>233</v>
      </c>
      <c r="E104" s="7">
        <v>55085.5</v>
      </c>
      <c r="F104" s="7" t="s">
        <v>16</v>
      </c>
      <c r="G104" s="8">
        <f t="shared" si="1"/>
        <v>55085.5</v>
      </c>
      <c r="H104" s="9">
        <f t="shared" si="2"/>
        <v>55085.5</v>
      </c>
      <c r="I104" s="7" t="s">
        <v>17</v>
      </c>
      <c r="J104" s="7" t="s">
        <v>232</v>
      </c>
      <c r="K104" s="7" t="s">
        <v>36</v>
      </c>
      <c r="M104" s="5"/>
    </row>
    <row r="105">
      <c r="A105" s="6">
        <v>104.0</v>
      </c>
      <c r="B105" s="7" t="s">
        <v>214</v>
      </c>
      <c r="C105" s="7" t="s">
        <v>231</v>
      </c>
      <c r="D105" s="7" t="s">
        <v>234</v>
      </c>
      <c r="E105" s="7">
        <v>55085.5</v>
      </c>
      <c r="F105" s="7" t="s">
        <v>16</v>
      </c>
      <c r="G105" s="8">
        <f t="shared" si="1"/>
        <v>55085.5</v>
      </c>
      <c r="H105" s="9">
        <f t="shared" si="2"/>
        <v>55085.5</v>
      </c>
      <c r="I105" s="7" t="s">
        <v>17</v>
      </c>
      <c r="J105" s="7" t="s">
        <v>232</v>
      </c>
      <c r="K105" s="7" t="s">
        <v>36</v>
      </c>
      <c r="M105" s="5"/>
    </row>
    <row r="106">
      <c r="A106" s="6">
        <v>105.0</v>
      </c>
      <c r="B106" s="7" t="s">
        <v>214</v>
      </c>
      <c r="C106" s="7" t="s">
        <v>231</v>
      </c>
      <c r="D106" s="7" t="s">
        <v>235</v>
      </c>
      <c r="E106" s="7">
        <v>55085.5</v>
      </c>
      <c r="F106" s="7" t="s">
        <v>16</v>
      </c>
      <c r="G106" s="8">
        <f t="shared" si="1"/>
        <v>55085.5</v>
      </c>
      <c r="H106" s="9">
        <f t="shared" si="2"/>
        <v>55085.5</v>
      </c>
      <c r="I106" s="7" t="s">
        <v>17</v>
      </c>
      <c r="J106" s="7" t="s">
        <v>232</v>
      </c>
      <c r="K106" s="7" t="s">
        <v>36</v>
      </c>
      <c r="M106" s="5"/>
    </row>
    <row r="107">
      <c r="A107" s="6">
        <v>106.0</v>
      </c>
      <c r="B107" s="7" t="s">
        <v>214</v>
      </c>
      <c r="C107" s="7" t="s">
        <v>51</v>
      </c>
      <c r="D107" s="7" t="s">
        <v>199</v>
      </c>
      <c r="E107" s="7">
        <v>52500.0</v>
      </c>
      <c r="F107" s="7" t="s">
        <v>16</v>
      </c>
      <c r="G107" s="8">
        <f t="shared" si="1"/>
        <v>52500</v>
      </c>
      <c r="H107" s="9">
        <f t="shared" si="2"/>
        <v>52500</v>
      </c>
      <c r="I107" s="7" t="s">
        <v>17</v>
      </c>
      <c r="J107" s="7" t="s">
        <v>62</v>
      </c>
      <c r="M107" s="5"/>
    </row>
    <row r="108">
      <c r="A108" s="6">
        <v>107.0</v>
      </c>
      <c r="B108" s="7" t="s">
        <v>214</v>
      </c>
      <c r="C108" s="7" t="s">
        <v>231</v>
      </c>
      <c r="D108" s="7" t="s">
        <v>236</v>
      </c>
      <c r="E108" s="7">
        <v>55085.5</v>
      </c>
      <c r="F108" s="7" t="s">
        <v>16</v>
      </c>
      <c r="G108" s="8">
        <f t="shared" si="1"/>
        <v>55085.5</v>
      </c>
      <c r="H108" s="9">
        <f t="shared" si="2"/>
        <v>55085.5</v>
      </c>
      <c r="I108" s="7" t="s">
        <v>17</v>
      </c>
      <c r="J108" s="7" t="s">
        <v>232</v>
      </c>
      <c r="K108" s="7" t="s">
        <v>36</v>
      </c>
      <c r="M108" s="5"/>
    </row>
    <row r="109">
      <c r="A109" s="6">
        <v>108.0</v>
      </c>
      <c r="B109" s="7" t="s">
        <v>206</v>
      </c>
      <c r="C109" s="7" t="s">
        <v>237</v>
      </c>
      <c r="D109" s="7" t="s">
        <v>238</v>
      </c>
      <c r="E109" s="7">
        <v>41322.0</v>
      </c>
      <c r="F109" s="7" t="s">
        <v>16</v>
      </c>
      <c r="G109" s="8">
        <f t="shared" si="1"/>
        <v>41322</v>
      </c>
      <c r="H109" s="9">
        <f t="shared" si="2"/>
        <v>41322</v>
      </c>
      <c r="I109" s="7" t="s">
        <v>17</v>
      </c>
      <c r="J109" s="7" t="s">
        <v>210</v>
      </c>
      <c r="K109" s="7" t="s">
        <v>70</v>
      </c>
      <c r="M109" s="5"/>
    </row>
    <row r="110">
      <c r="A110" s="6">
        <v>109.0</v>
      </c>
      <c r="B110" s="7" t="s">
        <v>206</v>
      </c>
      <c r="C110" s="7" t="s">
        <v>30</v>
      </c>
      <c r="D110" s="7" t="s">
        <v>239</v>
      </c>
      <c r="E110" s="7">
        <v>225.0</v>
      </c>
      <c r="F110" s="7" t="s">
        <v>27</v>
      </c>
      <c r="G110" s="8">
        <f t="shared" si="1"/>
        <v>59400</v>
      </c>
      <c r="H110" s="9">
        <f t="shared" si="2"/>
        <v>59400</v>
      </c>
      <c r="I110" s="7" t="s">
        <v>28</v>
      </c>
      <c r="J110" s="7" t="s">
        <v>210</v>
      </c>
      <c r="K110" s="7" t="s">
        <v>70</v>
      </c>
      <c r="M110" s="5"/>
    </row>
    <row r="111">
      <c r="A111" s="6">
        <v>110.0</v>
      </c>
      <c r="B111" s="7" t="s">
        <v>206</v>
      </c>
      <c r="C111" s="7" t="s">
        <v>240</v>
      </c>
      <c r="D111" s="7" t="s">
        <v>241</v>
      </c>
      <c r="E111" s="7">
        <v>675.0</v>
      </c>
      <c r="F111" s="7" t="s">
        <v>27</v>
      </c>
      <c r="G111" s="8">
        <f t="shared" si="1"/>
        <v>178200</v>
      </c>
      <c r="H111" s="9">
        <f t="shared" si="2"/>
        <v>178200</v>
      </c>
      <c r="I111" s="7" t="s">
        <v>89</v>
      </c>
      <c r="J111" s="7" t="s">
        <v>242</v>
      </c>
      <c r="K111" s="7" t="s">
        <v>36</v>
      </c>
      <c r="M111" s="5"/>
    </row>
    <row r="112">
      <c r="A112" s="6">
        <v>111.0</v>
      </c>
      <c r="B112" s="7" t="s">
        <v>206</v>
      </c>
      <c r="C112" s="7" t="s">
        <v>243</v>
      </c>
      <c r="D112" s="7" t="s">
        <v>244</v>
      </c>
      <c r="E112" s="7">
        <v>27.5</v>
      </c>
      <c r="F112" s="7" t="s">
        <v>53</v>
      </c>
      <c r="G112" s="8">
        <f t="shared" si="1"/>
        <v>27500</v>
      </c>
      <c r="H112" s="9">
        <f t="shared" si="2"/>
        <v>27500</v>
      </c>
      <c r="I112" s="7" t="s">
        <v>17</v>
      </c>
      <c r="J112" s="7" t="s">
        <v>245</v>
      </c>
      <c r="M112" s="5"/>
    </row>
    <row r="113">
      <c r="A113" s="6">
        <v>112.0</v>
      </c>
      <c r="B113" s="7" t="s">
        <v>206</v>
      </c>
      <c r="C113" s="7" t="s">
        <v>246</v>
      </c>
      <c r="D113" s="7" t="s">
        <v>247</v>
      </c>
      <c r="E113" s="7">
        <v>20000.0</v>
      </c>
      <c r="F113" s="7" t="s">
        <v>16</v>
      </c>
      <c r="G113" s="8">
        <f t="shared" si="1"/>
        <v>20000</v>
      </c>
      <c r="H113" s="9">
        <f t="shared" si="2"/>
        <v>20000</v>
      </c>
      <c r="I113" s="7" t="s">
        <v>17</v>
      </c>
      <c r="J113" s="7" t="s">
        <v>248</v>
      </c>
      <c r="K113" s="7" t="s">
        <v>36</v>
      </c>
      <c r="M113" s="5"/>
    </row>
    <row r="114">
      <c r="A114" s="6">
        <v>113.0</v>
      </c>
      <c r="B114" s="7" t="s">
        <v>206</v>
      </c>
      <c r="C114" s="7" t="s">
        <v>249</v>
      </c>
      <c r="D114" s="7" t="s">
        <v>250</v>
      </c>
      <c r="E114" s="7">
        <v>75000.0</v>
      </c>
      <c r="F114" s="7" t="s">
        <v>16</v>
      </c>
      <c r="G114" s="8">
        <f t="shared" si="1"/>
        <v>75000</v>
      </c>
      <c r="H114" s="9">
        <f t="shared" si="2"/>
        <v>75000</v>
      </c>
      <c r="I114" s="7" t="s">
        <v>17</v>
      </c>
      <c r="J114" s="7" t="s">
        <v>251</v>
      </c>
      <c r="K114" s="7" t="s">
        <v>36</v>
      </c>
      <c r="M114" s="5"/>
    </row>
    <row r="115">
      <c r="A115" s="6">
        <v>114.0</v>
      </c>
      <c r="B115" s="7" t="s">
        <v>206</v>
      </c>
      <c r="C115" s="7" t="s">
        <v>252</v>
      </c>
      <c r="D115" s="7" t="s">
        <v>31</v>
      </c>
      <c r="E115" s="7">
        <v>450.0</v>
      </c>
      <c r="F115" s="7" t="s">
        <v>27</v>
      </c>
      <c r="G115" s="8">
        <f t="shared" si="1"/>
        <v>118800</v>
      </c>
      <c r="H115" s="9">
        <f t="shared" si="2"/>
        <v>118800</v>
      </c>
      <c r="I115" s="7" t="s">
        <v>28</v>
      </c>
      <c r="J115" s="7" t="s">
        <v>253</v>
      </c>
      <c r="M115" s="5"/>
    </row>
    <row r="116">
      <c r="A116" s="6">
        <v>115.0</v>
      </c>
      <c r="B116" s="7" t="s">
        <v>206</v>
      </c>
      <c r="C116" s="7" t="s">
        <v>254</v>
      </c>
      <c r="D116" s="7" t="s">
        <v>255</v>
      </c>
      <c r="E116" s="7">
        <v>26000.0</v>
      </c>
      <c r="F116" s="7" t="s">
        <v>16</v>
      </c>
      <c r="G116" s="8">
        <f t="shared" si="1"/>
        <v>26000</v>
      </c>
      <c r="H116" s="9">
        <f t="shared" si="2"/>
        <v>26000</v>
      </c>
      <c r="I116" s="7" t="s">
        <v>17</v>
      </c>
      <c r="J116" s="7" t="s">
        <v>256</v>
      </c>
      <c r="M116" s="5"/>
    </row>
    <row r="117">
      <c r="A117" s="6">
        <v>116.0</v>
      </c>
      <c r="B117" s="7" t="s">
        <v>206</v>
      </c>
      <c r="C117" s="7" t="s">
        <v>257</v>
      </c>
      <c r="D117" s="7" t="s">
        <v>258</v>
      </c>
      <c r="E117" s="7">
        <v>48000.0</v>
      </c>
      <c r="F117" s="7" t="s">
        <v>16</v>
      </c>
      <c r="G117" s="8">
        <f t="shared" si="1"/>
        <v>48000</v>
      </c>
      <c r="H117" s="9">
        <f t="shared" si="2"/>
        <v>48000</v>
      </c>
      <c r="I117" s="7" t="s">
        <v>17</v>
      </c>
      <c r="J117" s="7" t="s">
        <v>259</v>
      </c>
      <c r="M117" s="5"/>
    </row>
    <row r="118">
      <c r="A118" s="6">
        <v>117.0</v>
      </c>
      <c r="B118" s="7" t="s">
        <v>206</v>
      </c>
      <c r="C118" s="7" t="s">
        <v>260</v>
      </c>
      <c r="D118" s="7" t="s">
        <v>261</v>
      </c>
      <c r="E118" s="7">
        <v>82500.0</v>
      </c>
      <c r="F118" s="7" t="s">
        <v>16</v>
      </c>
      <c r="G118" s="8">
        <f t="shared" si="1"/>
        <v>82500</v>
      </c>
      <c r="H118" s="9">
        <f t="shared" si="2"/>
        <v>82500</v>
      </c>
      <c r="I118" s="7" t="s">
        <v>17</v>
      </c>
      <c r="J118" s="7" t="s">
        <v>262</v>
      </c>
      <c r="K118" s="7" t="s">
        <v>36</v>
      </c>
      <c r="M118" s="5"/>
    </row>
    <row r="119">
      <c r="A119" s="6">
        <v>118.0</v>
      </c>
      <c r="B119" s="7" t="s">
        <v>206</v>
      </c>
      <c r="C119" s="7" t="s">
        <v>64</v>
      </c>
      <c r="D119" s="7" t="s">
        <v>263</v>
      </c>
      <c r="E119" s="7">
        <v>410.0</v>
      </c>
      <c r="F119" s="7" t="s">
        <v>27</v>
      </c>
      <c r="G119" s="8">
        <f t="shared" si="1"/>
        <v>108240</v>
      </c>
      <c r="H119" s="9">
        <f t="shared" si="2"/>
        <v>108240</v>
      </c>
      <c r="I119" s="7" t="s">
        <v>28</v>
      </c>
      <c r="J119" s="7" t="s">
        <v>264</v>
      </c>
      <c r="M119" s="5"/>
    </row>
    <row r="120">
      <c r="A120" s="6">
        <v>119.0</v>
      </c>
      <c r="B120" s="7" t="s">
        <v>206</v>
      </c>
      <c r="C120" s="7" t="s">
        <v>265</v>
      </c>
      <c r="D120" s="7" t="s">
        <v>266</v>
      </c>
      <c r="E120" s="7">
        <v>427.5</v>
      </c>
      <c r="F120" s="7" t="s">
        <v>27</v>
      </c>
      <c r="G120" s="8">
        <f t="shared" si="1"/>
        <v>112860</v>
      </c>
      <c r="H120" s="9">
        <f t="shared" si="2"/>
        <v>112860</v>
      </c>
      <c r="I120" s="7" t="s">
        <v>28</v>
      </c>
      <c r="J120" s="7" t="s">
        <v>267</v>
      </c>
      <c r="K120" s="7" t="s">
        <v>36</v>
      </c>
      <c r="M120" s="5"/>
    </row>
    <row r="121">
      <c r="A121" s="6">
        <v>120.0</v>
      </c>
      <c r="B121" s="7" t="s">
        <v>206</v>
      </c>
      <c r="C121" s="7" t="s">
        <v>268</v>
      </c>
      <c r="D121" s="7" t="s">
        <v>269</v>
      </c>
      <c r="E121" s="7">
        <v>35000.0</v>
      </c>
      <c r="F121" s="7" t="s">
        <v>16</v>
      </c>
      <c r="G121" s="8">
        <f t="shared" si="1"/>
        <v>35000</v>
      </c>
      <c r="H121" s="9">
        <f t="shared" si="2"/>
        <v>35000</v>
      </c>
      <c r="I121" s="7" t="s">
        <v>17</v>
      </c>
      <c r="J121" s="7" t="s">
        <v>270</v>
      </c>
      <c r="K121" s="7" t="s">
        <v>36</v>
      </c>
      <c r="M121" s="5"/>
    </row>
    <row r="122">
      <c r="A122" s="6">
        <v>121.0</v>
      </c>
      <c r="B122" s="7" t="s">
        <v>206</v>
      </c>
      <c r="C122" s="7" t="s">
        <v>271</v>
      </c>
      <c r="D122" s="7" t="s">
        <v>218</v>
      </c>
      <c r="E122" s="7">
        <v>34000.0</v>
      </c>
      <c r="F122" s="7" t="s">
        <v>16</v>
      </c>
      <c r="G122" s="8">
        <f t="shared" si="1"/>
        <v>34000</v>
      </c>
      <c r="H122" s="9">
        <f t="shared" si="2"/>
        <v>34000</v>
      </c>
      <c r="I122" s="7" t="s">
        <v>17</v>
      </c>
      <c r="J122" s="7" t="s">
        <v>272</v>
      </c>
      <c r="M122" s="5"/>
    </row>
    <row r="123">
      <c r="A123" s="6">
        <v>122.0</v>
      </c>
      <c r="B123" s="7" t="s">
        <v>214</v>
      </c>
      <c r="C123" s="7" t="s">
        <v>273</v>
      </c>
      <c r="D123" s="7" t="s">
        <v>274</v>
      </c>
      <c r="E123" s="7">
        <v>18000.0</v>
      </c>
      <c r="F123" s="7" t="s">
        <v>16</v>
      </c>
      <c r="G123" s="8">
        <f t="shared" si="1"/>
        <v>18000</v>
      </c>
      <c r="H123" s="9">
        <f t="shared" si="2"/>
        <v>18000</v>
      </c>
      <c r="I123" s="7" t="s">
        <v>28</v>
      </c>
      <c r="J123" s="7" t="s">
        <v>275</v>
      </c>
      <c r="M123" s="5"/>
    </row>
    <row r="124">
      <c r="A124" s="6">
        <v>123.0</v>
      </c>
      <c r="B124" s="7" t="s">
        <v>214</v>
      </c>
      <c r="C124" s="7" t="s">
        <v>276</v>
      </c>
      <c r="D124" s="7" t="s">
        <v>31</v>
      </c>
      <c r="E124" s="7">
        <v>650.0</v>
      </c>
      <c r="F124" s="7" t="s">
        <v>27</v>
      </c>
      <c r="G124" s="8">
        <f t="shared" si="1"/>
        <v>171600</v>
      </c>
      <c r="H124" s="9">
        <f t="shared" si="2"/>
        <v>171600</v>
      </c>
      <c r="I124" s="7" t="s">
        <v>28</v>
      </c>
      <c r="J124" s="7" t="s">
        <v>277</v>
      </c>
      <c r="M124" s="5"/>
    </row>
    <row r="125">
      <c r="A125" s="6">
        <v>124.0</v>
      </c>
      <c r="B125" s="7" t="s">
        <v>206</v>
      </c>
      <c r="C125" s="7" t="s">
        <v>30</v>
      </c>
      <c r="D125" s="7" t="s">
        <v>278</v>
      </c>
      <c r="E125" s="7">
        <v>32500.0</v>
      </c>
      <c r="F125" s="7" t="s">
        <v>16</v>
      </c>
      <c r="G125" s="8">
        <f t="shared" si="1"/>
        <v>32500</v>
      </c>
      <c r="H125" s="9">
        <f t="shared" si="2"/>
        <v>32500</v>
      </c>
      <c r="I125" s="7" t="s">
        <v>17</v>
      </c>
      <c r="J125" s="7" t="s">
        <v>279</v>
      </c>
      <c r="K125" s="7" t="s">
        <v>36</v>
      </c>
      <c r="M125" s="5"/>
    </row>
    <row r="126">
      <c r="A126" s="6">
        <v>125.0</v>
      </c>
      <c r="B126" s="7" t="s">
        <v>206</v>
      </c>
      <c r="C126" s="7" t="s">
        <v>37</v>
      </c>
      <c r="D126" s="7" t="s">
        <v>280</v>
      </c>
      <c r="E126" s="7">
        <v>475.0</v>
      </c>
      <c r="F126" s="7" t="s">
        <v>27</v>
      </c>
      <c r="G126" s="8">
        <f t="shared" si="1"/>
        <v>125400</v>
      </c>
      <c r="H126" s="9">
        <f t="shared" si="2"/>
        <v>125400</v>
      </c>
      <c r="I126" s="7" t="s">
        <v>28</v>
      </c>
      <c r="J126" s="7" t="s">
        <v>148</v>
      </c>
      <c r="K126" s="7" t="s">
        <v>70</v>
      </c>
      <c r="M126" s="5"/>
    </row>
    <row r="127">
      <c r="A127" s="6">
        <v>126.0</v>
      </c>
      <c r="B127" s="7" t="s">
        <v>206</v>
      </c>
      <c r="C127" s="7" t="s">
        <v>281</v>
      </c>
      <c r="D127" s="7" t="s">
        <v>31</v>
      </c>
      <c r="E127" s="7">
        <v>62500.0</v>
      </c>
      <c r="F127" s="7" t="s">
        <v>16</v>
      </c>
      <c r="G127" s="8">
        <f t="shared" si="1"/>
        <v>62500</v>
      </c>
      <c r="H127" s="9">
        <f t="shared" si="2"/>
        <v>62500</v>
      </c>
      <c r="I127" s="7" t="s">
        <v>17</v>
      </c>
      <c r="J127" s="7" t="s">
        <v>282</v>
      </c>
      <c r="K127" s="7" t="s">
        <v>36</v>
      </c>
      <c r="M127" s="5"/>
    </row>
    <row r="128">
      <c r="A128" s="6">
        <v>127.0</v>
      </c>
      <c r="B128" s="7" t="s">
        <v>206</v>
      </c>
      <c r="C128" s="7" t="s">
        <v>283</v>
      </c>
      <c r="D128" s="7" t="s">
        <v>97</v>
      </c>
      <c r="E128" s="7">
        <v>50000.0</v>
      </c>
      <c r="F128" s="7" t="s">
        <v>16</v>
      </c>
      <c r="G128" s="8">
        <f t="shared" si="1"/>
        <v>50000</v>
      </c>
      <c r="H128" s="9">
        <f t="shared" si="2"/>
        <v>50000</v>
      </c>
      <c r="I128" s="7" t="s">
        <v>17</v>
      </c>
      <c r="J128" s="7" t="s">
        <v>284</v>
      </c>
      <c r="M128" s="5"/>
    </row>
    <row r="129">
      <c r="A129" s="6">
        <v>128.0</v>
      </c>
      <c r="B129" s="7" t="s">
        <v>206</v>
      </c>
      <c r="C129" s="7" t="s">
        <v>285</v>
      </c>
      <c r="D129" s="7" t="s">
        <v>286</v>
      </c>
      <c r="E129" s="7">
        <v>32.0</v>
      </c>
      <c r="F129" s="7" t="s">
        <v>53</v>
      </c>
      <c r="G129" s="8">
        <f t="shared" si="1"/>
        <v>32000</v>
      </c>
      <c r="H129" s="9">
        <f t="shared" si="2"/>
        <v>32000</v>
      </c>
      <c r="I129" s="7" t="s">
        <v>17</v>
      </c>
      <c r="J129" s="7" t="s">
        <v>287</v>
      </c>
      <c r="M129" s="5"/>
    </row>
    <row r="130">
      <c r="A130" s="6">
        <v>129.0</v>
      </c>
      <c r="B130" s="7" t="s">
        <v>206</v>
      </c>
      <c r="C130" s="7" t="s">
        <v>64</v>
      </c>
      <c r="D130" s="7" t="s">
        <v>263</v>
      </c>
      <c r="E130" s="7">
        <v>410.0</v>
      </c>
      <c r="F130" s="7" t="s">
        <v>27</v>
      </c>
      <c r="G130" s="8">
        <f t="shared" si="1"/>
        <v>108240</v>
      </c>
      <c r="H130" s="9">
        <f t="shared" si="2"/>
        <v>108240</v>
      </c>
      <c r="I130" s="7" t="s">
        <v>28</v>
      </c>
      <c r="J130" s="7" t="s">
        <v>264</v>
      </c>
      <c r="M130" s="5"/>
    </row>
    <row r="131">
      <c r="A131" s="6">
        <v>130.0</v>
      </c>
      <c r="B131" s="7" t="s">
        <v>206</v>
      </c>
      <c r="C131" s="7" t="s">
        <v>288</v>
      </c>
      <c r="D131" s="7" t="s">
        <v>115</v>
      </c>
      <c r="E131" s="7">
        <v>42500.0</v>
      </c>
      <c r="F131" s="7" t="s">
        <v>16</v>
      </c>
      <c r="G131" s="8">
        <f t="shared" si="1"/>
        <v>42500</v>
      </c>
      <c r="H131" s="9">
        <f t="shared" si="2"/>
        <v>42500</v>
      </c>
      <c r="I131" s="7" t="s">
        <v>17</v>
      </c>
      <c r="J131" s="7" t="s">
        <v>126</v>
      </c>
      <c r="K131" s="7" t="s">
        <v>36</v>
      </c>
      <c r="M131" s="5"/>
    </row>
    <row r="132">
      <c r="A132" s="6">
        <v>131.0</v>
      </c>
      <c r="B132" s="7" t="s">
        <v>206</v>
      </c>
      <c r="C132" s="7" t="s">
        <v>289</v>
      </c>
      <c r="D132" s="7" t="s">
        <v>290</v>
      </c>
      <c r="E132" s="7">
        <v>63500.0</v>
      </c>
      <c r="F132" s="7" t="s">
        <v>16</v>
      </c>
      <c r="G132" s="8">
        <f t="shared" si="1"/>
        <v>63500</v>
      </c>
      <c r="H132" s="9">
        <f t="shared" si="2"/>
        <v>63500</v>
      </c>
      <c r="I132" s="7" t="s">
        <v>17</v>
      </c>
      <c r="J132" s="7" t="s">
        <v>291</v>
      </c>
      <c r="M132" s="5"/>
    </row>
    <row r="133">
      <c r="A133" s="6">
        <v>132.0</v>
      </c>
      <c r="B133" s="7" t="s">
        <v>206</v>
      </c>
      <c r="C133" s="7" t="s">
        <v>30</v>
      </c>
      <c r="D133" s="7" t="s">
        <v>292</v>
      </c>
      <c r="E133" s="7">
        <v>31000.0</v>
      </c>
      <c r="F133" s="7" t="s">
        <v>16</v>
      </c>
      <c r="G133" s="8">
        <f t="shared" si="1"/>
        <v>31000</v>
      </c>
      <c r="H133" s="9">
        <f t="shared" si="2"/>
        <v>31000</v>
      </c>
      <c r="I133" s="7" t="s">
        <v>28</v>
      </c>
      <c r="J133" s="7" t="s">
        <v>210</v>
      </c>
      <c r="K133" s="7" t="s">
        <v>70</v>
      </c>
      <c r="M133" s="5"/>
    </row>
    <row r="134">
      <c r="A134" s="6">
        <v>133.0</v>
      </c>
      <c r="B134" s="7" t="s">
        <v>206</v>
      </c>
      <c r="C134" s="7" t="s">
        <v>293</v>
      </c>
      <c r="D134" s="7" t="s">
        <v>294</v>
      </c>
      <c r="E134" s="7">
        <v>62500.0</v>
      </c>
      <c r="F134" s="7" t="s">
        <v>16</v>
      </c>
      <c r="G134" s="8">
        <f t="shared" si="1"/>
        <v>62500</v>
      </c>
      <c r="H134" s="9">
        <f t="shared" si="2"/>
        <v>62500</v>
      </c>
      <c r="I134" s="7" t="s">
        <v>17</v>
      </c>
      <c r="J134" s="7" t="s">
        <v>295</v>
      </c>
      <c r="K134" s="7" t="s">
        <v>36</v>
      </c>
      <c r="M134" s="5"/>
    </row>
    <row r="135">
      <c r="A135" s="6">
        <v>134.0</v>
      </c>
      <c r="B135" s="7" t="s">
        <v>206</v>
      </c>
      <c r="C135" s="7" t="s">
        <v>296</v>
      </c>
      <c r="D135" s="7" t="s">
        <v>297</v>
      </c>
      <c r="E135" s="7">
        <v>45000.0</v>
      </c>
      <c r="F135" s="7" t="s">
        <v>16</v>
      </c>
      <c r="G135" s="8">
        <f t="shared" si="1"/>
        <v>45000</v>
      </c>
      <c r="H135" s="9">
        <f t="shared" si="2"/>
        <v>45000</v>
      </c>
      <c r="I135" s="7" t="s">
        <v>17</v>
      </c>
      <c r="J135" s="7" t="s">
        <v>298</v>
      </c>
      <c r="K135" s="7" t="s">
        <v>36</v>
      </c>
      <c r="M135" s="5"/>
    </row>
    <row r="136">
      <c r="A136" s="6">
        <v>135.0</v>
      </c>
      <c r="B136" s="7" t="s">
        <v>206</v>
      </c>
      <c r="C136" s="7" t="s">
        <v>64</v>
      </c>
      <c r="D136" s="7" t="s">
        <v>299</v>
      </c>
      <c r="E136" s="7">
        <v>25000.0</v>
      </c>
      <c r="F136" s="7" t="s">
        <v>16</v>
      </c>
      <c r="G136" s="8">
        <f t="shared" si="1"/>
        <v>25000</v>
      </c>
      <c r="H136" s="9">
        <f t="shared" si="2"/>
        <v>25000</v>
      </c>
      <c r="I136" s="7" t="s">
        <v>17</v>
      </c>
      <c r="J136" s="7" t="s">
        <v>300</v>
      </c>
      <c r="M136" s="5"/>
    </row>
    <row r="137">
      <c r="A137" s="6">
        <v>136.0</v>
      </c>
      <c r="B137" s="7" t="s">
        <v>301</v>
      </c>
      <c r="C137" s="7" t="s">
        <v>302</v>
      </c>
      <c r="D137" s="7" t="s">
        <v>303</v>
      </c>
      <c r="E137" s="7">
        <v>10.0</v>
      </c>
      <c r="F137" s="7" t="s">
        <v>88</v>
      </c>
      <c r="G137" s="8">
        <f t="shared" si="1"/>
        <v>19200</v>
      </c>
      <c r="H137" s="9">
        <f t="shared" si="2"/>
        <v>19200</v>
      </c>
      <c r="I137" s="7" t="s">
        <v>89</v>
      </c>
      <c r="J137" s="7" t="s">
        <v>304</v>
      </c>
      <c r="M137" s="5"/>
    </row>
    <row r="138">
      <c r="A138" s="6">
        <v>137.0</v>
      </c>
      <c r="B138" s="7" t="s">
        <v>301</v>
      </c>
      <c r="C138" s="7" t="s">
        <v>64</v>
      </c>
      <c r="D138" s="7" t="s">
        <v>31</v>
      </c>
      <c r="E138" s="7">
        <v>650.0</v>
      </c>
      <c r="F138" s="7" t="s">
        <v>27</v>
      </c>
      <c r="G138" s="8">
        <f t="shared" si="1"/>
        <v>171600</v>
      </c>
      <c r="H138" s="9">
        <f t="shared" si="2"/>
        <v>171600</v>
      </c>
      <c r="I138" s="7" t="s">
        <v>28</v>
      </c>
      <c r="J138" s="7" t="s">
        <v>305</v>
      </c>
      <c r="K138" s="7" t="s">
        <v>36</v>
      </c>
      <c r="M138" s="5"/>
    </row>
    <row r="139">
      <c r="A139" s="6">
        <v>138.0</v>
      </c>
      <c r="B139" s="7" t="s">
        <v>306</v>
      </c>
      <c r="C139" s="7" t="s">
        <v>307</v>
      </c>
      <c r="D139" s="7" t="s">
        <v>308</v>
      </c>
      <c r="E139" s="7">
        <v>550.0</v>
      </c>
      <c r="F139" s="7" t="s">
        <v>27</v>
      </c>
      <c r="G139" s="8">
        <f t="shared" si="1"/>
        <v>145200</v>
      </c>
      <c r="H139" s="9">
        <f t="shared" si="2"/>
        <v>145200</v>
      </c>
      <c r="I139" s="7" t="s">
        <v>28</v>
      </c>
      <c r="J139" s="7" t="s">
        <v>92</v>
      </c>
      <c r="M139" s="5"/>
    </row>
    <row r="140">
      <c r="A140" s="6">
        <v>139.0</v>
      </c>
      <c r="B140" s="7" t="s">
        <v>306</v>
      </c>
      <c r="C140" s="7" t="s">
        <v>309</v>
      </c>
      <c r="D140" s="7" t="s">
        <v>115</v>
      </c>
      <c r="E140" s="7">
        <v>70000.0</v>
      </c>
      <c r="F140" s="7" t="s">
        <v>16</v>
      </c>
      <c r="G140" s="8">
        <f t="shared" si="1"/>
        <v>70000</v>
      </c>
      <c r="H140" s="9">
        <f t="shared" si="2"/>
        <v>70000</v>
      </c>
      <c r="I140" s="7" t="s">
        <v>17</v>
      </c>
      <c r="J140" s="7" t="s">
        <v>300</v>
      </c>
      <c r="M140" s="5"/>
    </row>
    <row r="141">
      <c r="A141" s="6">
        <v>140.0</v>
      </c>
      <c r="B141" s="7" t="s">
        <v>306</v>
      </c>
      <c r="C141" s="7" t="s">
        <v>310</v>
      </c>
      <c r="D141" s="7" t="s">
        <v>311</v>
      </c>
      <c r="E141" s="7">
        <v>42500.0</v>
      </c>
      <c r="F141" s="7" t="s">
        <v>16</v>
      </c>
      <c r="G141" s="8">
        <f t="shared" si="1"/>
        <v>42500</v>
      </c>
      <c r="H141" s="9">
        <f t="shared" si="2"/>
        <v>42500</v>
      </c>
      <c r="I141" s="7" t="s">
        <v>17</v>
      </c>
      <c r="J141" s="7" t="s">
        <v>312</v>
      </c>
      <c r="M141" s="5"/>
    </row>
    <row r="142">
      <c r="A142" s="6">
        <v>141.0</v>
      </c>
      <c r="B142" s="7" t="s">
        <v>306</v>
      </c>
      <c r="C142" s="7" t="s">
        <v>313</v>
      </c>
      <c r="D142" s="7" t="s">
        <v>311</v>
      </c>
      <c r="E142" s="7">
        <v>55000.0</v>
      </c>
      <c r="F142" s="7" t="s">
        <v>16</v>
      </c>
      <c r="G142" s="8">
        <f t="shared" si="1"/>
        <v>55000</v>
      </c>
      <c r="H142" s="9">
        <f t="shared" si="2"/>
        <v>55000</v>
      </c>
      <c r="I142" s="7" t="s">
        <v>17</v>
      </c>
      <c r="J142" s="7" t="s">
        <v>312</v>
      </c>
      <c r="M142" s="5"/>
    </row>
    <row r="143">
      <c r="A143" s="6">
        <v>142.0</v>
      </c>
      <c r="B143" s="7" t="s">
        <v>306</v>
      </c>
      <c r="C143" s="7" t="s">
        <v>314</v>
      </c>
      <c r="D143" s="7" t="s">
        <v>115</v>
      </c>
      <c r="E143" s="7">
        <v>58500.0</v>
      </c>
      <c r="F143" s="7" t="s">
        <v>16</v>
      </c>
      <c r="G143" s="8">
        <f t="shared" si="1"/>
        <v>58500</v>
      </c>
      <c r="H143" s="9">
        <f t="shared" si="2"/>
        <v>58500</v>
      </c>
      <c r="I143" s="7" t="s">
        <v>17</v>
      </c>
      <c r="J143" s="7" t="s">
        <v>300</v>
      </c>
      <c r="M143" s="5"/>
    </row>
    <row r="144">
      <c r="A144" s="6">
        <v>143.0</v>
      </c>
      <c r="B144" s="7" t="s">
        <v>306</v>
      </c>
      <c r="C144" s="7" t="s">
        <v>315</v>
      </c>
      <c r="D144" s="7" t="s">
        <v>316</v>
      </c>
      <c r="E144" s="7">
        <v>575.0</v>
      </c>
      <c r="F144" s="7" t="s">
        <v>27</v>
      </c>
      <c r="G144" s="8">
        <f t="shared" si="1"/>
        <v>151800</v>
      </c>
      <c r="H144" s="9">
        <f t="shared" si="2"/>
        <v>151800</v>
      </c>
      <c r="I144" s="7" t="s">
        <v>28</v>
      </c>
      <c r="J144" s="7" t="s">
        <v>92</v>
      </c>
      <c r="M144" s="5"/>
    </row>
    <row r="145">
      <c r="A145" s="6">
        <v>144.0</v>
      </c>
      <c r="B145" s="7" t="s">
        <v>306</v>
      </c>
      <c r="C145" s="7" t="s">
        <v>317</v>
      </c>
      <c r="D145" s="7" t="s">
        <v>185</v>
      </c>
      <c r="E145" s="7">
        <v>49000.0</v>
      </c>
      <c r="F145" s="7" t="s">
        <v>16</v>
      </c>
      <c r="G145" s="8">
        <f t="shared" si="1"/>
        <v>49000</v>
      </c>
      <c r="H145" s="9">
        <f t="shared" si="2"/>
        <v>49000</v>
      </c>
      <c r="I145" s="7" t="s">
        <v>17</v>
      </c>
      <c r="J145" s="7" t="s">
        <v>186</v>
      </c>
      <c r="K145" s="7" t="s">
        <v>70</v>
      </c>
      <c r="M145" s="5"/>
    </row>
    <row r="146">
      <c r="A146" s="6">
        <v>145.0</v>
      </c>
      <c r="B146" s="7" t="s">
        <v>306</v>
      </c>
      <c r="C146" s="7" t="s">
        <v>318</v>
      </c>
      <c r="D146" s="7" t="s">
        <v>269</v>
      </c>
      <c r="E146" s="7">
        <v>41000.0</v>
      </c>
      <c r="F146" s="7" t="s">
        <v>16</v>
      </c>
      <c r="G146" s="8">
        <f t="shared" si="1"/>
        <v>41000</v>
      </c>
      <c r="H146" s="9">
        <f t="shared" si="2"/>
        <v>41000</v>
      </c>
      <c r="I146" s="7" t="s">
        <v>17</v>
      </c>
      <c r="J146" s="7" t="s">
        <v>186</v>
      </c>
      <c r="K146" s="7" t="s">
        <v>70</v>
      </c>
      <c r="M146" s="5"/>
    </row>
    <row r="147">
      <c r="A147" s="6">
        <v>146.0</v>
      </c>
      <c r="B147" s="7" t="s">
        <v>214</v>
      </c>
      <c r="C147" s="7" t="s">
        <v>319</v>
      </c>
      <c r="D147" s="7" t="s">
        <v>320</v>
      </c>
      <c r="E147" s="7">
        <v>18.25</v>
      </c>
      <c r="F147" s="7" t="s">
        <v>53</v>
      </c>
      <c r="G147" s="8">
        <f t="shared" si="1"/>
        <v>18250</v>
      </c>
      <c r="H147" s="9">
        <f t="shared" si="2"/>
        <v>18250</v>
      </c>
      <c r="I147" s="7" t="s">
        <v>89</v>
      </c>
      <c r="J147" s="7" t="s">
        <v>321</v>
      </c>
      <c r="K147" s="7" t="s">
        <v>36</v>
      </c>
      <c r="M147" s="5"/>
    </row>
    <row r="148">
      <c r="A148" s="6">
        <v>147.0</v>
      </c>
      <c r="B148" s="7" t="s">
        <v>214</v>
      </c>
      <c r="C148" s="7" t="s">
        <v>322</v>
      </c>
      <c r="D148" s="7" t="s">
        <v>323</v>
      </c>
      <c r="E148" s="7">
        <v>125000.0</v>
      </c>
      <c r="F148" s="7" t="s">
        <v>16</v>
      </c>
      <c r="G148" s="8">
        <f t="shared" si="1"/>
        <v>125000</v>
      </c>
      <c r="H148" s="9">
        <f t="shared" si="2"/>
        <v>125000</v>
      </c>
      <c r="I148" s="7" t="s">
        <v>17</v>
      </c>
      <c r="J148" s="7" t="s">
        <v>324</v>
      </c>
      <c r="M148" s="5"/>
    </row>
    <row r="149">
      <c r="A149" s="6">
        <v>148.0</v>
      </c>
      <c r="B149" s="7" t="s">
        <v>214</v>
      </c>
      <c r="C149" s="7" t="s">
        <v>322</v>
      </c>
      <c r="D149" s="7" t="s">
        <v>325</v>
      </c>
      <c r="E149" s="7">
        <v>125000.0</v>
      </c>
      <c r="F149" s="7" t="s">
        <v>16</v>
      </c>
      <c r="G149" s="8">
        <f t="shared" si="1"/>
        <v>125000</v>
      </c>
      <c r="H149" s="9">
        <f t="shared" si="2"/>
        <v>125000</v>
      </c>
      <c r="I149" s="7" t="s">
        <v>17</v>
      </c>
      <c r="J149" s="7" t="s">
        <v>324</v>
      </c>
      <c r="M149" s="5"/>
    </row>
    <row r="150">
      <c r="A150" s="6">
        <v>149.0</v>
      </c>
      <c r="B150" s="7" t="s">
        <v>214</v>
      </c>
      <c r="C150" s="7" t="s">
        <v>322</v>
      </c>
      <c r="D150" s="7" t="s">
        <v>235</v>
      </c>
      <c r="E150" s="7">
        <v>125000.0</v>
      </c>
      <c r="F150" s="7" t="s">
        <v>16</v>
      </c>
      <c r="G150" s="8">
        <f t="shared" si="1"/>
        <v>125000</v>
      </c>
      <c r="H150" s="9">
        <f t="shared" si="2"/>
        <v>125000</v>
      </c>
      <c r="I150" s="7" t="s">
        <v>17</v>
      </c>
      <c r="J150" s="7" t="s">
        <v>324</v>
      </c>
      <c r="M150" s="5"/>
    </row>
    <row r="151">
      <c r="A151" s="6">
        <v>150.0</v>
      </c>
      <c r="B151" s="7" t="s">
        <v>214</v>
      </c>
      <c r="C151" s="7" t="s">
        <v>326</v>
      </c>
      <c r="D151" s="7" t="s">
        <v>327</v>
      </c>
      <c r="E151" s="7">
        <v>495.0</v>
      </c>
      <c r="F151" s="7" t="s">
        <v>27</v>
      </c>
      <c r="G151" s="8">
        <f t="shared" si="1"/>
        <v>130680</v>
      </c>
      <c r="H151" s="9">
        <f t="shared" si="2"/>
        <v>130680</v>
      </c>
      <c r="I151" s="7" t="s">
        <v>28</v>
      </c>
      <c r="J151" s="7" t="s">
        <v>328</v>
      </c>
      <c r="K151" s="7" t="s">
        <v>36</v>
      </c>
      <c r="M151" s="5"/>
    </row>
    <row r="152">
      <c r="A152" s="6">
        <v>151.0</v>
      </c>
      <c r="B152" s="7" t="s">
        <v>329</v>
      </c>
      <c r="C152" s="7" t="s">
        <v>330</v>
      </c>
      <c r="D152" s="7" t="s">
        <v>331</v>
      </c>
      <c r="E152" s="7">
        <v>650.0</v>
      </c>
      <c r="F152" s="7" t="s">
        <v>27</v>
      </c>
      <c r="G152" s="8">
        <f t="shared" si="1"/>
        <v>171600</v>
      </c>
      <c r="H152" s="9">
        <f t="shared" si="2"/>
        <v>171600</v>
      </c>
      <c r="I152" s="7" t="s">
        <v>28</v>
      </c>
      <c r="J152" s="7" t="s">
        <v>332</v>
      </c>
      <c r="M152" s="5"/>
    </row>
    <row r="153">
      <c r="A153" s="6">
        <v>152.0</v>
      </c>
      <c r="B153" s="7" t="s">
        <v>329</v>
      </c>
      <c r="C153" s="7" t="s">
        <v>333</v>
      </c>
      <c r="D153" s="7" t="s">
        <v>334</v>
      </c>
      <c r="E153" s="7">
        <v>81.6</v>
      </c>
      <c r="F153" s="7" t="s">
        <v>27</v>
      </c>
      <c r="G153" s="8">
        <f t="shared" si="1"/>
        <v>21542.4</v>
      </c>
      <c r="H153" s="9">
        <f t="shared" si="2"/>
        <v>21542.4</v>
      </c>
      <c r="I153" s="7" t="s">
        <v>28</v>
      </c>
      <c r="J153" s="7" t="s">
        <v>335</v>
      </c>
      <c r="M153" s="5"/>
    </row>
    <row r="154">
      <c r="A154" s="6">
        <v>153.0</v>
      </c>
      <c r="B154" s="7" t="s">
        <v>336</v>
      </c>
      <c r="C154" s="7" t="s">
        <v>337</v>
      </c>
      <c r="D154" s="7" t="s">
        <v>338</v>
      </c>
      <c r="E154" s="7">
        <v>9.0</v>
      </c>
      <c r="F154" s="7" t="s">
        <v>88</v>
      </c>
      <c r="G154" s="8">
        <f t="shared" si="1"/>
        <v>17280</v>
      </c>
      <c r="H154" s="9">
        <f t="shared" si="2"/>
        <v>17280</v>
      </c>
      <c r="I154" s="7" t="s">
        <v>89</v>
      </c>
      <c r="J154" s="7" t="s">
        <v>339</v>
      </c>
      <c r="K154" s="7" t="s">
        <v>36</v>
      </c>
      <c r="M154" s="5"/>
    </row>
    <row r="155">
      <c r="A155" s="6">
        <v>154.0</v>
      </c>
      <c r="B155" s="7" t="s">
        <v>336</v>
      </c>
      <c r="C155" s="7" t="s">
        <v>340</v>
      </c>
      <c r="D155" s="7" t="s">
        <v>341</v>
      </c>
      <c r="E155" s="7">
        <v>27867.0</v>
      </c>
      <c r="F155" s="7" t="s">
        <v>16</v>
      </c>
      <c r="G155" s="8">
        <f t="shared" si="1"/>
        <v>27867</v>
      </c>
      <c r="H155" s="9">
        <f t="shared" si="2"/>
        <v>27867</v>
      </c>
      <c r="I155" s="7" t="s">
        <v>17</v>
      </c>
      <c r="J155" s="7" t="s">
        <v>342</v>
      </c>
      <c r="M155" s="5"/>
    </row>
    <row r="156">
      <c r="A156" s="6">
        <v>155.0</v>
      </c>
      <c r="B156" s="7" t="s">
        <v>329</v>
      </c>
      <c r="C156" s="7" t="s">
        <v>64</v>
      </c>
      <c r="D156" s="7" t="s">
        <v>31</v>
      </c>
      <c r="E156" s="7">
        <v>57500.0</v>
      </c>
      <c r="F156" s="7" t="s">
        <v>16</v>
      </c>
      <c r="G156" s="8">
        <f t="shared" si="1"/>
        <v>57500</v>
      </c>
      <c r="H156" s="9">
        <f t="shared" si="2"/>
        <v>57500</v>
      </c>
      <c r="I156" s="7" t="s">
        <v>17</v>
      </c>
      <c r="J156" s="7" t="s">
        <v>343</v>
      </c>
      <c r="M156" s="5"/>
    </row>
    <row r="157">
      <c r="A157" s="6">
        <v>156.0</v>
      </c>
      <c r="B157" s="7" t="s">
        <v>336</v>
      </c>
      <c r="C157" s="7" t="s">
        <v>344</v>
      </c>
      <c r="D157" s="7" t="s">
        <v>345</v>
      </c>
      <c r="E157" s="7">
        <v>462.5</v>
      </c>
      <c r="F157" s="7" t="s">
        <v>27</v>
      </c>
      <c r="G157" s="8">
        <f t="shared" si="1"/>
        <v>122100</v>
      </c>
      <c r="H157" s="9">
        <f t="shared" si="2"/>
        <v>122100</v>
      </c>
      <c r="I157" s="7" t="s">
        <v>28</v>
      </c>
      <c r="J157" s="7" t="s">
        <v>346</v>
      </c>
      <c r="K157" s="7" t="s">
        <v>36</v>
      </c>
      <c r="M157" s="5"/>
    </row>
    <row r="158">
      <c r="A158" s="6">
        <v>157.0</v>
      </c>
      <c r="B158" s="7" t="s">
        <v>329</v>
      </c>
      <c r="C158" s="7" t="s">
        <v>347</v>
      </c>
      <c r="D158" s="7" t="s">
        <v>348</v>
      </c>
      <c r="E158" s="7">
        <v>51000.0</v>
      </c>
      <c r="F158" s="7" t="s">
        <v>16</v>
      </c>
      <c r="G158" s="8">
        <f t="shared" si="1"/>
        <v>51000</v>
      </c>
      <c r="H158" s="9">
        <f t="shared" si="2"/>
        <v>51000</v>
      </c>
      <c r="I158" s="7" t="s">
        <v>17</v>
      </c>
      <c r="J158" s="7" t="s">
        <v>349</v>
      </c>
      <c r="K158" s="7" t="s">
        <v>36</v>
      </c>
      <c r="M158" s="5"/>
    </row>
    <row r="159">
      <c r="A159" s="6">
        <v>158.0</v>
      </c>
      <c r="B159" s="7" t="s">
        <v>336</v>
      </c>
      <c r="C159" s="7" t="s">
        <v>350</v>
      </c>
      <c r="D159" s="7" t="s">
        <v>351</v>
      </c>
      <c r="E159" s="7">
        <v>28500.0</v>
      </c>
      <c r="F159" s="7" t="s">
        <v>16</v>
      </c>
      <c r="G159" s="8">
        <f t="shared" si="1"/>
        <v>28500</v>
      </c>
      <c r="H159" s="9">
        <f t="shared" si="2"/>
        <v>28500</v>
      </c>
      <c r="I159" s="7" t="s">
        <v>17</v>
      </c>
      <c r="J159" s="7" t="s">
        <v>352</v>
      </c>
      <c r="K159" s="7" t="s">
        <v>36</v>
      </c>
      <c r="M159" s="5"/>
    </row>
    <row r="160">
      <c r="A160" s="6">
        <v>159.0</v>
      </c>
      <c r="B160" s="7" t="s">
        <v>336</v>
      </c>
      <c r="C160" s="7" t="s">
        <v>350</v>
      </c>
      <c r="D160" s="7" t="s">
        <v>351</v>
      </c>
      <c r="E160" s="7">
        <v>28500.0</v>
      </c>
      <c r="F160" s="7" t="s">
        <v>16</v>
      </c>
      <c r="G160" s="8">
        <f t="shared" si="1"/>
        <v>28500</v>
      </c>
      <c r="H160" s="9">
        <f t="shared" si="2"/>
        <v>28500</v>
      </c>
      <c r="I160" s="7" t="s">
        <v>17</v>
      </c>
      <c r="J160" s="7" t="s">
        <v>352</v>
      </c>
      <c r="K160" s="7" t="s">
        <v>36</v>
      </c>
      <c r="M160" s="5"/>
    </row>
    <row r="161">
      <c r="A161" s="6">
        <v>160.0</v>
      </c>
      <c r="B161" s="7" t="s">
        <v>336</v>
      </c>
      <c r="C161" s="7" t="s">
        <v>353</v>
      </c>
      <c r="D161" s="7" t="s">
        <v>31</v>
      </c>
      <c r="E161" s="7">
        <v>35000.0</v>
      </c>
      <c r="F161" s="7" t="s">
        <v>16</v>
      </c>
      <c r="G161" s="8">
        <f t="shared" si="1"/>
        <v>35000</v>
      </c>
      <c r="H161" s="9">
        <f t="shared" si="2"/>
        <v>35000</v>
      </c>
      <c r="I161" s="7" t="s">
        <v>17</v>
      </c>
      <c r="J161" s="7" t="s">
        <v>282</v>
      </c>
      <c r="K161" s="7" t="s">
        <v>36</v>
      </c>
      <c r="M161" s="5"/>
    </row>
    <row r="162">
      <c r="A162" s="6">
        <v>161.0</v>
      </c>
      <c r="B162" s="7" t="s">
        <v>214</v>
      </c>
      <c r="C162" s="7" t="s">
        <v>30</v>
      </c>
      <c r="D162" s="7" t="s">
        <v>354</v>
      </c>
      <c r="E162" s="7">
        <v>30000.0</v>
      </c>
      <c r="F162" s="7" t="s">
        <v>355</v>
      </c>
      <c r="G162" s="8">
        <f t="shared" si="1"/>
        <v>30000</v>
      </c>
      <c r="H162" s="9">
        <f t="shared" si="2"/>
        <v>30000</v>
      </c>
      <c r="I162" s="7" t="s">
        <v>17</v>
      </c>
      <c r="J162" s="7" t="s">
        <v>356</v>
      </c>
      <c r="M162" s="5"/>
    </row>
    <row r="163">
      <c r="A163" s="6">
        <v>162.0</v>
      </c>
      <c r="B163" s="7" t="s">
        <v>336</v>
      </c>
      <c r="C163" s="7" t="s">
        <v>357</v>
      </c>
      <c r="D163" s="7" t="s">
        <v>97</v>
      </c>
      <c r="E163" s="7">
        <v>62500.0</v>
      </c>
      <c r="F163" s="7" t="s">
        <v>16</v>
      </c>
      <c r="G163" s="8">
        <f t="shared" si="1"/>
        <v>62500</v>
      </c>
      <c r="H163" s="9">
        <f t="shared" si="2"/>
        <v>62500</v>
      </c>
      <c r="I163" s="7" t="s">
        <v>28</v>
      </c>
      <c r="J163" s="7" t="s">
        <v>358</v>
      </c>
      <c r="K163" s="7" t="s">
        <v>36</v>
      </c>
      <c r="M163" s="5"/>
    </row>
    <row r="164">
      <c r="A164" s="6">
        <v>163.0</v>
      </c>
      <c r="B164" s="7" t="s">
        <v>329</v>
      </c>
      <c r="C164" s="7" t="s">
        <v>146</v>
      </c>
      <c r="D164" s="7" t="s">
        <v>33</v>
      </c>
      <c r="E164" s="7">
        <v>50000.0</v>
      </c>
      <c r="F164" s="7" t="s">
        <v>16</v>
      </c>
      <c r="G164" s="8">
        <f t="shared" si="1"/>
        <v>50000</v>
      </c>
      <c r="H164" s="9">
        <f t="shared" si="2"/>
        <v>50000</v>
      </c>
      <c r="I164" s="7" t="s">
        <v>17</v>
      </c>
      <c r="J164" s="7" t="s">
        <v>359</v>
      </c>
      <c r="M164" s="5"/>
    </row>
    <row r="165">
      <c r="A165" s="6">
        <v>164.0</v>
      </c>
      <c r="B165" s="7" t="s">
        <v>214</v>
      </c>
      <c r="C165" s="7" t="s">
        <v>360</v>
      </c>
      <c r="D165" s="7" t="s">
        <v>361</v>
      </c>
      <c r="E165" s="7">
        <v>8.72</v>
      </c>
      <c r="F165" s="7" t="s">
        <v>88</v>
      </c>
      <c r="G165" s="8">
        <f t="shared" si="1"/>
        <v>16742.4</v>
      </c>
      <c r="H165" s="9">
        <f t="shared" si="2"/>
        <v>16742.4</v>
      </c>
      <c r="I165" s="7" t="s">
        <v>17</v>
      </c>
      <c r="J165" s="7" t="s">
        <v>362</v>
      </c>
      <c r="K165" s="7" t="s">
        <v>36</v>
      </c>
      <c r="M165" s="5"/>
    </row>
    <row r="166">
      <c r="A166" s="6">
        <v>165.0</v>
      </c>
      <c r="B166" s="7" t="s">
        <v>336</v>
      </c>
      <c r="C166" s="7" t="s">
        <v>51</v>
      </c>
      <c r="D166" s="7" t="s">
        <v>199</v>
      </c>
      <c r="E166" s="7">
        <v>80000.0</v>
      </c>
      <c r="F166" s="7" t="s">
        <v>16</v>
      </c>
      <c r="G166" s="8">
        <f t="shared" si="1"/>
        <v>80000</v>
      </c>
      <c r="H166" s="9">
        <f t="shared" si="2"/>
        <v>80000</v>
      </c>
      <c r="I166" s="7" t="s">
        <v>17</v>
      </c>
      <c r="J166" s="7" t="s">
        <v>363</v>
      </c>
      <c r="K166" s="7" t="s">
        <v>36</v>
      </c>
      <c r="M166" s="5"/>
    </row>
    <row r="167">
      <c r="A167" s="6">
        <v>166.0</v>
      </c>
      <c r="B167" s="7" t="s">
        <v>329</v>
      </c>
      <c r="C167" s="7" t="s">
        <v>37</v>
      </c>
      <c r="D167" s="7" t="s">
        <v>31</v>
      </c>
      <c r="E167" s="7">
        <v>42500.0</v>
      </c>
      <c r="F167" s="7" t="s">
        <v>16</v>
      </c>
      <c r="G167" s="8">
        <f t="shared" si="1"/>
        <v>42500</v>
      </c>
      <c r="H167" s="9">
        <f t="shared" si="2"/>
        <v>42500</v>
      </c>
      <c r="I167" s="7" t="s">
        <v>17</v>
      </c>
      <c r="J167" s="7" t="s">
        <v>364</v>
      </c>
      <c r="K167" s="7" t="s">
        <v>36</v>
      </c>
      <c r="M167" s="5"/>
    </row>
    <row r="168">
      <c r="A168" s="6">
        <v>167.0</v>
      </c>
      <c r="B168" s="7" t="s">
        <v>329</v>
      </c>
      <c r="C168" s="7" t="s">
        <v>30</v>
      </c>
      <c r="D168" s="7" t="s">
        <v>144</v>
      </c>
      <c r="E168" s="7">
        <v>35000.0</v>
      </c>
      <c r="F168" s="7" t="s">
        <v>16</v>
      </c>
      <c r="G168" s="8">
        <f t="shared" si="1"/>
        <v>35000</v>
      </c>
      <c r="H168" s="9">
        <f t="shared" si="2"/>
        <v>35000</v>
      </c>
      <c r="I168" s="7" t="s">
        <v>28</v>
      </c>
      <c r="J168" s="7" t="s">
        <v>365</v>
      </c>
      <c r="K168" s="7" t="s">
        <v>36</v>
      </c>
      <c r="M168" s="5"/>
    </row>
    <row r="169">
      <c r="A169" s="6">
        <v>168.0</v>
      </c>
      <c r="B169" s="7" t="s">
        <v>329</v>
      </c>
      <c r="C169" s="7" t="s">
        <v>366</v>
      </c>
      <c r="D169" s="7" t="s">
        <v>367</v>
      </c>
      <c r="E169" s="7">
        <v>15.5</v>
      </c>
      <c r="F169" s="7" t="s">
        <v>88</v>
      </c>
      <c r="G169" s="8">
        <f t="shared" si="1"/>
        <v>29760</v>
      </c>
      <c r="H169" s="9">
        <f t="shared" si="2"/>
        <v>29760</v>
      </c>
      <c r="I169" s="7" t="s">
        <v>28</v>
      </c>
      <c r="J169" s="7" t="s">
        <v>368</v>
      </c>
      <c r="K169" s="7" t="s">
        <v>36</v>
      </c>
      <c r="M169" s="5"/>
    </row>
    <row r="170">
      <c r="A170" s="6">
        <v>169.0</v>
      </c>
      <c r="B170" s="7" t="s">
        <v>336</v>
      </c>
      <c r="C170" s="7" t="s">
        <v>369</v>
      </c>
      <c r="D170" s="7" t="s">
        <v>370</v>
      </c>
      <c r="E170" s="7">
        <v>600.0</v>
      </c>
      <c r="F170" s="7" t="s">
        <v>27</v>
      </c>
      <c r="G170" s="8">
        <f t="shared" si="1"/>
        <v>158400</v>
      </c>
      <c r="H170" s="9">
        <f t="shared" si="2"/>
        <v>158400</v>
      </c>
      <c r="I170" s="7" t="s">
        <v>28</v>
      </c>
      <c r="J170" s="7" t="s">
        <v>371</v>
      </c>
      <c r="M170" s="5"/>
    </row>
    <row r="171">
      <c r="A171" s="6">
        <v>170.0</v>
      </c>
      <c r="B171" s="7" t="s">
        <v>336</v>
      </c>
      <c r="C171" s="7" t="s">
        <v>191</v>
      </c>
      <c r="D171" s="7" t="s">
        <v>372</v>
      </c>
      <c r="E171" s="7">
        <v>42786.0</v>
      </c>
      <c r="F171" s="7" t="s">
        <v>355</v>
      </c>
      <c r="G171" s="8">
        <f t="shared" si="1"/>
        <v>42786</v>
      </c>
      <c r="H171" s="9">
        <f t="shared" si="2"/>
        <v>42786</v>
      </c>
      <c r="I171" s="7" t="s">
        <v>17</v>
      </c>
      <c r="J171" s="7" t="s">
        <v>373</v>
      </c>
      <c r="M171" s="5"/>
    </row>
    <row r="172">
      <c r="A172" s="6">
        <v>171.0</v>
      </c>
      <c r="B172" s="7" t="s">
        <v>336</v>
      </c>
      <c r="C172" s="7" t="s">
        <v>273</v>
      </c>
      <c r="D172" s="7" t="s">
        <v>374</v>
      </c>
      <c r="E172" s="7">
        <v>77.0</v>
      </c>
      <c r="F172" s="7" t="s">
        <v>27</v>
      </c>
      <c r="G172" s="8">
        <f t="shared" si="1"/>
        <v>20328</v>
      </c>
      <c r="H172" s="9">
        <f t="shared" si="2"/>
        <v>20328</v>
      </c>
      <c r="I172" s="7" t="s">
        <v>89</v>
      </c>
      <c r="J172" s="7" t="s">
        <v>375</v>
      </c>
      <c r="K172" s="7" t="s">
        <v>36</v>
      </c>
      <c r="M172" s="5"/>
    </row>
    <row r="173">
      <c r="A173" s="6">
        <v>172.0</v>
      </c>
      <c r="B173" s="7" t="s">
        <v>214</v>
      </c>
      <c r="C173" s="7" t="s">
        <v>376</v>
      </c>
      <c r="D173" s="7" t="s">
        <v>377</v>
      </c>
      <c r="E173" s="7">
        <v>612.5</v>
      </c>
      <c r="F173" s="7" t="s">
        <v>27</v>
      </c>
      <c r="G173" s="8">
        <f t="shared" si="1"/>
        <v>161700</v>
      </c>
      <c r="H173" s="9">
        <f t="shared" si="2"/>
        <v>161700</v>
      </c>
      <c r="I173" s="7" t="s">
        <v>28</v>
      </c>
      <c r="J173" s="7" t="s">
        <v>378</v>
      </c>
      <c r="M173" s="5"/>
    </row>
    <row r="174">
      <c r="A174" s="6">
        <v>173.0</v>
      </c>
      <c r="B174" s="7" t="s">
        <v>336</v>
      </c>
      <c r="C174" s="7" t="s">
        <v>379</v>
      </c>
      <c r="D174" s="7" t="s">
        <v>380</v>
      </c>
      <c r="E174" s="7">
        <v>34000.0</v>
      </c>
      <c r="F174" s="7" t="s">
        <v>16</v>
      </c>
      <c r="G174" s="8">
        <f t="shared" si="1"/>
        <v>34000</v>
      </c>
      <c r="H174" s="9">
        <f t="shared" si="2"/>
        <v>34000</v>
      </c>
      <c r="I174" s="7" t="s">
        <v>17</v>
      </c>
      <c r="J174" s="7" t="s">
        <v>381</v>
      </c>
      <c r="M174" s="5"/>
    </row>
    <row r="175">
      <c r="A175" s="6">
        <v>174.0</v>
      </c>
      <c r="B175" s="7" t="s">
        <v>336</v>
      </c>
      <c r="C175" s="7" t="s">
        <v>64</v>
      </c>
      <c r="D175" s="7" t="s">
        <v>382</v>
      </c>
      <c r="E175" s="7">
        <v>42000.0</v>
      </c>
      <c r="F175" s="7" t="s">
        <v>16</v>
      </c>
      <c r="G175" s="8">
        <f t="shared" si="1"/>
        <v>42000</v>
      </c>
      <c r="H175" s="9">
        <f t="shared" si="2"/>
        <v>42000</v>
      </c>
      <c r="I175" s="7" t="s">
        <v>17</v>
      </c>
      <c r="J175" s="7" t="s">
        <v>381</v>
      </c>
      <c r="M175" s="5"/>
    </row>
    <row r="176">
      <c r="A176" s="6">
        <v>175.0</v>
      </c>
      <c r="B176" s="7" t="s">
        <v>329</v>
      </c>
      <c r="C176" s="7" t="s">
        <v>383</v>
      </c>
      <c r="D176" s="7" t="s">
        <v>384</v>
      </c>
      <c r="E176" s="7">
        <v>67500.0</v>
      </c>
      <c r="F176" s="7" t="s">
        <v>16</v>
      </c>
      <c r="G176" s="8">
        <f t="shared" si="1"/>
        <v>67500</v>
      </c>
      <c r="H176" s="9">
        <f t="shared" si="2"/>
        <v>67500</v>
      </c>
      <c r="I176" s="7" t="s">
        <v>17</v>
      </c>
      <c r="J176" s="7" t="s">
        <v>385</v>
      </c>
      <c r="M176" s="5"/>
    </row>
    <row r="177">
      <c r="A177" s="6">
        <v>176.0</v>
      </c>
      <c r="B177" s="7" t="s">
        <v>336</v>
      </c>
      <c r="C177" s="7" t="s">
        <v>386</v>
      </c>
      <c r="D177" s="7" t="s">
        <v>387</v>
      </c>
      <c r="E177" s="7">
        <v>135.0</v>
      </c>
      <c r="F177" s="7" t="s">
        <v>27</v>
      </c>
      <c r="G177" s="8">
        <f t="shared" si="1"/>
        <v>35640</v>
      </c>
      <c r="H177" s="9">
        <f t="shared" si="2"/>
        <v>35640</v>
      </c>
      <c r="I177" s="7" t="s">
        <v>28</v>
      </c>
      <c r="J177" s="7" t="s">
        <v>388</v>
      </c>
      <c r="M177" s="5"/>
    </row>
    <row r="178">
      <c r="A178" s="6">
        <v>177.0</v>
      </c>
      <c r="B178" s="7" t="s">
        <v>336</v>
      </c>
      <c r="C178" s="7" t="s">
        <v>118</v>
      </c>
      <c r="D178" s="7" t="s">
        <v>389</v>
      </c>
      <c r="E178" s="7">
        <v>65000.0</v>
      </c>
      <c r="F178" s="7" t="s">
        <v>16</v>
      </c>
      <c r="G178" s="8">
        <f t="shared" si="1"/>
        <v>65000</v>
      </c>
      <c r="H178" s="9">
        <f t="shared" si="2"/>
        <v>65000</v>
      </c>
      <c r="I178" s="7" t="s">
        <v>17</v>
      </c>
      <c r="J178" s="7" t="s">
        <v>390</v>
      </c>
      <c r="M178" s="5"/>
    </row>
    <row r="179">
      <c r="A179" s="6">
        <v>178.0</v>
      </c>
      <c r="B179" s="7" t="s">
        <v>336</v>
      </c>
      <c r="C179" s="7" t="s">
        <v>391</v>
      </c>
      <c r="D179" s="7" t="s">
        <v>392</v>
      </c>
      <c r="E179" s="7">
        <v>30000.0</v>
      </c>
      <c r="F179" s="7" t="s">
        <v>16</v>
      </c>
      <c r="G179" s="8">
        <f t="shared" si="1"/>
        <v>30000</v>
      </c>
      <c r="H179" s="9">
        <f t="shared" si="2"/>
        <v>30000</v>
      </c>
      <c r="I179" s="7" t="s">
        <v>17</v>
      </c>
      <c r="J179" s="7" t="s">
        <v>393</v>
      </c>
      <c r="M179" s="5"/>
    </row>
    <row r="180">
      <c r="A180" s="6">
        <v>179.0</v>
      </c>
      <c r="B180" s="7" t="s">
        <v>336</v>
      </c>
      <c r="C180" s="7" t="s">
        <v>391</v>
      </c>
      <c r="D180" s="7" t="s">
        <v>394</v>
      </c>
      <c r="E180" s="7">
        <v>30000.0</v>
      </c>
      <c r="F180" s="7" t="s">
        <v>16</v>
      </c>
      <c r="G180" s="8">
        <f t="shared" si="1"/>
        <v>30000</v>
      </c>
      <c r="H180" s="9">
        <f t="shared" si="2"/>
        <v>30000</v>
      </c>
      <c r="I180" s="7" t="s">
        <v>17</v>
      </c>
      <c r="J180" s="7" t="s">
        <v>393</v>
      </c>
      <c r="M180" s="5"/>
    </row>
    <row r="181">
      <c r="A181" s="6">
        <v>180.0</v>
      </c>
      <c r="B181" s="7" t="s">
        <v>336</v>
      </c>
      <c r="C181" s="7" t="s">
        <v>391</v>
      </c>
      <c r="D181" s="7" t="s">
        <v>395</v>
      </c>
      <c r="E181" s="7">
        <v>30000.0</v>
      </c>
      <c r="F181" s="7" t="s">
        <v>16</v>
      </c>
      <c r="G181" s="8">
        <f t="shared" si="1"/>
        <v>30000</v>
      </c>
      <c r="H181" s="9">
        <f t="shared" si="2"/>
        <v>30000</v>
      </c>
      <c r="I181" s="7" t="s">
        <v>17</v>
      </c>
      <c r="J181" s="7" t="s">
        <v>393</v>
      </c>
      <c r="M181" s="5"/>
    </row>
    <row r="182">
      <c r="A182" s="6">
        <v>181.0</v>
      </c>
      <c r="B182" s="7" t="s">
        <v>329</v>
      </c>
      <c r="C182" s="7" t="s">
        <v>30</v>
      </c>
      <c r="D182" s="7" t="s">
        <v>396</v>
      </c>
      <c r="E182" s="7">
        <v>16.19</v>
      </c>
      <c r="F182" s="7" t="s">
        <v>88</v>
      </c>
      <c r="G182" s="8">
        <f t="shared" si="1"/>
        <v>31084.8</v>
      </c>
      <c r="H182" s="9">
        <f t="shared" si="2"/>
        <v>31084.8</v>
      </c>
      <c r="I182" s="7" t="s">
        <v>89</v>
      </c>
      <c r="J182" s="7" t="s">
        <v>397</v>
      </c>
      <c r="M182" s="5"/>
    </row>
    <row r="183">
      <c r="A183" s="6">
        <v>182.0</v>
      </c>
      <c r="B183" s="7" t="s">
        <v>336</v>
      </c>
      <c r="C183" s="7" t="s">
        <v>398</v>
      </c>
      <c r="D183" s="7" t="s">
        <v>399</v>
      </c>
      <c r="E183" s="7">
        <v>29588.0</v>
      </c>
      <c r="F183" s="7" t="s">
        <v>16</v>
      </c>
      <c r="G183" s="8">
        <f t="shared" si="1"/>
        <v>29588</v>
      </c>
      <c r="H183" s="9">
        <f t="shared" si="2"/>
        <v>29588</v>
      </c>
      <c r="I183" s="7" t="s">
        <v>17</v>
      </c>
      <c r="J183" s="7" t="s">
        <v>400</v>
      </c>
      <c r="M183" s="5"/>
    </row>
    <row r="184">
      <c r="A184" s="6">
        <v>183.0</v>
      </c>
      <c r="B184" s="7" t="s">
        <v>336</v>
      </c>
      <c r="C184" s="7" t="s">
        <v>401</v>
      </c>
      <c r="D184" s="7" t="s">
        <v>94</v>
      </c>
      <c r="E184" s="7">
        <v>200.0</v>
      </c>
      <c r="F184" s="7" t="s">
        <v>27</v>
      </c>
      <c r="G184" s="8">
        <f t="shared" si="1"/>
        <v>52800</v>
      </c>
      <c r="H184" s="9">
        <f t="shared" si="2"/>
        <v>52800</v>
      </c>
      <c r="I184" s="7" t="s">
        <v>28</v>
      </c>
      <c r="J184" s="7" t="s">
        <v>402</v>
      </c>
      <c r="M184" s="5"/>
    </row>
    <row r="185">
      <c r="A185" s="6">
        <v>184.0</v>
      </c>
      <c r="B185" s="7" t="s">
        <v>336</v>
      </c>
      <c r="C185" s="7" t="s">
        <v>403</v>
      </c>
      <c r="D185" s="7" t="s">
        <v>31</v>
      </c>
      <c r="E185" s="7">
        <v>50000.0</v>
      </c>
      <c r="F185" s="7" t="s">
        <v>16</v>
      </c>
      <c r="G185" s="8">
        <f t="shared" si="1"/>
        <v>50000</v>
      </c>
      <c r="H185" s="9">
        <f t="shared" si="2"/>
        <v>50000</v>
      </c>
      <c r="I185" s="7" t="s">
        <v>17</v>
      </c>
      <c r="J185" s="7" t="s">
        <v>404</v>
      </c>
      <c r="K185" s="7" t="s">
        <v>36</v>
      </c>
      <c r="M185" s="5"/>
    </row>
    <row r="186">
      <c r="A186" s="6">
        <v>185.0</v>
      </c>
      <c r="B186" s="7" t="s">
        <v>336</v>
      </c>
      <c r="C186" s="7" t="s">
        <v>405</v>
      </c>
      <c r="D186" s="7" t="s">
        <v>406</v>
      </c>
      <c r="E186" s="7">
        <v>75.0</v>
      </c>
      <c r="F186" s="7" t="s">
        <v>88</v>
      </c>
      <c r="G186" s="8">
        <f t="shared" si="1"/>
        <v>144000</v>
      </c>
      <c r="H186" s="9">
        <f t="shared" si="2"/>
        <v>144000</v>
      </c>
      <c r="I186" s="7" t="s">
        <v>28</v>
      </c>
      <c r="J186" s="7" t="s">
        <v>407</v>
      </c>
      <c r="K186" s="7" t="s">
        <v>36</v>
      </c>
      <c r="M186" s="5"/>
    </row>
    <row r="187">
      <c r="A187" s="6">
        <v>186.0</v>
      </c>
      <c r="B187" s="7" t="s">
        <v>329</v>
      </c>
      <c r="C187" s="7" t="s">
        <v>408</v>
      </c>
      <c r="D187" s="7" t="s">
        <v>31</v>
      </c>
      <c r="E187" s="7">
        <v>65000.0</v>
      </c>
      <c r="F187" s="7" t="s">
        <v>16</v>
      </c>
      <c r="G187" s="8">
        <f t="shared" si="1"/>
        <v>65000</v>
      </c>
      <c r="H187" s="9">
        <f t="shared" si="2"/>
        <v>65000</v>
      </c>
      <c r="I187" s="7" t="s">
        <v>17</v>
      </c>
      <c r="J187" s="7" t="s">
        <v>409</v>
      </c>
      <c r="M187" s="5"/>
    </row>
    <row r="188">
      <c r="A188" s="6">
        <v>187.0</v>
      </c>
      <c r="B188" s="7" t="s">
        <v>214</v>
      </c>
      <c r="C188" s="7" t="s">
        <v>410</v>
      </c>
      <c r="D188" s="7" t="s">
        <v>411</v>
      </c>
      <c r="E188" s="7">
        <v>77500.0</v>
      </c>
      <c r="F188" s="7" t="s">
        <v>16</v>
      </c>
      <c r="G188" s="8">
        <f t="shared" si="1"/>
        <v>77500</v>
      </c>
      <c r="H188" s="9">
        <f t="shared" si="2"/>
        <v>77500</v>
      </c>
      <c r="I188" s="7" t="s">
        <v>17</v>
      </c>
      <c r="J188" s="7" t="s">
        <v>412</v>
      </c>
      <c r="K188" s="7" t="s">
        <v>36</v>
      </c>
      <c r="M188" s="5"/>
    </row>
    <row r="189">
      <c r="A189" s="6">
        <v>188.0</v>
      </c>
      <c r="B189" s="7" t="s">
        <v>214</v>
      </c>
      <c r="C189" s="7" t="s">
        <v>30</v>
      </c>
      <c r="D189" s="7" t="s">
        <v>413</v>
      </c>
      <c r="E189" s="7">
        <v>30880.5</v>
      </c>
      <c r="F189" s="7" t="s">
        <v>16</v>
      </c>
      <c r="G189" s="8">
        <f t="shared" si="1"/>
        <v>30880.5</v>
      </c>
      <c r="H189" s="9">
        <f t="shared" si="2"/>
        <v>30880.5</v>
      </c>
      <c r="I189" s="7" t="s">
        <v>17</v>
      </c>
      <c r="J189" s="7" t="s">
        <v>414</v>
      </c>
      <c r="K189" s="7" t="s">
        <v>70</v>
      </c>
      <c r="M189" s="5"/>
    </row>
    <row r="190">
      <c r="A190" s="6">
        <v>189.0</v>
      </c>
      <c r="B190" s="7" t="s">
        <v>214</v>
      </c>
      <c r="C190" s="7" t="s">
        <v>415</v>
      </c>
      <c r="D190" s="7" t="s">
        <v>416</v>
      </c>
      <c r="E190" s="7">
        <v>33989.5</v>
      </c>
      <c r="F190" s="7" t="s">
        <v>16</v>
      </c>
      <c r="G190" s="8">
        <f t="shared" si="1"/>
        <v>33989.5</v>
      </c>
      <c r="H190" s="9">
        <f t="shared" si="2"/>
        <v>33989.5</v>
      </c>
      <c r="I190" s="7" t="s">
        <v>28</v>
      </c>
      <c r="J190" s="7" t="s">
        <v>417</v>
      </c>
      <c r="K190" s="7" t="s">
        <v>70</v>
      </c>
      <c r="M190" s="5"/>
    </row>
    <row r="191">
      <c r="A191" s="6">
        <v>190.0</v>
      </c>
      <c r="B191" s="7" t="s">
        <v>329</v>
      </c>
      <c r="C191" s="7" t="s">
        <v>64</v>
      </c>
      <c r="D191" s="7" t="s">
        <v>199</v>
      </c>
      <c r="E191" s="7">
        <v>40000.0</v>
      </c>
      <c r="F191" s="7" t="s">
        <v>16</v>
      </c>
      <c r="G191" s="8">
        <f t="shared" si="1"/>
        <v>40000</v>
      </c>
      <c r="H191" s="9">
        <f t="shared" si="2"/>
        <v>40000</v>
      </c>
      <c r="I191" s="7" t="s">
        <v>17</v>
      </c>
      <c r="J191" s="7" t="s">
        <v>200</v>
      </c>
      <c r="M191" s="5"/>
    </row>
    <row r="192">
      <c r="A192" s="6">
        <v>191.0</v>
      </c>
      <c r="B192" s="7" t="s">
        <v>329</v>
      </c>
      <c r="C192" s="7" t="s">
        <v>64</v>
      </c>
      <c r="D192" s="7" t="s">
        <v>199</v>
      </c>
      <c r="E192" s="7">
        <v>40000.0</v>
      </c>
      <c r="F192" s="7" t="s">
        <v>16</v>
      </c>
      <c r="G192" s="8">
        <f t="shared" si="1"/>
        <v>40000</v>
      </c>
      <c r="H192" s="9">
        <f t="shared" si="2"/>
        <v>40000</v>
      </c>
      <c r="I192" s="7" t="s">
        <v>17</v>
      </c>
      <c r="J192" s="7" t="s">
        <v>200</v>
      </c>
      <c r="M192" s="5"/>
    </row>
    <row r="193">
      <c r="A193" s="6">
        <v>192.0</v>
      </c>
      <c r="B193" s="7" t="s">
        <v>214</v>
      </c>
      <c r="C193" s="7" t="s">
        <v>118</v>
      </c>
      <c r="D193" s="7" t="s">
        <v>31</v>
      </c>
      <c r="E193" s="7">
        <v>75000.0</v>
      </c>
      <c r="F193" s="7" t="s">
        <v>16</v>
      </c>
      <c r="G193" s="8">
        <f t="shared" si="1"/>
        <v>75000</v>
      </c>
      <c r="H193" s="9">
        <f t="shared" si="2"/>
        <v>75000</v>
      </c>
      <c r="I193" s="7" t="s">
        <v>17</v>
      </c>
      <c r="J193" s="7" t="s">
        <v>109</v>
      </c>
      <c r="K193" s="7" t="s">
        <v>36</v>
      </c>
      <c r="M193" s="5"/>
    </row>
    <row r="194">
      <c r="A194" s="6">
        <v>193.0</v>
      </c>
      <c r="B194" s="7" t="s">
        <v>214</v>
      </c>
      <c r="C194" s="7" t="s">
        <v>37</v>
      </c>
      <c r="D194" s="7" t="s">
        <v>31</v>
      </c>
      <c r="E194" s="7">
        <v>52500.0</v>
      </c>
      <c r="F194" s="7" t="s">
        <v>16</v>
      </c>
      <c r="G194" s="8">
        <f t="shared" si="1"/>
        <v>52500</v>
      </c>
      <c r="H194" s="9">
        <f t="shared" si="2"/>
        <v>52500</v>
      </c>
      <c r="I194" s="7" t="s">
        <v>17</v>
      </c>
      <c r="J194" s="7" t="s">
        <v>109</v>
      </c>
      <c r="K194" s="7" t="s">
        <v>36</v>
      </c>
      <c r="M194" s="5"/>
    </row>
    <row r="195">
      <c r="A195" s="6">
        <v>194.0</v>
      </c>
      <c r="B195" s="7" t="s">
        <v>214</v>
      </c>
      <c r="C195" s="7" t="s">
        <v>418</v>
      </c>
      <c r="D195" s="7" t="s">
        <v>419</v>
      </c>
      <c r="E195" s="7">
        <v>21750.0</v>
      </c>
      <c r="F195" s="7" t="s">
        <v>355</v>
      </c>
      <c r="G195" s="8">
        <f t="shared" si="1"/>
        <v>21750</v>
      </c>
      <c r="H195" s="9">
        <f t="shared" si="2"/>
        <v>21750</v>
      </c>
      <c r="I195" s="7" t="s">
        <v>17</v>
      </c>
      <c r="J195" s="7" t="s">
        <v>420</v>
      </c>
      <c r="K195" s="7" t="s">
        <v>36</v>
      </c>
      <c r="M195" s="5"/>
    </row>
    <row r="196">
      <c r="A196" s="6">
        <v>195.0</v>
      </c>
      <c r="B196" s="7" t="s">
        <v>336</v>
      </c>
      <c r="C196" s="7" t="s">
        <v>421</v>
      </c>
      <c r="D196" s="7" t="s">
        <v>422</v>
      </c>
      <c r="E196" s="7">
        <v>42500.0</v>
      </c>
      <c r="F196" s="7" t="s">
        <v>16</v>
      </c>
      <c r="G196" s="8">
        <f t="shared" si="1"/>
        <v>42500</v>
      </c>
      <c r="H196" s="9">
        <f t="shared" si="2"/>
        <v>42500</v>
      </c>
      <c r="I196" s="7" t="s">
        <v>17</v>
      </c>
      <c r="J196" s="7" t="s">
        <v>423</v>
      </c>
      <c r="K196" s="7" t="s">
        <v>36</v>
      </c>
      <c r="M196" s="5"/>
    </row>
    <row r="197">
      <c r="A197" s="6">
        <v>196.0</v>
      </c>
      <c r="B197" s="7" t="s">
        <v>214</v>
      </c>
      <c r="C197" s="7" t="s">
        <v>30</v>
      </c>
      <c r="D197" s="7" t="s">
        <v>199</v>
      </c>
      <c r="E197" s="7">
        <v>30880.0</v>
      </c>
      <c r="F197" s="7" t="s">
        <v>16</v>
      </c>
      <c r="G197" s="8">
        <f t="shared" si="1"/>
        <v>30880</v>
      </c>
      <c r="H197" s="9">
        <f t="shared" si="2"/>
        <v>30880</v>
      </c>
      <c r="I197" s="7" t="s">
        <v>17</v>
      </c>
      <c r="J197" s="7" t="s">
        <v>414</v>
      </c>
      <c r="K197" s="7" t="s">
        <v>70</v>
      </c>
      <c r="M197" s="5"/>
    </row>
    <row r="198">
      <c r="A198" s="6">
        <v>197.0</v>
      </c>
      <c r="B198" s="7" t="s">
        <v>424</v>
      </c>
      <c r="C198" s="7" t="s">
        <v>207</v>
      </c>
      <c r="D198" s="7" t="s">
        <v>425</v>
      </c>
      <c r="E198" s="7">
        <v>52500.0</v>
      </c>
      <c r="F198" s="7" t="s">
        <v>16</v>
      </c>
      <c r="G198" s="8">
        <f t="shared" si="1"/>
        <v>52500</v>
      </c>
      <c r="H198" s="9">
        <f t="shared" si="2"/>
        <v>52500</v>
      </c>
      <c r="I198" s="7" t="s">
        <v>17</v>
      </c>
      <c r="J198" s="7" t="s">
        <v>73</v>
      </c>
      <c r="K198" s="7" t="s">
        <v>36</v>
      </c>
      <c r="M198" s="5"/>
    </row>
    <row r="199">
      <c r="A199" s="6">
        <v>198.0</v>
      </c>
      <c r="B199" s="7" t="s">
        <v>424</v>
      </c>
      <c r="C199" s="7" t="s">
        <v>64</v>
      </c>
      <c r="D199" s="7" t="s">
        <v>426</v>
      </c>
      <c r="E199" s="7">
        <v>47500.0</v>
      </c>
      <c r="F199" s="7" t="s">
        <v>16</v>
      </c>
      <c r="G199" s="8">
        <f t="shared" si="1"/>
        <v>47500</v>
      </c>
      <c r="H199" s="9">
        <f t="shared" si="2"/>
        <v>47500</v>
      </c>
      <c r="I199" s="7" t="s">
        <v>17</v>
      </c>
      <c r="J199" s="7" t="s">
        <v>427</v>
      </c>
      <c r="M199" s="5"/>
    </row>
    <row r="200">
      <c r="A200" s="6">
        <v>199.0</v>
      </c>
      <c r="B200" s="7" t="s">
        <v>428</v>
      </c>
      <c r="C200" s="7" t="s">
        <v>51</v>
      </c>
      <c r="D200" s="7" t="s">
        <v>429</v>
      </c>
      <c r="E200" s="7">
        <v>70000.0</v>
      </c>
      <c r="F200" s="7" t="s">
        <v>16</v>
      </c>
      <c r="G200" s="8">
        <f t="shared" si="1"/>
        <v>70000</v>
      </c>
      <c r="H200" s="9">
        <f t="shared" si="2"/>
        <v>70000</v>
      </c>
      <c r="I200" s="7" t="s">
        <v>17</v>
      </c>
      <c r="J200" s="7" t="s">
        <v>119</v>
      </c>
      <c r="M200" s="5"/>
    </row>
    <row r="201">
      <c r="A201" s="6">
        <v>200.0</v>
      </c>
      <c r="B201" s="7" t="s">
        <v>428</v>
      </c>
      <c r="C201" s="7" t="s">
        <v>30</v>
      </c>
      <c r="D201" s="7" t="s">
        <v>430</v>
      </c>
      <c r="E201" s="7">
        <v>275.0</v>
      </c>
      <c r="F201" s="7" t="s">
        <v>27</v>
      </c>
      <c r="G201" s="8">
        <f t="shared" si="1"/>
        <v>72600</v>
      </c>
      <c r="H201" s="9">
        <f t="shared" si="2"/>
        <v>72600</v>
      </c>
      <c r="I201" s="7" t="s">
        <v>89</v>
      </c>
      <c r="J201" s="7" t="s">
        <v>359</v>
      </c>
      <c r="M201" s="5"/>
    </row>
    <row r="202">
      <c r="A202" s="6">
        <v>201.0</v>
      </c>
      <c r="B202" s="7" t="s">
        <v>424</v>
      </c>
      <c r="C202" s="7" t="s">
        <v>431</v>
      </c>
      <c r="D202" s="7" t="s">
        <v>432</v>
      </c>
      <c r="E202" s="7">
        <v>350.0</v>
      </c>
      <c r="F202" s="7" t="s">
        <v>27</v>
      </c>
      <c r="G202" s="8">
        <f t="shared" si="1"/>
        <v>92400</v>
      </c>
      <c r="H202" s="9">
        <f t="shared" si="2"/>
        <v>92400</v>
      </c>
      <c r="I202" s="7" t="s">
        <v>28</v>
      </c>
      <c r="J202" s="7" t="s">
        <v>78</v>
      </c>
      <c r="M202" s="5"/>
    </row>
    <row r="203">
      <c r="A203" s="6">
        <v>202.0</v>
      </c>
      <c r="B203" s="7" t="s">
        <v>428</v>
      </c>
      <c r="C203" s="7" t="s">
        <v>160</v>
      </c>
      <c r="D203" s="7" t="s">
        <v>161</v>
      </c>
      <c r="E203" s="7">
        <v>65000.0</v>
      </c>
      <c r="F203" s="7" t="s">
        <v>16</v>
      </c>
      <c r="G203" s="8">
        <f t="shared" si="1"/>
        <v>65000</v>
      </c>
      <c r="H203" s="9">
        <f t="shared" si="2"/>
        <v>65000</v>
      </c>
      <c r="I203" s="7" t="s">
        <v>17</v>
      </c>
      <c r="J203" s="7" t="s">
        <v>119</v>
      </c>
      <c r="M203" s="5"/>
    </row>
    <row r="204">
      <c r="A204" s="6">
        <v>203.0</v>
      </c>
      <c r="B204" s="7" t="s">
        <v>428</v>
      </c>
      <c r="C204" s="7" t="s">
        <v>160</v>
      </c>
      <c r="D204" s="7" t="s">
        <v>161</v>
      </c>
      <c r="E204" s="7">
        <v>65000.0</v>
      </c>
      <c r="F204" s="7" t="s">
        <v>16</v>
      </c>
      <c r="G204" s="8">
        <f t="shared" si="1"/>
        <v>65000</v>
      </c>
      <c r="H204" s="9">
        <f t="shared" si="2"/>
        <v>65000</v>
      </c>
      <c r="I204" s="7" t="s">
        <v>17</v>
      </c>
      <c r="J204" s="7" t="s">
        <v>119</v>
      </c>
      <c r="M204" s="5"/>
    </row>
    <row r="205">
      <c r="A205" s="6">
        <v>204.0</v>
      </c>
      <c r="B205" s="7" t="s">
        <v>424</v>
      </c>
      <c r="C205" s="7" t="s">
        <v>433</v>
      </c>
      <c r="D205" s="7" t="s">
        <v>434</v>
      </c>
      <c r="E205" s="7">
        <v>44000.0</v>
      </c>
      <c r="F205" s="7" t="s">
        <v>16</v>
      </c>
      <c r="G205" s="8">
        <f t="shared" si="1"/>
        <v>44000</v>
      </c>
      <c r="H205" s="9">
        <f t="shared" si="2"/>
        <v>44000</v>
      </c>
      <c r="I205" s="7" t="s">
        <v>17</v>
      </c>
      <c r="J205" s="7" t="s">
        <v>435</v>
      </c>
      <c r="M205" s="5"/>
    </row>
    <row r="206">
      <c r="A206" s="6">
        <v>205.0</v>
      </c>
      <c r="B206" s="7" t="s">
        <v>424</v>
      </c>
      <c r="C206" s="7" t="s">
        <v>436</v>
      </c>
      <c r="D206" s="7" t="s">
        <v>437</v>
      </c>
      <c r="E206" s="7">
        <v>45000.0</v>
      </c>
      <c r="F206" s="7" t="s">
        <v>16</v>
      </c>
      <c r="G206" s="8">
        <f t="shared" si="1"/>
        <v>45000</v>
      </c>
      <c r="H206" s="9">
        <f t="shared" si="2"/>
        <v>45000</v>
      </c>
      <c r="I206" s="7" t="s">
        <v>17</v>
      </c>
      <c r="J206" s="7" t="s">
        <v>438</v>
      </c>
      <c r="K206" s="7" t="s">
        <v>36</v>
      </c>
      <c r="M206" s="5"/>
    </row>
    <row r="207">
      <c r="A207" s="6">
        <v>206.0</v>
      </c>
      <c r="B207" s="7" t="s">
        <v>424</v>
      </c>
      <c r="C207" s="7" t="s">
        <v>439</v>
      </c>
      <c r="D207" s="7" t="s">
        <v>104</v>
      </c>
      <c r="E207" s="7">
        <v>27500.0</v>
      </c>
      <c r="F207" s="7" t="s">
        <v>16</v>
      </c>
      <c r="G207" s="8">
        <f t="shared" si="1"/>
        <v>27500</v>
      </c>
      <c r="H207" s="9">
        <f t="shared" si="2"/>
        <v>27500</v>
      </c>
      <c r="I207" s="7" t="s">
        <v>17</v>
      </c>
      <c r="J207" s="7" t="s">
        <v>105</v>
      </c>
      <c r="M207" s="5"/>
    </row>
    <row r="208">
      <c r="A208" s="6">
        <v>207.0</v>
      </c>
      <c r="B208" s="7" t="s">
        <v>428</v>
      </c>
      <c r="C208" s="7" t="s">
        <v>440</v>
      </c>
      <c r="D208" s="7" t="s">
        <v>441</v>
      </c>
      <c r="E208" s="7">
        <v>77500.0</v>
      </c>
      <c r="F208" s="7" t="s">
        <v>16</v>
      </c>
      <c r="G208" s="8">
        <f t="shared" si="1"/>
        <v>77500</v>
      </c>
      <c r="H208" s="9">
        <f t="shared" si="2"/>
        <v>77500</v>
      </c>
      <c r="I208" s="7" t="s">
        <v>17</v>
      </c>
      <c r="J208" s="7" t="s">
        <v>442</v>
      </c>
      <c r="K208" s="7" t="s">
        <v>36</v>
      </c>
      <c r="M208" s="5"/>
    </row>
    <row r="209">
      <c r="A209" s="6">
        <v>208.0</v>
      </c>
      <c r="B209" s="7" t="s">
        <v>424</v>
      </c>
      <c r="C209" s="7" t="s">
        <v>443</v>
      </c>
      <c r="D209" s="7" t="s">
        <v>348</v>
      </c>
      <c r="E209" s="7">
        <v>50702.0</v>
      </c>
      <c r="F209" s="7" t="s">
        <v>16</v>
      </c>
      <c r="G209" s="8">
        <f t="shared" si="1"/>
        <v>50702</v>
      </c>
      <c r="H209" s="9">
        <f t="shared" si="2"/>
        <v>50702</v>
      </c>
      <c r="I209" s="7" t="s">
        <v>17</v>
      </c>
      <c r="J209" s="7" t="s">
        <v>145</v>
      </c>
      <c r="K209" s="7" t="s">
        <v>36</v>
      </c>
      <c r="M209" s="5"/>
    </row>
    <row r="210">
      <c r="A210" s="6">
        <v>209.0</v>
      </c>
      <c r="B210" s="7" t="s">
        <v>428</v>
      </c>
      <c r="C210" s="7" t="s">
        <v>64</v>
      </c>
      <c r="D210" s="7" t="s">
        <v>444</v>
      </c>
      <c r="E210" s="7">
        <v>45000.0</v>
      </c>
      <c r="F210" s="7" t="s">
        <v>355</v>
      </c>
      <c r="G210" s="8">
        <f t="shared" si="1"/>
        <v>45000</v>
      </c>
      <c r="H210" s="9">
        <f t="shared" si="2"/>
        <v>45000</v>
      </c>
      <c r="I210" s="7" t="s">
        <v>17</v>
      </c>
      <c r="J210" s="7" t="s">
        <v>445</v>
      </c>
      <c r="K210" s="7" t="s">
        <v>36</v>
      </c>
      <c r="M210" s="5"/>
    </row>
    <row r="211">
      <c r="A211" s="6">
        <v>210.0</v>
      </c>
      <c r="B211" s="7" t="s">
        <v>424</v>
      </c>
      <c r="C211" s="7" t="s">
        <v>446</v>
      </c>
      <c r="D211" s="7" t="s">
        <v>447</v>
      </c>
      <c r="E211" s="7">
        <v>20.0</v>
      </c>
      <c r="F211" s="7" t="s">
        <v>53</v>
      </c>
      <c r="G211" s="8">
        <f t="shared" si="1"/>
        <v>20000</v>
      </c>
      <c r="H211" s="9">
        <f t="shared" si="2"/>
        <v>20000</v>
      </c>
      <c r="I211" s="7" t="s">
        <v>17</v>
      </c>
      <c r="J211" s="7" t="s">
        <v>448</v>
      </c>
      <c r="M211" s="5"/>
    </row>
    <row r="212">
      <c r="A212" s="6">
        <v>211.0</v>
      </c>
      <c r="B212" s="7" t="s">
        <v>428</v>
      </c>
      <c r="C212" s="7" t="s">
        <v>191</v>
      </c>
      <c r="D212" s="7" t="s">
        <v>449</v>
      </c>
      <c r="E212" s="7">
        <v>70000.0</v>
      </c>
      <c r="F212" s="7" t="s">
        <v>16</v>
      </c>
      <c r="G212" s="8">
        <f t="shared" si="1"/>
        <v>70000</v>
      </c>
      <c r="H212" s="9">
        <f t="shared" si="2"/>
        <v>70000</v>
      </c>
      <c r="I212" s="7" t="s">
        <v>17</v>
      </c>
      <c r="J212" s="7" t="s">
        <v>122</v>
      </c>
      <c r="M212" s="5"/>
    </row>
    <row r="213">
      <c r="A213" s="6">
        <v>212.0</v>
      </c>
      <c r="B213" s="7" t="s">
        <v>424</v>
      </c>
      <c r="C213" s="7" t="s">
        <v>446</v>
      </c>
      <c r="D213" s="7" t="s">
        <v>450</v>
      </c>
      <c r="E213" s="7">
        <v>18750.0</v>
      </c>
      <c r="F213" s="7" t="s">
        <v>16</v>
      </c>
      <c r="G213" s="8">
        <f t="shared" si="1"/>
        <v>18750</v>
      </c>
      <c r="H213" s="9">
        <f t="shared" si="2"/>
        <v>18750</v>
      </c>
      <c r="I213" s="7" t="s">
        <v>17</v>
      </c>
      <c r="J213" s="7" t="s">
        <v>448</v>
      </c>
      <c r="M213" s="5"/>
    </row>
    <row r="214">
      <c r="A214" s="6">
        <v>213.0</v>
      </c>
      <c r="B214" s="7" t="s">
        <v>428</v>
      </c>
      <c r="C214" s="7" t="s">
        <v>64</v>
      </c>
      <c r="D214" s="7" t="s">
        <v>451</v>
      </c>
      <c r="E214" s="7">
        <v>55000.0</v>
      </c>
      <c r="F214" s="7" t="s">
        <v>16</v>
      </c>
      <c r="G214" s="8">
        <f t="shared" si="1"/>
        <v>55000</v>
      </c>
      <c r="H214" s="9">
        <f t="shared" si="2"/>
        <v>55000</v>
      </c>
      <c r="I214" s="7" t="s">
        <v>17</v>
      </c>
      <c r="J214" s="7" t="s">
        <v>364</v>
      </c>
      <c r="K214" s="7" t="s">
        <v>36</v>
      </c>
      <c r="M214" s="5"/>
    </row>
    <row r="215">
      <c r="A215" s="6">
        <v>214.0</v>
      </c>
      <c r="B215" s="7" t="s">
        <v>428</v>
      </c>
      <c r="C215" s="7" t="s">
        <v>452</v>
      </c>
      <c r="D215" s="7" t="s">
        <v>31</v>
      </c>
      <c r="E215" s="7">
        <v>800.0</v>
      </c>
      <c r="F215" s="7" t="s">
        <v>27</v>
      </c>
      <c r="G215" s="8">
        <f t="shared" si="1"/>
        <v>211200</v>
      </c>
      <c r="H215" s="9">
        <f t="shared" si="2"/>
        <v>211200</v>
      </c>
      <c r="I215" s="7" t="s">
        <v>28</v>
      </c>
      <c r="J215" s="7" t="s">
        <v>180</v>
      </c>
      <c r="M215" s="5"/>
    </row>
    <row r="216">
      <c r="A216" s="6">
        <v>215.0</v>
      </c>
      <c r="B216" s="7" t="s">
        <v>214</v>
      </c>
      <c r="C216" s="7" t="s">
        <v>100</v>
      </c>
      <c r="D216" s="7" t="s">
        <v>453</v>
      </c>
      <c r="E216" s="7">
        <v>35000.0</v>
      </c>
      <c r="F216" s="7" t="s">
        <v>16</v>
      </c>
      <c r="G216" s="8">
        <f t="shared" si="1"/>
        <v>35000</v>
      </c>
      <c r="H216" s="9">
        <f t="shared" si="2"/>
        <v>35000</v>
      </c>
      <c r="I216" s="7" t="s">
        <v>17</v>
      </c>
      <c r="J216" s="7" t="s">
        <v>454</v>
      </c>
      <c r="M216" s="5"/>
    </row>
    <row r="217">
      <c r="A217" s="6">
        <v>216.0</v>
      </c>
      <c r="B217" s="7" t="s">
        <v>428</v>
      </c>
      <c r="C217" s="7" t="s">
        <v>179</v>
      </c>
      <c r="D217" s="7" t="s">
        <v>31</v>
      </c>
      <c r="E217" s="7">
        <v>750.0</v>
      </c>
      <c r="F217" s="7" t="s">
        <v>27</v>
      </c>
      <c r="G217" s="8">
        <f t="shared" si="1"/>
        <v>198000</v>
      </c>
      <c r="H217" s="9">
        <f t="shared" si="2"/>
        <v>198000</v>
      </c>
      <c r="I217" s="7" t="s">
        <v>28</v>
      </c>
      <c r="J217" s="7" t="s">
        <v>180</v>
      </c>
      <c r="M217" s="5"/>
    </row>
    <row r="218">
      <c r="A218" s="6">
        <v>217.0</v>
      </c>
      <c r="B218" s="7" t="s">
        <v>424</v>
      </c>
      <c r="C218" s="7" t="s">
        <v>455</v>
      </c>
      <c r="D218" s="7" t="s">
        <v>456</v>
      </c>
      <c r="E218" s="7">
        <v>80000.0</v>
      </c>
      <c r="F218" s="7" t="s">
        <v>16</v>
      </c>
      <c r="G218" s="8">
        <f t="shared" si="1"/>
        <v>80000</v>
      </c>
      <c r="H218" s="9">
        <f t="shared" si="2"/>
        <v>80000</v>
      </c>
      <c r="I218" s="7" t="s">
        <v>17</v>
      </c>
      <c r="J218" s="7" t="s">
        <v>457</v>
      </c>
      <c r="M218" s="5"/>
    </row>
    <row r="219">
      <c r="A219" s="6">
        <v>218.0</v>
      </c>
      <c r="B219" s="7" t="s">
        <v>424</v>
      </c>
      <c r="C219" s="7" t="s">
        <v>458</v>
      </c>
      <c r="D219" s="7" t="s">
        <v>459</v>
      </c>
      <c r="E219" s="7">
        <v>8.8</v>
      </c>
      <c r="F219" s="7" t="s">
        <v>88</v>
      </c>
      <c r="G219" s="8">
        <f t="shared" si="1"/>
        <v>16896</v>
      </c>
      <c r="H219" s="9">
        <f t="shared" si="2"/>
        <v>16896</v>
      </c>
      <c r="I219" s="7" t="s">
        <v>89</v>
      </c>
      <c r="J219" s="7" t="s">
        <v>460</v>
      </c>
      <c r="K219" s="7" t="s">
        <v>36</v>
      </c>
      <c r="M219" s="5"/>
    </row>
    <row r="220">
      <c r="A220" s="6">
        <v>219.0</v>
      </c>
      <c r="B220" s="7" t="s">
        <v>424</v>
      </c>
      <c r="C220" s="7" t="s">
        <v>461</v>
      </c>
      <c r="D220" s="7" t="s">
        <v>297</v>
      </c>
      <c r="E220" s="7">
        <v>40000.0</v>
      </c>
      <c r="F220" s="7" t="s">
        <v>16</v>
      </c>
      <c r="G220" s="8">
        <f t="shared" si="1"/>
        <v>40000</v>
      </c>
      <c r="H220" s="9">
        <f t="shared" si="2"/>
        <v>40000</v>
      </c>
      <c r="I220" s="7" t="s">
        <v>17</v>
      </c>
      <c r="J220" s="7" t="s">
        <v>298</v>
      </c>
      <c r="K220" s="7" t="s">
        <v>36</v>
      </c>
      <c r="M220" s="5"/>
    </row>
    <row r="221">
      <c r="A221" s="6">
        <v>220.0</v>
      </c>
      <c r="B221" s="7" t="s">
        <v>424</v>
      </c>
      <c r="C221" s="7" t="s">
        <v>462</v>
      </c>
      <c r="D221" s="7" t="s">
        <v>33</v>
      </c>
      <c r="E221" s="7">
        <v>21.74</v>
      </c>
      <c r="F221" s="7" t="s">
        <v>88</v>
      </c>
      <c r="G221" s="8">
        <f t="shared" si="1"/>
        <v>41740.8</v>
      </c>
      <c r="H221" s="9">
        <f t="shared" si="2"/>
        <v>41740.8</v>
      </c>
      <c r="I221" s="7" t="s">
        <v>28</v>
      </c>
      <c r="J221" s="7" t="s">
        <v>463</v>
      </c>
      <c r="K221" s="7" t="s">
        <v>36</v>
      </c>
      <c r="M221" s="5"/>
    </row>
    <row r="222">
      <c r="A222" s="6">
        <v>221.0</v>
      </c>
      <c r="B222" s="7" t="s">
        <v>428</v>
      </c>
      <c r="C222" s="7" t="s">
        <v>464</v>
      </c>
      <c r="D222" s="7" t="s">
        <v>115</v>
      </c>
      <c r="E222" s="7">
        <v>40000.0</v>
      </c>
      <c r="F222" s="7" t="s">
        <v>16</v>
      </c>
      <c r="G222" s="8">
        <f t="shared" si="1"/>
        <v>40000</v>
      </c>
      <c r="H222" s="9">
        <f t="shared" si="2"/>
        <v>40000</v>
      </c>
      <c r="I222" s="7" t="s">
        <v>17</v>
      </c>
      <c r="J222" s="7" t="s">
        <v>465</v>
      </c>
      <c r="M222" s="5"/>
    </row>
    <row r="223">
      <c r="A223" s="6">
        <v>222.0</v>
      </c>
      <c r="B223" s="7" t="s">
        <v>214</v>
      </c>
      <c r="C223" s="7" t="s">
        <v>30</v>
      </c>
      <c r="D223" s="7" t="s">
        <v>466</v>
      </c>
      <c r="E223" s="7">
        <v>32000.0</v>
      </c>
      <c r="F223" s="7" t="s">
        <v>16</v>
      </c>
      <c r="G223" s="8">
        <f t="shared" si="1"/>
        <v>32000</v>
      </c>
      <c r="H223" s="9">
        <f t="shared" si="2"/>
        <v>32000</v>
      </c>
      <c r="I223" s="7" t="s">
        <v>17</v>
      </c>
      <c r="J223" s="7" t="s">
        <v>467</v>
      </c>
      <c r="M223" s="5"/>
    </row>
    <row r="224">
      <c r="A224" s="6">
        <v>223.0</v>
      </c>
      <c r="B224" s="7" t="s">
        <v>428</v>
      </c>
      <c r="C224" s="7" t="s">
        <v>468</v>
      </c>
      <c r="D224" s="7" t="s">
        <v>469</v>
      </c>
      <c r="E224" s="7">
        <v>60000.0</v>
      </c>
      <c r="F224" s="7" t="s">
        <v>16</v>
      </c>
      <c r="G224" s="8">
        <f t="shared" si="1"/>
        <v>60000</v>
      </c>
      <c r="H224" s="9">
        <f t="shared" si="2"/>
        <v>60000</v>
      </c>
      <c r="I224" s="7" t="s">
        <v>17</v>
      </c>
      <c r="J224" s="7" t="s">
        <v>470</v>
      </c>
      <c r="K224" s="7" t="s">
        <v>36</v>
      </c>
      <c r="M224" s="5"/>
    </row>
    <row r="225">
      <c r="A225" s="6">
        <v>224.0</v>
      </c>
      <c r="B225" s="7" t="s">
        <v>424</v>
      </c>
      <c r="C225" s="7" t="s">
        <v>471</v>
      </c>
      <c r="D225" s="7" t="s">
        <v>31</v>
      </c>
      <c r="E225" s="7">
        <v>700.0</v>
      </c>
      <c r="F225" s="7" t="s">
        <v>27</v>
      </c>
      <c r="G225" s="8">
        <f t="shared" si="1"/>
        <v>184800</v>
      </c>
      <c r="H225" s="9">
        <f t="shared" si="2"/>
        <v>184800</v>
      </c>
      <c r="I225" s="7" t="s">
        <v>28</v>
      </c>
      <c r="J225" s="7" t="s">
        <v>472</v>
      </c>
      <c r="M225" s="5"/>
    </row>
    <row r="226">
      <c r="A226" s="6">
        <v>225.0</v>
      </c>
      <c r="B226" s="7" t="s">
        <v>424</v>
      </c>
      <c r="C226" s="7" t="s">
        <v>471</v>
      </c>
      <c r="D226" s="7" t="s">
        <v>31</v>
      </c>
      <c r="E226" s="7">
        <v>137500.0</v>
      </c>
      <c r="F226" s="7" t="s">
        <v>16</v>
      </c>
      <c r="G226" s="8">
        <f t="shared" si="1"/>
        <v>137500</v>
      </c>
      <c r="H226" s="9">
        <f t="shared" si="2"/>
        <v>137500</v>
      </c>
      <c r="I226" s="7" t="s">
        <v>17</v>
      </c>
      <c r="J226" s="7" t="s">
        <v>472</v>
      </c>
      <c r="M226" s="5"/>
    </row>
    <row r="227">
      <c r="A227" s="6">
        <v>226.0</v>
      </c>
      <c r="B227" s="7" t="s">
        <v>424</v>
      </c>
      <c r="C227" s="7" t="s">
        <v>471</v>
      </c>
      <c r="D227" s="7" t="s">
        <v>31</v>
      </c>
      <c r="E227" s="7">
        <v>115000.0</v>
      </c>
      <c r="F227" s="7" t="s">
        <v>16</v>
      </c>
      <c r="G227" s="8">
        <f t="shared" si="1"/>
        <v>115000</v>
      </c>
      <c r="H227" s="9">
        <f t="shared" si="2"/>
        <v>115000</v>
      </c>
      <c r="I227" s="7" t="s">
        <v>17</v>
      </c>
      <c r="J227" s="7" t="s">
        <v>472</v>
      </c>
      <c r="M227" s="5"/>
    </row>
    <row r="228">
      <c r="A228" s="6">
        <v>227.0</v>
      </c>
      <c r="B228" s="7" t="s">
        <v>428</v>
      </c>
      <c r="C228" s="7" t="s">
        <v>473</v>
      </c>
      <c r="D228" s="7" t="s">
        <v>162</v>
      </c>
      <c r="E228" s="7">
        <v>25.0</v>
      </c>
      <c r="F228" s="7" t="s">
        <v>88</v>
      </c>
      <c r="G228" s="8">
        <f t="shared" si="1"/>
        <v>48000</v>
      </c>
      <c r="H228" s="9">
        <f t="shared" si="2"/>
        <v>48000</v>
      </c>
      <c r="I228" s="7" t="s">
        <v>28</v>
      </c>
      <c r="J228" s="7" t="s">
        <v>163</v>
      </c>
      <c r="M228" s="5"/>
    </row>
    <row r="229">
      <c r="A229" s="6">
        <v>228.0</v>
      </c>
      <c r="B229" s="7" t="s">
        <v>428</v>
      </c>
      <c r="C229" s="7" t="s">
        <v>64</v>
      </c>
      <c r="D229" s="7" t="s">
        <v>162</v>
      </c>
      <c r="E229" s="7">
        <v>18.0</v>
      </c>
      <c r="F229" s="7" t="s">
        <v>88</v>
      </c>
      <c r="G229" s="8">
        <f t="shared" si="1"/>
        <v>34560</v>
      </c>
      <c r="H229" s="9">
        <f t="shared" si="2"/>
        <v>34560</v>
      </c>
      <c r="I229" s="7" t="s">
        <v>89</v>
      </c>
      <c r="J229" s="7" t="s">
        <v>163</v>
      </c>
      <c r="M229" s="5"/>
    </row>
    <row r="230">
      <c r="A230" s="6">
        <v>229.0</v>
      </c>
      <c r="B230" s="7" t="s">
        <v>428</v>
      </c>
      <c r="C230" s="7" t="s">
        <v>474</v>
      </c>
      <c r="D230" s="7" t="s">
        <v>31</v>
      </c>
      <c r="E230" s="7">
        <v>700.0</v>
      </c>
      <c r="F230" s="7" t="s">
        <v>27</v>
      </c>
      <c r="G230" s="8">
        <f t="shared" si="1"/>
        <v>184800</v>
      </c>
      <c r="H230" s="9">
        <f t="shared" si="2"/>
        <v>184800</v>
      </c>
      <c r="I230" s="7" t="s">
        <v>28</v>
      </c>
      <c r="J230" s="7" t="s">
        <v>475</v>
      </c>
      <c r="M230" s="5"/>
    </row>
    <row r="231">
      <c r="A231" s="6">
        <v>230.0</v>
      </c>
      <c r="B231" s="7" t="s">
        <v>428</v>
      </c>
      <c r="C231" s="7" t="s">
        <v>64</v>
      </c>
      <c r="D231" s="7" t="s">
        <v>263</v>
      </c>
      <c r="E231" s="7">
        <v>400.0</v>
      </c>
      <c r="F231" s="7" t="s">
        <v>27</v>
      </c>
      <c r="G231" s="8">
        <f t="shared" si="1"/>
        <v>105600</v>
      </c>
      <c r="H231" s="9">
        <f t="shared" si="2"/>
        <v>105600</v>
      </c>
      <c r="I231" s="7" t="s">
        <v>28</v>
      </c>
      <c r="J231" s="7" t="s">
        <v>264</v>
      </c>
      <c r="M231" s="5"/>
    </row>
    <row r="232">
      <c r="A232" s="6">
        <v>231.0</v>
      </c>
      <c r="B232" s="7" t="s">
        <v>424</v>
      </c>
      <c r="C232" s="7" t="s">
        <v>317</v>
      </c>
      <c r="D232" s="7" t="s">
        <v>476</v>
      </c>
      <c r="E232" s="7">
        <v>49000.0</v>
      </c>
      <c r="F232" s="7" t="s">
        <v>16</v>
      </c>
      <c r="G232" s="8">
        <f t="shared" si="1"/>
        <v>49000</v>
      </c>
      <c r="H232" s="9">
        <f t="shared" si="2"/>
        <v>49000</v>
      </c>
      <c r="I232" s="7" t="s">
        <v>17</v>
      </c>
      <c r="J232" s="7" t="s">
        <v>186</v>
      </c>
      <c r="K232" s="7" t="s">
        <v>70</v>
      </c>
      <c r="M232" s="5"/>
    </row>
    <row r="233">
      <c r="A233" s="6">
        <v>232.0</v>
      </c>
      <c r="B233" s="7" t="s">
        <v>428</v>
      </c>
      <c r="C233" s="7" t="s">
        <v>64</v>
      </c>
      <c r="D233" s="7" t="s">
        <v>31</v>
      </c>
      <c r="E233" s="7">
        <v>45000.0</v>
      </c>
      <c r="F233" s="7" t="s">
        <v>16</v>
      </c>
      <c r="G233" s="8">
        <f t="shared" si="1"/>
        <v>45000</v>
      </c>
      <c r="H233" s="9">
        <f t="shared" si="2"/>
        <v>45000</v>
      </c>
      <c r="I233" s="7" t="s">
        <v>17</v>
      </c>
      <c r="J233" s="7" t="s">
        <v>477</v>
      </c>
      <c r="K233" s="7" t="s">
        <v>36</v>
      </c>
      <c r="M233" s="5"/>
    </row>
    <row r="234">
      <c r="A234" s="6">
        <v>233.0</v>
      </c>
      <c r="B234" s="7" t="s">
        <v>214</v>
      </c>
      <c r="C234" s="7" t="s">
        <v>64</v>
      </c>
      <c r="D234" s="7" t="s">
        <v>144</v>
      </c>
      <c r="E234" s="7">
        <v>62500.0</v>
      </c>
      <c r="F234" s="7" t="s">
        <v>16</v>
      </c>
      <c r="G234" s="8">
        <f t="shared" si="1"/>
        <v>62500</v>
      </c>
      <c r="H234" s="9">
        <f t="shared" si="2"/>
        <v>62500</v>
      </c>
      <c r="I234" s="7" t="s">
        <v>17</v>
      </c>
      <c r="J234" s="7" t="s">
        <v>478</v>
      </c>
      <c r="K234" s="7" t="s">
        <v>36</v>
      </c>
      <c r="M234" s="5"/>
    </row>
    <row r="235">
      <c r="A235" s="6">
        <v>234.0</v>
      </c>
      <c r="B235" s="7" t="s">
        <v>424</v>
      </c>
      <c r="C235" s="7" t="s">
        <v>318</v>
      </c>
      <c r="D235" s="7" t="s">
        <v>476</v>
      </c>
      <c r="E235" s="7">
        <v>41000.0</v>
      </c>
      <c r="F235" s="7" t="s">
        <v>16</v>
      </c>
      <c r="G235" s="8">
        <f t="shared" si="1"/>
        <v>41000</v>
      </c>
      <c r="H235" s="9">
        <f t="shared" si="2"/>
        <v>41000</v>
      </c>
      <c r="I235" s="7" t="s">
        <v>17</v>
      </c>
      <c r="J235" s="7" t="s">
        <v>186</v>
      </c>
      <c r="K235" s="7" t="s">
        <v>70</v>
      </c>
      <c r="M235" s="5"/>
    </row>
    <row r="236">
      <c r="A236" s="6">
        <v>235.0</v>
      </c>
      <c r="B236" s="7" t="s">
        <v>214</v>
      </c>
      <c r="C236" s="7" t="s">
        <v>479</v>
      </c>
      <c r="D236" s="7" t="s">
        <v>144</v>
      </c>
      <c r="E236" s="7">
        <v>80000.0</v>
      </c>
      <c r="F236" s="7" t="s">
        <v>16</v>
      </c>
      <c r="G236" s="8">
        <f t="shared" si="1"/>
        <v>80000</v>
      </c>
      <c r="H236" s="9">
        <f t="shared" si="2"/>
        <v>80000</v>
      </c>
      <c r="I236" s="7" t="s">
        <v>17</v>
      </c>
      <c r="J236" s="7" t="s">
        <v>478</v>
      </c>
      <c r="K236" s="7" t="s">
        <v>36</v>
      </c>
      <c r="M236" s="5"/>
    </row>
    <row r="237">
      <c r="A237" s="6">
        <v>236.0</v>
      </c>
      <c r="B237" s="7" t="s">
        <v>424</v>
      </c>
      <c r="C237" s="7" t="s">
        <v>30</v>
      </c>
      <c r="D237" s="7" t="s">
        <v>31</v>
      </c>
      <c r="E237" s="7">
        <v>52.5</v>
      </c>
      <c r="F237" s="7" t="s">
        <v>53</v>
      </c>
      <c r="G237" s="8">
        <f t="shared" si="1"/>
        <v>52500</v>
      </c>
      <c r="H237" s="9">
        <f t="shared" si="2"/>
        <v>52500</v>
      </c>
      <c r="I237" s="7" t="s">
        <v>17</v>
      </c>
      <c r="J237" s="7" t="s">
        <v>102</v>
      </c>
      <c r="K237" s="7" t="s">
        <v>36</v>
      </c>
      <c r="M237" s="5"/>
    </row>
    <row r="238">
      <c r="A238" s="6">
        <v>237.0</v>
      </c>
      <c r="B238" s="7" t="s">
        <v>424</v>
      </c>
      <c r="C238" s="7" t="s">
        <v>51</v>
      </c>
      <c r="D238" s="7" t="s">
        <v>480</v>
      </c>
      <c r="E238" s="7">
        <v>85000.0</v>
      </c>
      <c r="F238" s="7" t="s">
        <v>16</v>
      </c>
      <c r="G238" s="8">
        <f t="shared" si="1"/>
        <v>85000</v>
      </c>
      <c r="H238" s="9">
        <f t="shared" si="2"/>
        <v>85000</v>
      </c>
      <c r="I238" s="7" t="s">
        <v>17</v>
      </c>
      <c r="J238" s="7" t="s">
        <v>404</v>
      </c>
      <c r="K238" s="7" t="s">
        <v>36</v>
      </c>
      <c r="M238" s="5"/>
    </row>
    <row r="239">
      <c r="A239" s="6">
        <v>238.0</v>
      </c>
      <c r="B239" s="7" t="s">
        <v>428</v>
      </c>
      <c r="C239" s="7" t="s">
        <v>481</v>
      </c>
      <c r="D239" s="7" t="s">
        <v>31</v>
      </c>
      <c r="E239" s="7">
        <v>662.5</v>
      </c>
      <c r="F239" s="7" t="s">
        <v>27</v>
      </c>
      <c r="G239" s="8">
        <f t="shared" si="1"/>
        <v>174900</v>
      </c>
      <c r="H239" s="9">
        <f t="shared" si="2"/>
        <v>174900</v>
      </c>
      <c r="I239" s="7" t="s">
        <v>28</v>
      </c>
      <c r="J239" s="7" t="s">
        <v>482</v>
      </c>
      <c r="M239" s="5"/>
    </row>
    <row r="240">
      <c r="A240" s="6">
        <v>239.0</v>
      </c>
      <c r="B240" s="7" t="s">
        <v>428</v>
      </c>
      <c r="C240" s="7" t="s">
        <v>483</v>
      </c>
      <c r="D240" s="7" t="s">
        <v>432</v>
      </c>
      <c r="E240" s="7">
        <v>362.5</v>
      </c>
      <c r="F240" s="7" t="s">
        <v>27</v>
      </c>
      <c r="G240" s="8">
        <f t="shared" si="1"/>
        <v>95700</v>
      </c>
      <c r="H240" s="9">
        <f t="shared" si="2"/>
        <v>95700</v>
      </c>
      <c r="I240" s="7" t="s">
        <v>28</v>
      </c>
      <c r="J240" s="7" t="s">
        <v>484</v>
      </c>
      <c r="K240" s="7" t="s">
        <v>36</v>
      </c>
      <c r="M240" s="5"/>
    </row>
    <row r="241">
      <c r="A241" s="6">
        <v>240.0</v>
      </c>
      <c r="B241" s="7" t="s">
        <v>424</v>
      </c>
      <c r="C241" s="7" t="s">
        <v>37</v>
      </c>
      <c r="D241" s="7" t="s">
        <v>485</v>
      </c>
      <c r="E241" s="7">
        <v>70000.0</v>
      </c>
      <c r="F241" s="7" t="s">
        <v>16</v>
      </c>
      <c r="G241" s="8">
        <f t="shared" si="1"/>
        <v>70000</v>
      </c>
      <c r="H241" s="9">
        <f t="shared" si="2"/>
        <v>70000</v>
      </c>
      <c r="I241" s="7" t="s">
        <v>17</v>
      </c>
      <c r="J241" s="7" t="s">
        <v>486</v>
      </c>
      <c r="M241" s="5"/>
    </row>
    <row r="242">
      <c r="A242" s="6">
        <v>241.0</v>
      </c>
      <c r="B242" s="7" t="s">
        <v>424</v>
      </c>
      <c r="C242" s="7" t="s">
        <v>37</v>
      </c>
      <c r="D242" s="7" t="s">
        <v>487</v>
      </c>
      <c r="E242" s="7">
        <v>70000.0</v>
      </c>
      <c r="F242" s="7" t="s">
        <v>16</v>
      </c>
      <c r="G242" s="8">
        <f t="shared" si="1"/>
        <v>70000</v>
      </c>
      <c r="H242" s="9">
        <f t="shared" si="2"/>
        <v>70000</v>
      </c>
      <c r="I242" s="7" t="s">
        <v>17</v>
      </c>
      <c r="J242" s="7" t="s">
        <v>486</v>
      </c>
      <c r="M242" s="5"/>
    </row>
    <row r="243">
      <c r="A243" s="6">
        <v>242.0</v>
      </c>
      <c r="B243" s="7" t="s">
        <v>424</v>
      </c>
      <c r="C243" s="7" t="s">
        <v>37</v>
      </c>
      <c r="D243" s="7" t="s">
        <v>488</v>
      </c>
      <c r="E243" s="7">
        <v>70000.0</v>
      </c>
      <c r="F243" s="7" t="s">
        <v>16</v>
      </c>
      <c r="G243" s="8">
        <f t="shared" si="1"/>
        <v>70000</v>
      </c>
      <c r="H243" s="9">
        <f t="shared" si="2"/>
        <v>70000</v>
      </c>
      <c r="I243" s="7" t="s">
        <v>17</v>
      </c>
      <c r="J243" s="7" t="s">
        <v>486</v>
      </c>
      <c r="M243" s="5"/>
    </row>
    <row r="244">
      <c r="A244" s="6">
        <v>243.0</v>
      </c>
      <c r="B244" s="7" t="s">
        <v>424</v>
      </c>
      <c r="C244" s="7" t="s">
        <v>489</v>
      </c>
      <c r="D244" s="7" t="s">
        <v>490</v>
      </c>
      <c r="E244" s="7">
        <v>8.97</v>
      </c>
      <c r="F244" s="7" t="s">
        <v>88</v>
      </c>
      <c r="G244" s="8">
        <f t="shared" si="1"/>
        <v>17222.4</v>
      </c>
      <c r="H244" s="9">
        <f t="shared" si="2"/>
        <v>17222.4</v>
      </c>
      <c r="I244" s="7" t="s">
        <v>89</v>
      </c>
      <c r="J244" s="7" t="s">
        <v>491</v>
      </c>
      <c r="K244" s="7" t="s">
        <v>36</v>
      </c>
      <c r="M244" s="5"/>
    </row>
    <row r="245">
      <c r="A245" s="6">
        <v>244.0</v>
      </c>
      <c r="B245" s="7" t="s">
        <v>428</v>
      </c>
      <c r="C245" s="7" t="s">
        <v>201</v>
      </c>
      <c r="D245" s="7" t="s">
        <v>492</v>
      </c>
      <c r="E245" s="7">
        <v>55000.0</v>
      </c>
      <c r="F245" s="7" t="s">
        <v>16</v>
      </c>
      <c r="G245" s="8">
        <f t="shared" si="1"/>
        <v>55000</v>
      </c>
      <c r="H245" s="9">
        <f t="shared" si="2"/>
        <v>55000</v>
      </c>
      <c r="I245" s="7" t="s">
        <v>17</v>
      </c>
      <c r="J245" s="7" t="s">
        <v>343</v>
      </c>
      <c r="M245" s="5"/>
    </row>
    <row r="246">
      <c r="A246" s="6">
        <v>245.0</v>
      </c>
      <c r="B246" s="7" t="s">
        <v>424</v>
      </c>
      <c r="C246" s="7" t="s">
        <v>493</v>
      </c>
      <c r="D246" s="7" t="s">
        <v>494</v>
      </c>
      <c r="E246" s="7">
        <v>46000.0</v>
      </c>
      <c r="F246" s="7" t="s">
        <v>16</v>
      </c>
      <c r="G246" s="8">
        <f t="shared" si="1"/>
        <v>46000</v>
      </c>
      <c r="H246" s="9">
        <f t="shared" si="2"/>
        <v>46000</v>
      </c>
      <c r="I246" s="7" t="s">
        <v>17</v>
      </c>
      <c r="J246" s="7" t="s">
        <v>495</v>
      </c>
      <c r="K246" s="7" t="s">
        <v>36</v>
      </c>
      <c r="M246" s="5"/>
    </row>
    <row r="247">
      <c r="A247" s="6">
        <v>246.0</v>
      </c>
      <c r="B247" s="7" t="s">
        <v>428</v>
      </c>
      <c r="C247" s="7" t="s">
        <v>496</v>
      </c>
      <c r="D247" s="7" t="s">
        <v>31</v>
      </c>
      <c r="E247" s="7">
        <v>62500.0</v>
      </c>
      <c r="F247" s="7" t="s">
        <v>16</v>
      </c>
      <c r="G247" s="8">
        <f t="shared" si="1"/>
        <v>62500</v>
      </c>
      <c r="H247" s="9">
        <f t="shared" si="2"/>
        <v>62500</v>
      </c>
      <c r="I247" s="7" t="s">
        <v>17</v>
      </c>
      <c r="J247" s="7" t="s">
        <v>497</v>
      </c>
      <c r="M247" s="5"/>
    </row>
    <row r="248">
      <c r="A248" s="6">
        <v>247.0</v>
      </c>
      <c r="B248" s="7" t="s">
        <v>428</v>
      </c>
      <c r="C248" s="7" t="s">
        <v>496</v>
      </c>
      <c r="D248" s="7" t="s">
        <v>31</v>
      </c>
      <c r="E248" s="7">
        <v>62500.0</v>
      </c>
      <c r="F248" s="7" t="s">
        <v>16</v>
      </c>
      <c r="G248" s="8">
        <f t="shared" si="1"/>
        <v>62500</v>
      </c>
      <c r="H248" s="9">
        <f t="shared" si="2"/>
        <v>62500</v>
      </c>
      <c r="I248" s="7" t="s">
        <v>17</v>
      </c>
      <c r="J248" s="7" t="s">
        <v>497</v>
      </c>
      <c r="M248" s="5"/>
    </row>
    <row r="249">
      <c r="A249" s="6">
        <v>248.0</v>
      </c>
      <c r="B249" s="7" t="s">
        <v>424</v>
      </c>
      <c r="C249" s="7" t="s">
        <v>498</v>
      </c>
      <c r="D249" s="7" t="s">
        <v>31</v>
      </c>
      <c r="E249" s="7">
        <v>505.0</v>
      </c>
      <c r="F249" s="7" t="s">
        <v>27</v>
      </c>
      <c r="G249" s="8">
        <f t="shared" si="1"/>
        <v>133320</v>
      </c>
      <c r="H249" s="9">
        <f t="shared" si="2"/>
        <v>133320</v>
      </c>
      <c r="I249" s="7" t="s">
        <v>28</v>
      </c>
      <c r="J249" s="7" t="s">
        <v>170</v>
      </c>
      <c r="K249" s="7" t="s">
        <v>36</v>
      </c>
      <c r="M249" s="5"/>
    </row>
    <row r="250">
      <c r="A250" s="6">
        <v>249.0</v>
      </c>
      <c r="B250" s="7" t="s">
        <v>499</v>
      </c>
      <c r="C250" s="7" t="s">
        <v>500</v>
      </c>
      <c r="D250" s="7" t="s">
        <v>43</v>
      </c>
      <c r="E250" s="7">
        <v>45000.0</v>
      </c>
      <c r="F250" s="7" t="s">
        <v>16</v>
      </c>
      <c r="G250" s="8">
        <f t="shared" si="1"/>
        <v>45000</v>
      </c>
      <c r="H250" s="9">
        <f t="shared" si="2"/>
        <v>45000</v>
      </c>
      <c r="I250" s="7" t="s">
        <v>17</v>
      </c>
      <c r="J250" s="7" t="s">
        <v>66</v>
      </c>
      <c r="M250" s="5"/>
    </row>
    <row r="251">
      <c r="A251" s="6">
        <v>250.0</v>
      </c>
      <c r="B251" s="7" t="s">
        <v>499</v>
      </c>
      <c r="C251" s="7" t="s">
        <v>500</v>
      </c>
      <c r="D251" s="7" t="s">
        <v>501</v>
      </c>
      <c r="E251" s="7">
        <v>45000.0</v>
      </c>
      <c r="F251" s="7" t="s">
        <v>16</v>
      </c>
      <c r="G251" s="8">
        <f t="shared" si="1"/>
        <v>45000</v>
      </c>
      <c r="H251" s="9">
        <f t="shared" si="2"/>
        <v>45000</v>
      </c>
      <c r="I251" s="7" t="s">
        <v>17</v>
      </c>
      <c r="J251" s="7" t="s">
        <v>66</v>
      </c>
      <c r="M251" s="5"/>
    </row>
    <row r="252">
      <c r="A252" s="6">
        <v>251.0</v>
      </c>
      <c r="B252" s="7" t="s">
        <v>499</v>
      </c>
      <c r="C252" s="7" t="s">
        <v>502</v>
      </c>
      <c r="D252" s="7" t="s">
        <v>33</v>
      </c>
      <c r="E252" s="7">
        <v>45000.0</v>
      </c>
      <c r="F252" s="7" t="s">
        <v>16</v>
      </c>
      <c r="G252" s="8">
        <f t="shared" si="1"/>
        <v>45000</v>
      </c>
      <c r="H252" s="9">
        <f t="shared" si="2"/>
        <v>45000</v>
      </c>
      <c r="I252" s="7" t="s">
        <v>17</v>
      </c>
      <c r="J252" s="7" t="s">
        <v>66</v>
      </c>
      <c r="M252" s="5"/>
    </row>
    <row r="253">
      <c r="A253" s="6">
        <v>252.0</v>
      </c>
      <c r="B253" s="7" t="s">
        <v>499</v>
      </c>
      <c r="C253" s="7" t="s">
        <v>64</v>
      </c>
      <c r="D253" s="7" t="s">
        <v>503</v>
      </c>
      <c r="E253" s="7">
        <v>50000.0</v>
      </c>
      <c r="F253" s="7" t="s">
        <v>16</v>
      </c>
      <c r="G253" s="8">
        <f t="shared" si="1"/>
        <v>50000</v>
      </c>
      <c r="H253" s="9">
        <f t="shared" si="2"/>
        <v>50000</v>
      </c>
      <c r="I253" s="7" t="s">
        <v>17</v>
      </c>
      <c r="J253" s="7" t="s">
        <v>66</v>
      </c>
      <c r="M253" s="5"/>
    </row>
    <row r="254">
      <c r="A254" s="6">
        <v>253.0</v>
      </c>
      <c r="B254" s="7" t="s">
        <v>499</v>
      </c>
      <c r="C254" s="7" t="s">
        <v>64</v>
      </c>
      <c r="D254" s="7" t="s">
        <v>97</v>
      </c>
      <c r="E254" s="7">
        <v>50000.0</v>
      </c>
      <c r="F254" s="7" t="s">
        <v>16</v>
      </c>
      <c r="G254" s="8">
        <f t="shared" si="1"/>
        <v>50000</v>
      </c>
      <c r="H254" s="9">
        <f t="shared" si="2"/>
        <v>50000</v>
      </c>
      <c r="I254" s="7" t="s">
        <v>17</v>
      </c>
      <c r="J254" s="7" t="s">
        <v>80</v>
      </c>
      <c r="M254" s="5"/>
    </row>
    <row r="255">
      <c r="A255" s="6">
        <v>254.0</v>
      </c>
      <c r="B255" s="7" t="s">
        <v>499</v>
      </c>
      <c r="C255" s="7" t="s">
        <v>30</v>
      </c>
      <c r="D255" s="7" t="s">
        <v>59</v>
      </c>
      <c r="E255" s="7">
        <v>37500.0</v>
      </c>
      <c r="F255" s="7" t="s">
        <v>16</v>
      </c>
      <c r="G255" s="8">
        <f t="shared" si="1"/>
        <v>37500</v>
      </c>
      <c r="H255" s="9">
        <f t="shared" si="2"/>
        <v>37500</v>
      </c>
      <c r="I255" s="7" t="s">
        <v>17</v>
      </c>
      <c r="J255" s="7" t="s">
        <v>504</v>
      </c>
      <c r="K255" s="7" t="s">
        <v>36</v>
      </c>
      <c r="M255" s="5"/>
    </row>
    <row r="256">
      <c r="A256" s="6">
        <v>255.0</v>
      </c>
      <c r="B256" s="7" t="s">
        <v>499</v>
      </c>
      <c r="C256" s="7" t="s">
        <v>30</v>
      </c>
      <c r="D256" s="7" t="s">
        <v>31</v>
      </c>
      <c r="E256" s="7">
        <v>22500.0</v>
      </c>
      <c r="F256" s="7" t="s">
        <v>16</v>
      </c>
      <c r="G256" s="8">
        <f t="shared" si="1"/>
        <v>22500</v>
      </c>
      <c r="H256" s="9">
        <f t="shared" si="2"/>
        <v>22500</v>
      </c>
      <c r="I256" s="7" t="s">
        <v>17</v>
      </c>
      <c r="J256" s="7" t="s">
        <v>229</v>
      </c>
      <c r="M256" s="5"/>
    </row>
    <row r="257">
      <c r="A257" s="6">
        <v>256.0</v>
      </c>
      <c r="B257" s="7" t="s">
        <v>499</v>
      </c>
      <c r="C257" s="7" t="s">
        <v>505</v>
      </c>
      <c r="D257" s="7" t="s">
        <v>331</v>
      </c>
      <c r="E257" s="7">
        <v>650.0</v>
      </c>
      <c r="F257" s="7" t="s">
        <v>27</v>
      </c>
      <c r="G257" s="8">
        <f t="shared" si="1"/>
        <v>171600</v>
      </c>
      <c r="H257" s="9">
        <f t="shared" si="2"/>
        <v>171600</v>
      </c>
      <c r="I257" s="7" t="s">
        <v>28</v>
      </c>
      <c r="J257" s="7" t="s">
        <v>332</v>
      </c>
      <c r="M257" s="5"/>
    </row>
    <row r="258">
      <c r="A258" s="6">
        <v>257.0</v>
      </c>
      <c r="B258" s="7" t="s">
        <v>506</v>
      </c>
      <c r="C258" s="7" t="s">
        <v>191</v>
      </c>
      <c r="D258" s="7" t="s">
        <v>507</v>
      </c>
      <c r="E258" s="7">
        <v>90000.0</v>
      </c>
      <c r="F258" s="7" t="s">
        <v>355</v>
      </c>
      <c r="G258" s="8">
        <f t="shared" si="1"/>
        <v>90000</v>
      </c>
      <c r="H258" s="9">
        <f t="shared" si="2"/>
        <v>90000</v>
      </c>
      <c r="I258" s="7" t="s">
        <v>17</v>
      </c>
      <c r="J258" s="7" t="s">
        <v>508</v>
      </c>
      <c r="K258" s="7" t="s">
        <v>36</v>
      </c>
      <c r="M258" s="5"/>
    </row>
    <row r="259">
      <c r="A259" s="6">
        <v>258.0</v>
      </c>
      <c r="B259" s="7" t="s">
        <v>506</v>
      </c>
      <c r="C259" s="7" t="s">
        <v>509</v>
      </c>
      <c r="D259" s="7" t="s">
        <v>331</v>
      </c>
      <c r="E259" s="7">
        <v>45000.0</v>
      </c>
      <c r="F259" s="7" t="s">
        <v>16</v>
      </c>
      <c r="G259" s="8">
        <f t="shared" si="1"/>
        <v>45000</v>
      </c>
      <c r="H259" s="9">
        <f t="shared" si="2"/>
        <v>45000</v>
      </c>
      <c r="I259" s="7" t="s">
        <v>17</v>
      </c>
      <c r="J259" s="7" t="s">
        <v>510</v>
      </c>
      <c r="M259" s="5"/>
    </row>
    <row r="260">
      <c r="A260" s="6">
        <v>259.0</v>
      </c>
      <c r="B260" s="7" t="s">
        <v>499</v>
      </c>
      <c r="C260" s="7" t="s">
        <v>511</v>
      </c>
      <c r="D260" s="7" t="s">
        <v>512</v>
      </c>
      <c r="E260" s="7">
        <v>16.0</v>
      </c>
      <c r="F260" s="7" t="s">
        <v>88</v>
      </c>
      <c r="G260" s="8">
        <f t="shared" si="1"/>
        <v>30720</v>
      </c>
      <c r="H260" s="9">
        <f t="shared" si="2"/>
        <v>30720</v>
      </c>
      <c r="I260" s="7" t="s">
        <v>28</v>
      </c>
      <c r="J260" s="7" t="s">
        <v>267</v>
      </c>
      <c r="K260" s="7" t="s">
        <v>36</v>
      </c>
      <c r="M260" s="5"/>
    </row>
    <row r="261">
      <c r="A261" s="6">
        <v>260.0</v>
      </c>
      <c r="B261" s="7" t="s">
        <v>506</v>
      </c>
      <c r="C261" s="7" t="s">
        <v>64</v>
      </c>
      <c r="D261" s="7" t="s">
        <v>513</v>
      </c>
      <c r="E261" s="7">
        <v>50000.0</v>
      </c>
      <c r="F261" s="7" t="s">
        <v>16</v>
      </c>
      <c r="G261" s="8">
        <f t="shared" si="1"/>
        <v>50000</v>
      </c>
      <c r="H261" s="9">
        <f t="shared" si="2"/>
        <v>50000</v>
      </c>
      <c r="I261" s="7" t="s">
        <v>17</v>
      </c>
      <c r="J261" s="7" t="s">
        <v>514</v>
      </c>
      <c r="M261" s="5"/>
    </row>
    <row r="262">
      <c r="A262" s="6">
        <v>261.0</v>
      </c>
      <c r="B262" s="7" t="s">
        <v>506</v>
      </c>
      <c r="C262" s="7" t="s">
        <v>64</v>
      </c>
      <c r="D262" s="7" t="s">
        <v>235</v>
      </c>
      <c r="E262" s="7">
        <v>50000.0</v>
      </c>
      <c r="F262" s="7" t="s">
        <v>16</v>
      </c>
      <c r="G262" s="8">
        <f t="shared" si="1"/>
        <v>50000</v>
      </c>
      <c r="H262" s="9">
        <f t="shared" si="2"/>
        <v>50000</v>
      </c>
      <c r="I262" s="7" t="s">
        <v>17</v>
      </c>
      <c r="J262" s="7" t="s">
        <v>514</v>
      </c>
      <c r="M262" s="5"/>
    </row>
    <row r="263">
      <c r="A263" s="6">
        <v>262.0</v>
      </c>
      <c r="B263" s="7" t="s">
        <v>506</v>
      </c>
      <c r="C263" s="7" t="s">
        <v>64</v>
      </c>
      <c r="D263" s="7" t="s">
        <v>115</v>
      </c>
      <c r="E263" s="7">
        <v>50000.0</v>
      </c>
      <c r="F263" s="7" t="s">
        <v>16</v>
      </c>
      <c r="G263" s="8">
        <f t="shared" si="1"/>
        <v>50000</v>
      </c>
      <c r="H263" s="9">
        <f t="shared" si="2"/>
        <v>50000</v>
      </c>
      <c r="I263" s="7" t="s">
        <v>17</v>
      </c>
      <c r="J263" s="7" t="s">
        <v>514</v>
      </c>
      <c r="M263" s="5"/>
    </row>
    <row r="264">
      <c r="A264" s="6">
        <v>263.0</v>
      </c>
      <c r="B264" s="7" t="s">
        <v>499</v>
      </c>
      <c r="C264" s="7" t="s">
        <v>515</v>
      </c>
      <c r="D264" s="7" t="s">
        <v>516</v>
      </c>
      <c r="E264" s="7">
        <v>30.0</v>
      </c>
      <c r="F264" s="7" t="s">
        <v>53</v>
      </c>
      <c r="G264" s="8">
        <f t="shared" si="1"/>
        <v>30000</v>
      </c>
      <c r="H264" s="9">
        <f t="shared" si="2"/>
        <v>30000</v>
      </c>
      <c r="I264" s="7" t="s">
        <v>17</v>
      </c>
      <c r="J264" s="7" t="s">
        <v>517</v>
      </c>
      <c r="K264" s="7" t="s">
        <v>36</v>
      </c>
      <c r="M264" s="5"/>
    </row>
    <row r="265">
      <c r="A265" s="6">
        <v>264.0</v>
      </c>
      <c r="B265" s="7" t="s">
        <v>506</v>
      </c>
      <c r="C265" s="7" t="s">
        <v>518</v>
      </c>
      <c r="D265" s="7" t="s">
        <v>84</v>
      </c>
      <c r="E265" s="7">
        <v>75000.0</v>
      </c>
      <c r="F265" s="7" t="s">
        <v>16</v>
      </c>
      <c r="G265" s="8">
        <f t="shared" si="1"/>
        <v>75000</v>
      </c>
      <c r="H265" s="9">
        <f t="shared" si="2"/>
        <v>75000</v>
      </c>
      <c r="I265" s="7" t="s">
        <v>17</v>
      </c>
      <c r="J265" s="7" t="s">
        <v>148</v>
      </c>
      <c r="K265" s="7" t="s">
        <v>70</v>
      </c>
      <c r="M265" s="5"/>
    </row>
    <row r="266">
      <c r="A266" s="6">
        <v>265.0</v>
      </c>
      <c r="B266" s="7" t="s">
        <v>499</v>
      </c>
      <c r="C266" s="7" t="s">
        <v>519</v>
      </c>
      <c r="D266" s="7" t="s">
        <v>520</v>
      </c>
      <c r="E266" s="7">
        <v>25000.0</v>
      </c>
      <c r="F266" s="7" t="s">
        <v>16</v>
      </c>
      <c r="G266" s="8">
        <f t="shared" si="1"/>
        <v>25000</v>
      </c>
      <c r="H266" s="9">
        <f t="shared" si="2"/>
        <v>25000</v>
      </c>
      <c r="I266" s="7" t="s">
        <v>17</v>
      </c>
      <c r="J266" s="7" t="s">
        <v>229</v>
      </c>
      <c r="M266" s="5"/>
    </row>
    <row r="267">
      <c r="A267" s="6">
        <v>266.0</v>
      </c>
      <c r="B267" s="7" t="s">
        <v>506</v>
      </c>
      <c r="C267" s="7" t="s">
        <v>521</v>
      </c>
      <c r="D267" s="7" t="s">
        <v>84</v>
      </c>
      <c r="E267" s="7">
        <v>75000.0</v>
      </c>
      <c r="F267" s="7" t="s">
        <v>16</v>
      </c>
      <c r="G267" s="8">
        <f t="shared" si="1"/>
        <v>75000</v>
      </c>
      <c r="H267" s="9">
        <f t="shared" si="2"/>
        <v>75000</v>
      </c>
      <c r="I267" s="7" t="s">
        <v>17</v>
      </c>
      <c r="J267" s="7" t="s">
        <v>148</v>
      </c>
      <c r="K267" s="7" t="s">
        <v>70</v>
      </c>
      <c r="M267" s="5"/>
    </row>
    <row r="268">
      <c r="A268" s="6">
        <v>267.0</v>
      </c>
      <c r="B268" s="7" t="s">
        <v>214</v>
      </c>
      <c r="C268" s="7" t="s">
        <v>64</v>
      </c>
      <c r="D268" s="7" t="s">
        <v>522</v>
      </c>
      <c r="E268" s="7">
        <v>57500.0</v>
      </c>
      <c r="F268" s="7" t="s">
        <v>16</v>
      </c>
      <c r="G268" s="8">
        <f t="shared" si="1"/>
        <v>57500</v>
      </c>
      <c r="H268" s="9">
        <f t="shared" si="2"/>
        <v>57500</v>
      </c>
      <c r="I268" s="7" t="s">
        <v>17</v>
      </c>
      <c r="J268" s="7" t="s">
        <v>216</v>
      </c>
      <c r="K268" s="7" t="s">
        <v>36</v>
      </c>
      <c r="M268" s="5"/>
    </row>
    <row r="269">
      <c r="A269" s="6">
        <v>268.0</v>
      </c>
      <c r="B269" s="7" t="s">
        <v>214</v>
      </c>
      <c r="C269" s="7" t="s">
        <v>64</v>
      </c>
      <c r="D269" s="7" t="s">
        <v>31</v>
      </c>
      <c r="E269" s="7">
        <v>50000.0</v>
      </c>
      <c r="F269" s="7" t="s">
        <v>16</v>
      </c>
      <c r="G269" s="8">
        <f t="shared" si="1"/>
        <v>50000</v>
      </c>
      <c r="H269" s="9">
        <f t="shared" si="2"/>
        <v>50000</v>
      </c>
      <c r="I269" s="7" t="s">
        <v>17</v>
      </c>
      <c r="J269" s="7" t="s">
        <v>523</v>
      </c>
      <c r="M269" s="5"/>
    </row>
    <row r="270">
      <c r="A270" s="6">
        <v>269.0</v>
      </c>
      <c r="B270" s="7" t="s">
        <v>506</v>
      </c>
      <c r="C270" s="7" t="s">
        <v>524</v>
      </c>
      <c r="D270" s="7" t="s">
        <v>525</v>
      </c>
      <c r="E270" s="7">
        <v>25000.0</v>
      </c>
      <c r="F270" s="7" t="s">
        <v>16</v>
      </c>
      <c r="G270" s="8">
        <f t="shared" si="1"/>
        <v>25000</v>
      </c>
      <c r="H270" s="9">
        <f t="shared" si="2"/>
        <v>25000</v>
      </c>
      <c r="I270" s="7" t="s">
        <v>17</v>
      </c>
      <c r="J270" s="7" t="s">
        <v>526</v>
      </c>
      <c r="M270" s="5"/>
    </row>
    <row r="271">
      <c r="A271" s="6">
        <v>270.0</v>
      </c>
      <c r="B271" s="7" t="s">
        <v>506</v>
      </c>
      <c r="C271" s="7" t="s">
        <v>37</v>
      </c>
      <c r="D271" s="7" t="s">
        <v>527</v>
      </c>
      <c r="E271" s="7">
        <v>41000.0</v>
      </c>
      <c r="F271" s="7" t="s">
        <v>16</v>
      </c>
      <c r="G271" s="8">
        <f t="shared" si="1"/>
        <v>41000</v>
      </c>
      <c r="H271" s="9">
        <f t="shared" si="2"/>
        <v>41000</v>
      </c>
      <c r="I271" s="7" t="s">
        <v>17</v>
      </c>
      <c r="J271" s="7" t="s">
        <v>528</v>
      </c>
      <c r="M271" s="5"/>
    </row>
    <row r="272">
      <c r="A272" s="6">
        <v>271.0</v>
      </c>
      <c r="B272" s="7" t="s">
        <v>506</v>
      </c>
      <c r="C272" s="7" t="s">
        <v>529</v>
      </c>
      <c r="D272" s="7" t="s">
        <v>530</v>
      </c>
      <c r="E272" s="7">
        <v>210.0</v>
      </c>
      <c r="F272" s="7" t="s">
        <v>27</v>
      </c>
      <c r="G272" s="8">
        <f t="shared" si="1"/>
        <v>55440</v>
      </c>
      <c r="H272" s="9">
        <f t="shared" si="2"/>
        <v>55440</v>
      </c>
      <c r="I272" s="7" t="s">
        <v>89</v>
      </c>
      <c r="J272" s="7" t="s">
        <v>531</v>
      </c>
      <c r="K272" s="7" t="s">
        <v>36</v>
      </c>
      <c r="M272" s="5"/>
    </row>
    <row r="273">
      <c r="A273" s="6">
        <v>272.0</v>
      </c>
      <c r="B273" s="7" t="s">
        <v>506</v>
      </c>
      <c r="C273" s="7" t="s">
        <v>532</v>
      </c>
      <c r="D273" s="7" t="s">
        <v>533</v>
      </c>
      <c r="E273" s="7">
        <v>24000.0</v>
      </c>
      <c r="F273" s="7" t="s">
        <v>16</v>
      </c>
      <c r="G273" s="8">
        <f t="shared" si="1"/>
        <v>24000</v>
      </c>
      <c r="H273" s="9">
        <f t="shared" si="2"/>
        <v>24000</v>
      </c>
      <c r="I273" s="7" t="s">
        <v>17</v>
      </c>
      <c r="J273" s="7" t="s">
        <v>534</v>
      </c>
      <c r="M273" s="5"/>
    </row>
    <row r="274">
      <c r="A274" s="6">
        <v>273.0</v>
      </c>
      <c r="B274" s="7" t="s">
        <v>506</v>
      </c>
      <c r="C274" s="7" t="s">
        <v>64</v>
      </c>
      <c r="D274" s="7" t="s">
        <v>535</v>
      </c>
      <c r="E274" s="7">
        <v>12.0</v>
      </c>
      <c r="F274" s="7" t="s">
        <v>88</v>
      </c>
      <c r="G274" s="8">
        <f t="shared" si="1"/>
        <v>23040</v>
      </c>
      <c r="H274" s="9">
        <f t="shared" si="2"/>
        <v>23040</v>
      </c>
      <c r="I274" s="7" t="s">
        <v>89</v>
      </c>
      <c r="J274" s="7" t="s">
        <v>304</v>
      </c>
      <c r="M274" s="5"/>
    </row>
    <row r="275">
      <c r="A275" s="6">
        <v>274.0</v>
      </c>
      <c r="B275" s="7" t="s">
        <v>506</v>
      </c>
      <c r="C275" s="7" t="s">
        <v>64</v>
      </c>
      <c r="D275" s="7" t="s">
        <v>536</v>
      </c>
      <c r="E275" s="7">
        <v>45000.0</v>
      </c>
      <c r="F275" s="7" t="s">
        <v>16</v>
      </c>
      <c r="G275" s="8">
        <f t="shared" si="1"/>
        <v>45000</v>
      </c>
      <c r="H275" s="9">
        <f t="shared" si="2"/>
        <v>45000</v>
      </c>
      <c r="I275" s="7" t="s">
        <v>17</v>
      </c>
      <c r="J275" s="7" t="s">
        <v>253</v>
      </c>
      <c r="M275" s="5"/>
    </row>
    <row r="276">
      <c r="A276" s="6">
        <v>275.0</v>
      </c>
      <c r="B276" s="7" t="s">
        <v>506</v>
      </c>
      <c r="C276" s="7" t="s">
        <v>537</v>
      </c>
      <c r="D276" s="7" t="s">
        <v>218</v>
      </c>
      <c r="E276" s="7">
        <v>350.0</v>
      </c>
      <c r="F276" s="7" t="s">
        <v>27</v>
      </c>
      <c r="G276" s="8">
        <f t="shared" si="1"/>
        <v>92400</v>
      </c>
      <c r="H276" s="9">
        <f t="shared" si="2"/>
        <v>92400</v>
      </c>
      <c r="I276" s="7" t="s">
        <v>28</v>
      </c>
      <c r="J276" s="7" t="s">
        <v>107</v>
      </c>
      <c r="M276" s="5"/>
    </row>
    <row r="277">
      <c r="A277" s="6">
        <v>276.0</v>
      </c>
      <c r="B277" s="7" t="s">
        <v>506</v>
      </c>
      <c r="C277" s="7" t="s">
        <v>538</v>
      </c>
      <c r="D277" s="7" t="s">
        <v>77</v>
      </c>
      <c r="E277" s="7">
        <v>35500.0</v>
      </c>
      <c r="F277" s="7" t="s">
        <v>16</v>
      </c>
      <c r="G277" s="8">
        <f t="shared" si="1"/>
        <v>35500</v>
      </c>
      <c r="H277" s="9">
        <f t="shared" si="2"/>
        <v>35500</v>
      </c>
      <c r="I277" s="7" t="s">
        <v>17</v>
      </c>
      <c r="J277" s="7" t="s">
        <v>539</v>
      </c>
      <c r="M277" s="5"/>
    </row>
    <row r="278">
      <c r="A278" s="6">
        <v>277.0</v>
      </c>
      <c r="B278" s="7" t="s">
        <v>506</v>
      </c>
      <c r="C278" s="7" t="s">
        <v>169</v>
      </c>
      <c r="D278" s="7" t="s">
        <v>540</v>
      </c>
      <c r="E278" s="7">
        <v>36500.0</v>
      </c>
      <c r="F278" s="7" t="s">
        <v>16</v>
      </c>
      <c r="G278" s="8">
        <f t="shared" si="1"/>
        <v>36500</v>
      </c>
      <c r="H278" s="9">
        <f t="shared" si="2"/>
        <v>36500</v>
      </c>
      <c r="I278" s="7" t="s">
        <v>17</v>
      </c>
      <c r="J278" s="7" t="s">
        <v>541</v>
      </c>
      <c r="M278" s="5"/>
    </row>
    <row r="279">
      <c r="A279" s="6">
        <v>278.0</v>
      </c>
      <c r="B279" s="7" t="s">
        <v>506</v>
      </c>
      <c r="C279" s="7" t="s">
        <v>37</v>
      </c>
      <c r="D279" s="7" t="s">
        <v>542</v>
      </c>
      <c r="E279" s="7">
        <v>32500.0</v>
      </c>
      <c r="F279" s="7" t="s">
        <v>16</v>
      </c>
      <c r="G279" s="8">
        <f t="shared" si="1"/>
        <v>32500</v>
      </c>
      <c r="H279" s="9">
        <f t="shared" si="2"/>
        <v>32500</v>
      </c>
      <c r="I279" s="7" t="s">
        <v>17</v>
      </c>
      <c r="J279" s="7" t="s">
        <v>279</v>
      </c>
      <c r="K279" s="7" t="s">
        <v>36</v>
      </c>
      <c r="M279" s="5"/>
    </row>
    <row r="280">
      <c r="A280" s="6">
        <v>279.0</v>
      </c>
      <c r="B280" s="7" t="s">
        <v>214</v>
      </c>
      <c r="C280" s="7" t="s">
        <v>543</v>
      </c>
      <c r="D280" s="7" t="s">
        <v>544</v>
      </c>
      <c r="E280" s="7">
        <v>25000.0</v>
      </c>
      <c r="F280" s="7" t="s">
        <v>16</v>
      </c>
      <c r="G280" s="8">
        <f t="shared" si="1"/>
        <v>25000</v>
      </c>
      <c r="H280" s="9">
        <f t="shared" si="2"/>
        <v>25000</v>
      </c>
      <c r="I280" s="7" t="s">
        <v>17</v>
      </c>
      <c r="J280" s="7" t="s">
        <v>545</v>
      </c>
      <c r="K280" s="7" t="s">
        <v>36</v>
      </c>
      <c r="M280" s="5"/>
    </row>
    <row r="281">
      <c r="A281" s="6">
        <v>280.0</v>
      </c>
      <c r="B281" s="7" t="s">
        <v>506</v>
      </c>
      <c r="C281" s="7" t="s">
        <v>30</v>
      </c>
      <c r="D281" s="7" t="s">
        <v>115</v>
      </c>
      <c r="E281" s="7">
        <v>55000.0</v>
      </c>
      <c r="F281" s="7" t="s">
        <v>16</v>
      </c>
      <c r="G281" s="8">
        <f t="shared" si="1"/>
        <v>55000</v>
      </c>
      <c r="H281" s="9">
        <f t="shared" si="2"/>
        <v>55000</v>
      </c>
      <c r="I281" s="7" t="s">
        <v>17</v>
      </c>
      <c r="J281" s="7" t="s">
        <v>546</v>
      </c>
      <c r="M281" s="5"/>
    </row>
    <row r="282">
      <c r="A282" s="6">
        <v>281.0</v>
      </c>
      <c r="B282" s="7" t="s">
        <v>499</v>
      </c>
      <c r="C282" s="7" t="s">
        <v>547</v>
      </c>
      <c r="D282" s="7" t="s">
        <v>548</v>
      </c>
      <c r="E282" s="7">
        <v>27500.0</v>
      </c>
      <c r="F282" s="7" t="s">
        <v>16</v>
      </c>
      <c r="G282" s="8">
        <f t="shared" si="1"/>
        <v>27500</v>
      </c>
      <c r="H282" s="9">
        <f t="shared" si="2"/>
        <v>27500</v>
      </c>
      <c r="I282" s="7" t="s">
        <v>28</v>
      </c>
      <c r="J282" s="7" t="s">
        <v>549</v>
      </c>
      <c r="M282" s="5"/>
    </row>
    <row r="283">
      <c r="A283" s="6">
        <v>282.0</v>
      </c>
      <c r="B283" s="7" t="s">
        <v>506</v>
      </c>
      <c r="C283" s="7" t="s">
        <v>550</v>
      </c>
      <c r="D283" s="7" t="s">
        <v>31</v>
      </c>
      <c r="E283" s="7">
        <v>77500.0</v>
      </c>
      <c r="F283" s="7" t="s">
        <v>16</v>
      </c>
      <c r="G283" s="8">
        <f t="shared" si="1"/>
        <v>77500</v>
      </c>
      <c r="H283" s="9">
        <f t="shared" si="2"/>
        <v>77500</v>
      </c>
      <c r="I283" s="7" t="s">
        <v>17</v>
      </c>
      <c r="J283" s="7" t="s">
        <v>551</v>
      </c>
      <c r="M283" s="5"/>
    </row>
    <row r="284">
      <c r="A284" s="6">
        <v>283.0</v>
      </c>
      <c r="B284" s="7" t="s">
        <v>499</v>
      </c>
      <c r="C284" s="7" t="s">
        <v>550</v>
      </c>
      <c r="D284" s="7" t="s">
        <v>31</v>
      </c>
      <c r="E284" s="7">
        <v>77500.0</v>
      </c>
      <c r="F284" s="7" t="s">
        <v>16</v>
      </c>
      <c r="G284" s="8">
        <f t="shared" si="1"/>
        <v>77500</v>
      </c>
      <c r="H284" s="9">
        <f t="shared" si="2"/>
        <v>77500</v>
      </c>
      <c r="I284" s="7" t="s">
        <v>17</v>
      </c>
      <c r="J284" s="7" t="s">
        <v>29</v>
      </c>
      <c r="M284" s="5"/>
    </row>
    <row r="285">
      <c r="A285" s="6">
        <v>284.0</v>
      </c>
      <c r="B285" s="7" t="s">
        <v>499</v>
      </c>
      <c r="C285" s="7" t="s">
        <v>552</v>
      </c>
      <c r="D285" s="7" t="s">
        <v>325</v>
      </c>
      <c r="E285" s="7">
        <v>39000.0</v>
      </c>
      <c r="F285" s="7" t="s">
        <v>16</v>
      </c>
      <c r="G285" s="8">
        <f t="shared" si="1"/>
        <v>39000</v>
      </c>
      <c r="H285" s="9">
        <f t="shared" si="2"/>
        <v>39000</v>
      </c>
      <c r="I285" s="7" t="s">
        <v>17</v>
      </c>
      <c r="J285" s="7" t="s">
        <v>553</v>
      </c>
      <c r="M285" s="5"/>
    </row>
    <row r="286">
      <c r="A286" s="6">
        <v>285.0</v>
      </c>
      <c r="B286" s="7" t="s">
        <v>506</v>
      </c>
      <c r="C286" s="7" t="s">
        <v>30</v>
      </c>
      <c r="D286" s="7" t="s">
        <v>554</v>
      </c>
      <c r="E286" s="7">
        <v>10.0</v>
      </c>
      <c r="F286" s="7" t="s">
        <v>88</v>
      </c>
      <c r="G286" s="8">
        <f t="shared" si="1"/>
        <v>19200</v>
      </c>
      <c r="H286" s="9">
        <f t="shared" si="2"/>
        <v>19200</v>
      </c>
      <c r="I286" s="7" t="s">
        <v>89</v>
      </c>
      <c r="J286" s="7" t="s">
        <v>555</v>
      </c>
      <c r="K286" s="7" t="s">
        <v>36</v>
      </c>
      <c r="M286" s="5"/>
    </row>
    <row r="287">
      <c r="A287" s="6">
        <v>286.0</v>
      </c>
      <c r="B287" s="7" t="s">
        <v>506</v>
      </c>
      <c r="C287" s="7" t="s">
        <v>30</v>
      </c>
      <c r="D287" s="7" t="s">
        <v>23</v>
      </c>
      <c r="E287" s="7">
        <v>36000.0</v>
      </c>
      <c r="F287" s="7" t="s">
        <v>16</v>
      </c>
      <c r="G287" s="8">
        <f t="shared" si="1"/>
        <v>36000</v>
      </c>
      <c r="H287" s="9">
        <f t="shared" si="2"/>
        <v>36000</v>
      </c>
      <c r="I287" s="7" t="s">
        <v>17</v>
      </c>
      <c r="J287" s="7" t="s">
        <v>203</v>
      </c>
      <c r="K287" s="7" t="s">
        <v>70</v>
      </c>
      <c r="M287" s="5"/>
    </row>
    <row r="288">
      <c r="A288" s="6">
        <v>287.0</v>
      </c>
      <c r="B288" s="7" t="s">
        <v>506</v>
      </c>
      <c r="C288" s="7" t="s">
        <v>556</v>
      </c>
      <c r="D288" s="7" t="s">
        <v>23</v>
      </c>
      <c r="E288" s="7">
        <v>36000.0</v>
      </c>
      <c r="F288" s="7" t="s">
        <v>16</v>
      </c>
      <c r="G288" s="8">
        <f t="shared" si="1"/>
        <v>36000</v>
      </c>
      <c r="H288" s="9">
        <f t="shared" si="2"/>
        <v>36000</v>
      </c>
      <c r="I288" s="7" t="s">
        <v>17</v>
      </c>
      <c r="J288" s="7" t="s">
        <v>203</v>
      </c>
      <c r="K288" s="7" t="s">
        <v>70</v>
      </c>
      <c r="M288" s="5"/>
    </row>
    <row r="289">
      <c r="A289" s="6">
        <v>288.0</v>
      </c>
      <c r="B289" s="7" t="s">
        <v>506</v>
      </c>
      <c r="C289" s="7" t="s">
        <v>360</v>
      </c>
      <c r="D289" s="7" t="s">
        <v>557</v>
      </c>
      <c r="E289" s="7">
        <v>24.0</v>
      </c>
      <c r="F289" s="7" t="s">
        <v>53</v>
      </c>
      <c r="G289" s="8">
        <f t="shared" si="1"/>
        <v>24000</v>
      </c>
      <c r="H289" s="9">
        <f t="shared" si="2"/>
        <v>24000</v>
      </c>
      <c r="I289" s="7" t="s">
        <v>17</v>
      </c>
      <c r="J289" s="7" t="s">
        <v>558</v>
      </c>
      <c r="M289" s="5"/>
    </row>
    <row r="290">
      <c r="A290" s="6">
        <v>289.0</v>
      </c>
      <c r="B290" s="7" t="s">
        <v>506</v>
      </c>
      <c r="C290" s="7" t="s">
        <v>559</v>
      </c>
      <c r="D290" s="7" t="s">
        <v>235</v>
      </c>
      <c r="E290" s="7">
        <v>42.5</v>
      </c>
      <c r="F290" s="7" t="s">
        <v>53</v>
      </c>
      <c r="G290" s="8">
        <f t="shared" si="1"/>
        <v>42500</v>
      </c>
      <c r="H290" s="9">
        <f t="shared" si="2"/>
        <v>42500</v>
      </c>
      <c r="I290" s="7" t="s">
        <v>17</v>
      </c>
      <c r="J290" s="7" t="s">
        <v>245</v>
      </c>
      <c r="M290" s="5"/>
    </row>
    <row r="291">
      <c r="A291" s="6">
        <v>290.0</v>
      </c>
      <c r="B291" s="7" t="s">
        <v>506</v>
      </c>
      <c r="C291" s="7" t="s">
        <v>560</v>
      </c>
      <c r="D291" s="7" t="s">
        <v>561</v>
      </c>
      <c r="E291" s="7">
        <v>72500.0</v>
      </c>
      <c r="F291" s="7" t="s">
        <v>16</v>
      </c>
      <c r="G291" s="8">
        <f t="shared" si="1"/>
        <v>72500</v>
      </c>
      <c r="H291" s="9">
        <f t="shared" si="2"/>
        <v>72500</v>
      </c>
      <c r="I291" s="7" t="s">
        <v>17</v>
      </c>
      <c r="J291" s="7" t="s">
        <v>562</v>
      </c>
      <c r="K291" s="7" t="s">
        <v>36</v>
      </c>
      <c r="M291" s="5"/>
    </row>
    <row r="292">
      <c r="A292" s="6">
        <v>291.0</v>
      </c>
      <c r="B292" s="7" t="s">
        <v>506</v>
      </c>
      <c r="C292" s="7" t="s">
        <v>563</v>
      </c>
      <c r="D292" s="7" t="s">
        <v>564</v>
      </c>
      <c r="E292" s="7">
        <v>42.5</v>
      </c>
      <c r="F292" s="7" t="s">
        <v>53</v>
      </c>
      <c r="G292" s="8">
        <f t="shared" si="1"/>
        <v>42500</v>
      </c>
      <c r="H292" s="9">
        <f t="shared" si="2"/>
        <v>42500</v>
      </c>
      <c r="I292" s="7" t="s">
        <v>17</v>
      </c>
      <c r="J292" s="7" t="s">
        <v>245</v>
      </c>
      <c r="M292" s="5"/>
    </row>
    <row r="293">
      <c r="A293" s="6">
        <v>292.0</v>
      </c>
      <c r="B293" s="7" t="s">
        <v>506</v>
      </c>
      <c r="C293" s="7" t="s">
        <v>565</v>
      </c>
      <c r="D293" s="7" t="s">
        <v>566</v>
      </c>
      <c r="E293" s="7">
        <v>10.0</v>
      </c>
      <c r="F293" s="7" t="s">
        <v>88</v>
      </c>
      <c r="G293" s="8">
        <f t="shared" si="1"/>
        <v>19200</v>
      </c>
      <c r="H293" s="9">
        <f t="shared" si="2"/>
        <v>19200</v>
      </c>
      <c r="I293" s="7" t="s">
        <v>17</v>
      </c>
      <c r="J293" s="7" t="s">
        <v>567</v>
      </c>
      <c r="K293" s="7" t="s">
        <v>36</v>
      </c>
      <c r="M293" s="5"/>
    </row>
    <row r="294">
      <c r="A294" s="6">
        <v>293.0</v>
      </c>
      <c r="B294" s="7" t="s">
        <v>506</v>
      </c>
      <c r="C294" s="7" t="s">
        <v>568</v>
      </c>
      <c r="D294" s="7" t="s">
        <v>235</v>
      </c>
      <c r="E294" s="7">
        <v>42.5</v>
      </c>
      <c r="F294" s="7" t="s">
        <v>53</v>
      </c>
      <c r="G294" s="8">
        <f t="shared" si="1"/>
        <v>42500</v>
      </c>
      <c r="H294" s="9">
        <f t="shared" si="2"/>
        <v>42500</v>
      </c>
      <c r="I294" s="7" t="s">
        <v>17</v>
      </c>
      <c r="J294" s="7" t="s">
        <v>245</v>
      </c>
      <c r="M294" s="5"/>
    </row>
    <row r="295">
      <c r="A295" s="6">
        <v>294.0</v>
      </c>
      <c r="B295" s="7" t="s">
        <v>506</v>
      </c>
      <c r="C295" s="7" t="s">
        <v>569</v>
      </c>
      <c r="D295" s="7" t="s">
        <v>77</v>
      </c>
      <c r="E295" s="7">
        <v>52500.0</v>
      </c>
      <c r="F295" s="7" t="s">
        <v>16</v>
      </c>
      <c r="G295" s="8">
        <f t="shared" si="1"/>
        <v>52500</v>
      </c>
      <c r="H295" s="9">
        <f t="shared" si="2"/>
        <v>52500</v>
      </c>
      <c r="I295" s="7" t="s">
        <v>17</v>
      </c>
      <c r="J295" s="7" t="s">
        <v>570</v>
      </c>
      <c r="K295" s="7" t="s">
        <v>36</v>
      </c>
      <c r="M295" s="5"/>
    </row>
    <row r="296">
      <c r="A296" s="6">
        <v>295.0</v>
      </c>
      <c r="B296" s="7" t="s">
        <v>506</v>
      </c>
      <c r="C296" s="7" t="s">
        <v>64</v>
      </c>
      <c r="D296" s="7" t="s">
        <v>571</v>
      </c>
      <c r="E296" s="7">
        <v>14.0</v>
      </c>
      <c r="F296" s="7" t="s">
        <v>88</v>
      </c>
      <c r="G296" s="8">
        <f t="shared" si="1"/>
        <v>26880</v>
      </c>
      <c r="H296" s="9">
        <f t="shared" si="2"/>
        <v>26880</v>
      </c>
      <c r="I296" s="7" t="s">
        <v>28</v>
      </c>
      <c r="J296" s="7" t="s">
        <v>572</v>
      </c>
      <c r="K296" s="7" t="s">
        <v>36</v>
      </c>
      <c r="M296" s="5"/>
    </row>
    <row r="297">
      <c r="A297" s="6">
        <v>296.0</v>
      </c>
      <c r="B297" s="7" t="s">
        <v>506</v>
      </c>
      <c r="C297" s="7" t="s">
        <v>573</v>
      </c>
      <c r="D297" s="7" t="s">
        <v>31</v>
      </c>
      <c r="E297" s="7">
        <v>47500.0</v>
      </c>
      <c r="F297" s="7" t="s">
        <v>16</v>
      </c>
      <c r="G297" s="8">
        <f t="shared" si="1"/>
        <v>47500</v>
      </c>
      <c r="H297" s="9">
        <f t="shared" si="2"/>
        <v>47500</v>
      </c>
      <c r="I297" s="7" t="s">
        <v>17</v>
      </c>
      <c r="J297" s="7" t="s">
        <v>574</v>
      </c>
      <c r="M297" s="5"/>
    </row>
    <row r="298">
      <c r="A298" s="6">
        <v>297.0</v>
      </c>
      <c r="B298" s="7" t="s">
        <v>214</v>
      </c>
      <c r="C298" s="7" t="s">
        <v>575</v>
      </c>
      <c r="D298" s="7" t="s">
        <v>185</v>
      </c>
      <c r="E298" s="7">
        <v>10.5</v>
      </c>
      <c r="F298" s="7" t="s">
        <v>88</v>
      </c>
      <c r="G298" s="8">
        <f t="shared" si="1"/>
        <v>20160</v>
      </c>
      <c r="H298" s="9">
        <f t="shared" si="2"/>
        <v>20160</v>
      </c>
      <c r="I298" s="7" t="s">
        <v>89</v>
      </c>
      <c r="J298" s="7" t="s">
        <v>576</v>
      </c>
      <c r="K298" s="7" t="s">
        <v>36</v>
      </c>
      <c r="M298" s="5"/>
    </row>
    <row r="299">
      <c r="A299" s="6">
        <v>298.0</v>
      </c>
      <c r="B299" s="7" t="s">
        <v>506</v>
      </c>
      <c r="C299" s="7" t="s">
        <v>577</v>
      </c>
      <c r="D299" s="7" t="s">
        <v>578</v>
      </c>
      <c r="E299" s="7">
        <v>54000.0</v>
      </c>
      <c r="F299" s="7" t="s">
        <v>16</v>
      </c>
      <c r="G299" s="8">
        <f t="shared" si="1"/>
        <v>54000</v>
      </c>
      <c r="H299" s="9">
        <f t="shared" si="2"/>
        <v>54000</v>
      </c>
      <c r="I299" s="7" t="s">
        <v>17</v>
      </c>
      <c r="J299" s="7" t="s">
        <v>57</v>
      </c>
      <c r="M299" s="5"/>
    </row>
    <row r="300">
      <c r="A300" s="6">
        <v>299.0</v>
      </c>
      <c r="B300" s="7" t="s">
        <v>506</v>
      </c>
      <c r="C300" s="7" t="s">
        <v>579</v>
      </c>
      <c r="D300" s="7" t="s">
        <v>580</v>
      </c>
      <c r="E300" s="7">
        <v>65000.0</v>
      </c>
      <c r="F300" s="7" t="s">
        <v>16</v>
      </c>
      <c r="G300" s="8">
        <f t="shared" si="1"/>
        <v>65000</v>
      </c>
      <c r="H300" s="9">
        <f t="shared" si="2"/>
        <v>65000</v>
      </c>
      <c r="I300" s="7" t="s">
        <v>17</v>
      </c>
      <c r="J300" s="7" t="s">
        <v>404</v>
      </c>
      <c r="K300" s="7" t="s">
        <v>36</v>
      </c>
      <c r="M300" s="5"/>
    </row>
    <row r="301">
      <c r="A301" s="6">
        <v>300.0</v>
      </c>
      <c r="B301" s="7" t="s">
        <v>581</v>
      </c>
      <c r="C301" s="7" t="s">
        <v>582</v>
      </c>
      <c r="D301" s="7" t="s">
        <v>583</v>
      </c>
      <c r="E301" s="7">
        <v>41500.0</v>
      </c>
      <c r="F301" s="7" t="s">
        <v>16</v>
      </c>
      <c r="G301" s="8">
        <f t="shared" si="1"/>
        <v>41500</v>
      </c>
      <c r="H301" s="9">
        <f t="shared" si="2"/>
        <v>41500</v>
      </c>
      <c r="I301" s="7" t="s">
        <v>17</v>
      </c>
      <c r="J301" s="7" t="s">
        <v>584</v>
      </c>
      <c r="K301" s="7" t="s">
        <v>36</v>
      </c>
      <c r="M301" s="5"/>
    </row>
    <row r="302">
      <c r="A302" s="6">
        <v>301.0</v>
      </c>
      <c r="B302" s="7" t="s">
        <v>214</v>
      </c>
      <c r="C302" s="7" t="s">
        <v>585</v>
      </c>
      <c r="D302" s="7" t="s">
        <v>31</v>
      </c>
      <c r="E302" s="7">
        <v>450.0</v>
      </c>
      <c r="F302" s="7" t="s">
        <v>27</v>
      </c>
      <c r="G302" s="8">
        <f t="shared" si="1"/>
        <v>118800</v>
      </c>
      <c r="H302" s="9">
        <f t="shared" si="2"/>
        <v>118800</v>
      </c>
      <c r="I302" s="7" t="s">
        <v>28</v>
      </c>
      <c r="J302" s="7" t="s">
        <v>586</v>
      </c>
      <c r="K302" s="7" t="s">
        <v>70</v>
      </c>
      <c r="M302" s="5"/>
    </row>
    <row r="303">
      <c r="A303" s="6">
        <v>302.0</v>
      </c>
      <c r="B303" s="7" t="s">
        <v>581</v>
      </c>
      <c r="C303" s="7" t="s">
        <v>587</v>
      </c>
      <c r="D303" s="7" t="s">
        <v>40</v>
      </c>
      <c r="E303" s="7">
        <v>17.75</v>
      </c>
      <c r="F303" s="7" t="s">
        <v>88</v>
      </c>
      <c r="G303" s="8">
        <f t="shared" si="1"/>
        <v>34080</v>
      </c>
      <c r="H303" s="9">
        <f t="shared" si="2"/>
        <v>34080</v>
      </c>
      <c r="I303" s="7" t="s">
        <v>28</v>
      </c>
      <c r="J303" s="7" t="s">
        <v>588</v>
      </c>
      <c r="K303" s="7" t="s">
        <v>70</v>
      </c>
      <c r="M303" s="5"/>
    </row>
    <row r="304">
      <c r="A304" s="6">
        <v>303.0</v>
      </c>
      <c r="B304" s="7" t="s">
        <v>581</v>
      </c>
      <c r="C304" s="7" t="s">
        <v>589</v>
      </c>
      <c r="D304" s="7" t="s">
        <v>115</v>
      </c>
      <c r="E304" s="7">
        <v>450.0</v>
      </c>
      <c r="F304" s="7" t="s">
        <v>27</v>
      </c>
      <c r="G304" s="8">
        <f t="shared" si="1"/>
        <v>118800</v>
      </c>
      <c r="H304" s="9">
        <f t="shared" si="2"/>
        <v>118800</v>
      </c>
      <c r="I304" s="7" t="s">
        <v>28</v>
      </c>
      <c r="J304" s="7" t="s">
        <v>590</v>
      </c>
      <c r="M304" s="5"/>
    </row>
    <row r="305">
      <c r="A305" s="6">
        <v>304.0</v>
      </c>
      <c r="B305" s="7" t="s">
        <v>581</v>
      </c>
      <c r="C305" s="7" t="s">
        <v>591</v>
      </c>
      <c r="D305" s="7" t="s">
        <v>115</v>
      </c>
      <c r="E305" s="7">
        <v>67500.0</v>
      </c>
      <c r="F305" s="7" t="s">
        <v>16</v>
      </c>
      <c r="G305" s="8">
        <f t="shared" si="1"/>
        <v>67500</v>
      </c>
      <c r="H305" s="9">
        <f t="shared" si="2"/>
        <v>67500</v>
      </c>
      <c r="I305" s="7" t="s">
        <v>17</v>
      </c>
      <c r="J305" s="7" t="s">
        <v>590</v>
      </c>
      <c r="M305" s="5"/>
    </row>
    <row r="306">
      <c r="A306" s="6">
        <v>305.0</v>
      </c>
      <c r="B306" s="7" t="s">
        <v>581</v>
      </c>
      <c r="C306" s="7" t="s">
        <v>64</v>
      </c>
      <c r="D306" s="7" t="s">
        <v>592</v>
      </c>
      <c r="E306" s="7">
        <v>50000.0</v>
      </c>
      <c r="F306" s="7" t="s">
        <v>16</v>
      </c>
      <c r="G306" s="8">
        <f t="shared" si="1"/>
        <v>50000</v>
      </c>
      <c r="H306" s="9">
        <f t="shared" si="2"/>
        <v>50000</v>
      </c>
      <c r="I306" s="7" t="s">
        <v>17</v>
      </c>
      <c r="J306" s="7" t="s">
        <v>159</v>
      </c>
      <c r="M306" s="5"/>
    </row>
    <row r="307">
      <c r="A307" s="6">
        <v>306.0</v>
      </c>
      <c r="B307" s="7" t="s">
        <v>581</v>
      </c>
      <c r="C307" s="7" t="s">
        <v>593</v>
      </c>
      <c r="D307" s="7" t="s">
        <v>33</v>
      </c>
      <c r="E307" s="7">
        <v>60000.0</v>
      </c>
      <c r="F307" s="7" t="s">
        <v>16</v>
      </c>
      <c r="G307" s="8">
        <f t="shared" si="1"/>
        <v>60000</v>
      </c>
      <c r="H307" s="9">
        <f t="shared" si="2"/>
        <v>60000</v>
      </c>
      <c r="I307" s="7" t="s">
        <v>17</v>
      </c>
      <c r="J307" s="7" t="s">
        <v>594</v>
      </c>
      <c r="K307" s="7" t="s">
        <v>36</v>
      </c>
      <c r="M307" s="5"/>
    </row>
    <row r="308">
      <c r="A308" s="6">
        <v>307.0</v>
      </c>
      <c r="B308" s="7" t="s">
        <v>581</v>
      </c>
      <c r="C308" s="7" t="s">
        <v>64</v>
      </c>
      <c r="D308" s="7" t="s">
        <v>595</v>
      </c>
      <c r="E308" s="7">
        <v>45000.0</v>
      </c>
      <c r="F308" s="7" t="s">
        <v>16</v>
      </c>
      <c r="G308" s="8">
        <f t="shared" si="1"/>
        <v>45000</v>
      </c>
      <c r="H308" s="9">
        <f t="shared" si="2"/>
        <v>45000</v>
      </c>
      <c r="I308" s="7" t="s">
        <v>17</v>
      </c>
      <c r="J308" s="7" t="s">
        <v>596</v>
      </c>
      <c r="M308" s="5"/>
    </row>
    <row r="309">
      <c r="A309" s="6">
        <v>308.0</v>
      </c>
      <c r="B309" s="7" t="s">
        <v>581</v>
      </c>
      <c r="C309" s="7" t="s">
        <v>64</v>
      </c>
      <c r="D309" s="7" t="s">
        <v>561</v>
      </c>
      <c r="E309" s="7">
        <v>45000.0</v>
      </c>
      <c r="F309" s="7" t="s">
        <v>16</v>
      </c>
      <c r="G309" s="8">
        <f t="shared" si="1"/>
        <v>45000</v>
      </c>
      <c r="H309" s="9">
        <f t="shared" si="2"/>
        <v>45000</v>
      </c>
      <c r="I309" s="7" t="s">
        <v>17</v>
      </c>
      <c r="J309" s="7" t="s">
        <v>596</v>
      </c>
      <c r="M309" s="5"/>
    </row>
    <row r="310">
      <c r="A310" s="6">
        <v>309.0</v>
      </c>
      <c r="B310" s="7" t="s">
        <v>581</v>
      </c>
      <c r="C310" s="7" t="s">
        <v>597</v>
      </c>
      <c r="D310" s="7" t="s">
        <v>598</v>
      </c>
      <c r="E310" s="7">
        <v>60000.0</v>
      </c>
      <c r="F310" s="7" t="s">
        <v>16</v>
      </c>
      <c r="G310" s="8">
        <f t="shared" si="1"/>
        <v>60000</v>
      </c>
      <c r="H310" s="9">
        <f t="shared" si="2"/>
        <v>60000</v>
      </c>
      <c r="I310" s="7" t="s">
        <v>17</v>
      </c>
      <c r="J310" s="7" t="s">
        <v>599</v>
      </c>
      <c r="K310" s="7" t="s">
        <v>36</v>
      </c>
      <c r="M310" s="5"/>
    </row>
    <row r="311">
      <c r="A311" s="6">
        <v>310.0</v>
      </c>
      <c r="B311" s="7" t="s">
        <v>581</v>
      </c>
      <c r="C311" s="7" t="s">
        <v>600</v>
      </c>
      <c r="D311" s="7" t="s">
        <v>325</v>
      </c>
      <c r="E311" s="7">
        <v>60000.0</v>
      </c>
      <c r="F311" s="7" t="s">
        <v>16</v>
      </c>
      <c r="G311" s="8">
        <f t="shared" si="1"/>
        <v>60000</v>
      </c>
      <c r="H311" s="9">
        <f t="shared" si="2"/>
        <v>60000</v>
      </c>
      <c r="I311" s="7" t="s">
        <v>89</v>
      </c>
      <c r="J311" s="7" t="s">
        <v>601</v>
      </c>
      <c r="M311" s="5"/>
    </row>
    <row r="312">
      <c r="A312" s="6">
        <v>311.0</v>
      </c>
      <c r="B312" s="7" t="s">
        <v>581</v>
      </c>
      <c r="C312" s="7" t="s">
        <v>602</v>
      </c>
      <c r="D312" s="7" t="s">
        <v>603</v>
      </c>
      <c r="E312" s="7">
        <v>42500.0</v>
      </c>
      <c r="F312" s="7" t="s">
        <v>16</v>
      </c>
      <c r="G312" s="8">
        <f t="shared" si="1"/>
        <v>42500</v>
      </c>
      <c r="H312" s="9">
        <f t="shared" si="2"/>
        <v>42500</v>
      </c>
      <c r="I312" s="7" t="s">
        <v>17</v>
      </c>
      <c r="J312" s="7" t="s">
        <v>594</v>
      </c>
      <c r="K312" s="7" t="s">
        <v>36</v>
      </c>
      <c r="M312" s="5"/>
    </row>
    <row r="313">
      <c r="A313" s="6">
        <v>312.0</v>
      </c>
      <c r="B313" s="7" t="s">
        <v>214</v>
      </c>
      <c r="C313" s="7" t="s">
        <v>604</v>
      </c>
      <c r="D313" s="7" t="s">
        <v>605</v>
      </c>
      <c r="E313" s="7">
        <v>33989.5</v>
      </c>
      <c r="F313" s="7" t="s">
        <v>16</v>
      </c>
      <c r="G313" s="8">
        <f t="shared" si="1"/>
        <v>33989.5</v>
      </c>
      <c r="H313" s="9">
        <f t="shared" si="2"/>
        <v>33989.5</v>
      </c>
      <c r="I313" s="7" t="s">
        <v>17</v>
      </c>
      <c r="J313" s="7" t="s">
        <v>606</v>
      </c>
      <c r="M313" s="5"/>
    </row>
    <row r="314">
      <c r="A314" s="6">
        <v>313.0</v>
      </c>
      <c r="B314" s="7" t="s">
        <v>581</v>
      </c>
      <c r="C314" s="7" t="s">
        <v>607</v>
      </c>
      <c r="D314" s="7" t="s">
        <v>608</v>
      </c>
      <c r="E314" s="7">
        <v>45000.0</v>
      </c>
      <c r="F314" s="7" t="s">
        <v>16</v>
      </c>
      <c r="G314" s="8">
        <f t="shared" si="1"/>
        <v>45000</v>
      </c>
      <c r="H314" s="9">
        <f t="shared" si="2"/>
        <v>45000</v>
      </c>
      <c r="I314" s="7" t="s">
        <v>17</v>
      </c>
      <c r="J314" s="7" t="s">
        <v>594</v>
      </c>
      <c r="K314" s="7" t="s">
        <v>36</v>
      </c>
      <c r="M314" s="5"/>
    </row>
    <row r="315">
      <c r="A315" s="6">
        <v>314.0</v>
      </c>
      <c r="B315" s="7" t="s">
        <v>581</v>
      </c>
      <c r="C315" s="7" t="s">
        <v>609</v>
      </c>
      <c r="D315" s="7" t="s">
        <v>610</v>
      </c>
      <c r="E315" s="7">
        <v>474.4</v>
      </c>
      <c r="F315" s="7" t="s">
        <v>27</v>
      </c>
      <c r="G315" s="8">
        <f t="shared" si="1"/>
        <v>125241.6</v>
      </c>
      <c r="H315" s="9">
        <f t="shared" si="2"/>
        <v>125241.6</v>
      </c>
      <c r="I315" s="7" t="s">
        <v>89</v>
      </c>
      <c r="J315" s="7" t="s">
        <v>611</v>
      </c>
      <c r="M315" s="5"/>
    </row>
    <row r="316">
      <c r="A316" s="6">
        <v>315.0</v>
      </c>
      <c r="B316" s="7" t="s">
        <v>214</v>
      </c>
      <c r="C316" s="7" t="s">
        <v>612</v>
      </c>
      <c r="D316" s="7" t="s">
        <v>613</v>
      </c>
      <c r="E316" s="7">
        <v>40500.0</v>
      </c>
      <c r="F316" s="7" t="s">
        <v>355</v>
      </c>
      <c r="G316" s="8">
        <f t="shared" si="1"/>
        <v>40500</v>
      </c>
      <c r="H316" s="9">
        <f t="shared" si="2"/>
        <v>40500</v>
      </c>
      <c r="I316" s="7" t="s">
        <v>17</v>
      </c>
      <c r="J316" s="7" t="s">
        <v>614</v>
      </c>
      <c r="K316" s="7" t="s">
        <v>36</v>
      </c>
      <c r="M316" s="5"/>
    </row>
    <row r="317">
      <c r="A317" s="6">
        <v>316.0</v>
      </c>
      <c r="B317" s="7" t="s">
        <v>581</v>
      </c>
      <c r="C317" s="7" t="s">
        <v>118</v>
      </c>
      <c r="D317" s="7" t="s">
        <v>615</v>
      </c>
      <c r="E317" s="7">
        <v>70000.0</v>
      </c>
      <c r="F317" s="7" t="s">
        <v>16</v>
      </c>
      <c r="G317" s="8">
        <f t="shared" si="1"/>
        <v>70000</v>
      </c>
      <c r="H317" s="9">
        <f t="shared" si="2"/>
        <v>70000</v>
      </c>
      <c r="I317" s="7" t="s">
        <v>17</v>
      </c>
      <c r="J317" s="7" t="s">
        <v>148</v>
      </c>
      <c r="K317" s="7" t="s">
        <v>70</v>
      </c>
      <c r="M317" s="5"/>
    </row>
    <row r="318">
      <c r="A318" s="6">
        <v>317.0</v>
      </c>
      <c r="B318" s="7" t="s">
        <v>581</v>
      </c>
      <c r="C318" s="7" t="s">
        <v>616</v>
      </c>
      <c r="D318" s="7" t="s">
        <v>617</v>
      </c>
      <c r="E318" s="7">
        <v>105000.0</v>
      </c>
      <c r="F318" s="7" t="s">
        <v>16</v>
      </c>
      <c r="G318" s="8">
        <f t="shared" si="1"/>
        <v>105000</v>
      </c>
      <c r="H318" s="9">
        <f t="shared" si="2"/>
        <v>105000</v>
      </c>
      <c r="I318" s="7" t="s">
        <v>17</v>
      </c>
      <c r="J318" s="7" t="s">
        <v>562</v>
      </c>
      <c r="K318" s="7" t="s">
        <v>36</v>
      </c>
      <c r="M318" s="5"/>
    </row>
    <row r="319">
      <c r="A319" s="6">
        <v>318.0</v>
      </c>
      <c r="B319" s="7" t="s">
        <v>214</v>
      </c>
      <c r="C319" s="7" t="s">
        <v>618</v>
      </c>
      <c r="D319" s="7" t="s">
        <v>370</v>
      </c>
      <c r="E319" s="7">
        <v>60000.0</v>
      </c>
      <c r="F319" s="7" t="s">
        <v>16</v>
      </c>
      <c r="G319" s="8">
        <f t="shared" si="1"/>
        <v>60000</v>
      </c>
      <c r="H319" s="9">
        <f t="shared" si="2"/>
        <v>60000</v>
      </c>
      <c r="I319" s="7" t="s">
        <v>17</v>
      </c>
      <c r="J319" s="7" t="s">
        <v>619</v>
      </c>
      <c r="M319" s="5"/>
    </row>
    <row r="320">
      <c r="A320" s="6">
        <v>319.0</v>
      </c>
      <c r="B320" s="7" t="s">
        <v>581</v>
      </c>
      <c r="C320" s="7" t="s">
        <v>620</v>
      </c>
      <c r="D320" s="7" t="s">
        <v>621</v>
      </c>
      <c r="E320" s="7">
        <v>14.02</v>
      </c>
      <c r="F320" s="7" t="s">
        <v>53</v>
      </c>
      <c r="G320" s="8">
        <f t="shared" si="1"/>
        <v>14020</v>
      </c>
      <c r="H320" s="9">
        <f t="shared" si="2"/>
        <v>14020</v>
      </c>
      <c r="I320" s="7" t="s">
        <v>28</v>
      </c>
      <c r="J320" s="7" t="s">
        <v>622</v>
      </c>
      <c r="M320" s="5"/>
    </row>
    <row r="321">
      <c r="A321" s="6">
        <v>320.0</v>
      </c>
      <c r="B321" s="7" t="s">
        <v>581</v>
      </c>
      <c r="C321" s="7" t="s">
        <v>623</v>
      </c>
      <c r="D321" s="7" t="s">
        <v>624</v>
      </c>
      <c r="E321" s="7">
        <v>90000.0</v>
      </c>
      <c r="F321" s="7" t="s">
        <v>16</v>
      </c>
      <c r="G321" s="8">
        <f t="shared" si="1"/>
        <v>90000</v>
      </c>
      <c r="H321" s="9">
        <f t="shared" si="2"/>
        <v>90000</v>
      </c>
      <c r="I321" s="7" t="s">
        <v>17</v>
      </c>
      <c r="J321" s="7" t="s">
        <v>85</v>
      </c>
      <c r="M321" s="5"/>
    </row>
    <row r="322">
      <c r="A322" s="6">
        <v>321.0</v>
      </c>
      <c r="B322" s="7" t="s">
        <v>581</v>
      </c>
      <c r="C322" s="7" t="s">
        <v>386</v>
      </c>
      <c r="D322" s="7" t="s">
        <v>625</v>
      </c>
      <c r="E322" s="7">
        <v>140.0</v>
      </c>
      <c r="F322" s="7" t="s">
        <v>27</v>
      </c>
      <c r="G322" s="8">
        <f t="shared" si="1"/>
        <v>36960</v>
      </c>
      <c r="H322" s="9">
        <f t="shared" si="2"/>
        <v>36960</v>
      </c>
      <c r="I322" s="7" t="s">
        <v>28</v>
      </c>
      <c r="J322" s="7" t="s">
        <v>388</v>
      </c>
      <c r="M322" s="5"/>
    </row>
    <row r="323">
      <c r="A323" s="6">
        <v>322.0</v>
      </c>
      <c r="B323" s="7" t="s">
        <v>581</v>
      </c>
      <c r="C323" s="7" t="s">
        <v>626</v>
      </c>
      <c r="D323" s="7" t="s">
        <v>230</v>
      </c>
      <c r="E323" s="7">
        <v>10.5</v>
      </c>
      <c r="F323" s="7" t="s">
        <v>88</v>
      </c>
      <c r="G323" s="8">
        <f t="shared" si="1"/>
        <v>20160</v>
      </c>
      <c r="H323" s="9">
        <f t="shared" si="2"/>
        <v>20160</v>
      </c>
      <c r="I323" s="7" t="s">
        <v>28</v>
      </c>
      <c r="J323" s="7" t="s">
        <v>627</v>
      </c>
      <c r="K323" s="7" t="s">
        <v>36</v>
      </c>
      <c r="M323" s="5"/>
    </row>
    <row r="324">
      <c r="A324" s="6">
        <v>323.0</v>
      </c>
      <c r="B324" s="7" t="s">
        <v>214</v>
      </c>
      <c r="C324" s="7" t="s">
        <v>628</v>
      </c>
      <c r="D324" s="7" t="s">
        <v>40</v>
      </c>
      <c r="E324" s="7">
        <v>33500.0</v>
      </c>
      <c r="F324" s="7" t="s">
        <v>16</v>
      </c>
      <c r="G324" s="8">
        <f t="shared" si="1"/>
        <v>33500</v>
      </c>
      <c r="H324" s="9">
        <f t="shared" si="2"/>
        <v>33500</v>
      </c>
      <c r="I324" s="7" t="s">
        <v>17</v>
      </c>
      <c r="J324" s="7" t="s">
        <v>629</v>
      </c>
      <c r="M324" s="5"/>
    </row>
    <row r="325">
      <c r="A325" s="6">
        <v>324.0</v>
      </c>
      <c r="B325" s="7" t="s">
        <v>581</v>
      </c>
      <c r="C325" s="7" t="s">
        <v>630</v>
      </c>
      <c r="D325" s="7" t="s">
        <v>31</v>
      </c>
      <c r="E325" s="7">
        <v>72500.0</v>
      </c>
      <c r="F325" s="7" t="s">
        <v>16</v>
      </c>
      <c r="G325" s="8">
        <f t="shared" si="1"/>
        <v>72500</v>
      </c>
      <c r="H325" s="9">
        <f t="shared" si="2"/>
        <v>72500</v>
      </c>
      <c r="I325" s="7" t="s">
        <v>17</v>
      </c>
      <c r="J325" s="7" t="s">
        <v>404</v>
      </c>
      <c r="K325" s="7" t="s">
        <v>36</v>
      </c>
      <c r="M325" s="5"/>
    </row>
    <row r="326">
      <c r="A326" s="6">
        <v>325.0</v>
      </c>
      <c r="B326" s="7" t="s">
        <v>581</v>
      </c>
      <c r="C326" s="7" t="s">
        <v>630</v>
      </c>
      <c r="D326" s="7" t="s">
        <v>31</v>
      </c>
      <c r="E326" s="7">
        <v>72500.0</v>
      </c>
      <c r="F326" s="7" t="s">
        <v>16</v>
      </c>
      <c r="G326" s="8">
        <f t="shared" si="1"/>
        <v>72500</v>
      </c>
      <c r="H326" s="9">
        <f t="shared" si="2"/>
        <v>72500</v>
      </c>
      <c r="I326" s="7" t="s">
        <v>17</v>
      </c>
      <c r="J326" s="7" t="s">
        <v>404</v>
      </c>
      <c r="K326" s="7" t="s">
        <v>36</v>
      </c>
      <c r="M326" s="5"/>
    </row>
    <row r="327">
      <c r="A327" s="6">
        <v>326.0</v>
      </c>
      <c r="B327" s="7" t="s">
        <v>581</v>
      </c>
      <c r="C327" s="7" t="s">
        <v>64</v>
      </c>
      <c r="D327" s="7" t="s">
        <v>631</v>
      </c>
      <c r="E327" s="7">
        <v>47500.0</v>
      </c>
      <c r="F327" s="7" t="s">
        <v>16</v>
      </c>
      <c r="G327" s="8">
        <f t="shared" si="1"/>
        <v>47500</v>
      </c>
      <c r="H327" s="9">
        <f t="shared" si="2"/>
        <v>47500</v>
      </c>
      <c r="I327" s="7" t="s">
        <v>17</v>
      </c>
      <c r="J327" s="7" t="s">
        <v>632</v>
      </c>
      <c r="M327" s="5"/>
    </row>
    <row r="328">
      <c r="A328" s="6">
        <v>327.0</v>
      </c>
      <c r="B328" s="7" t="s">
        <v>633</v>
      </c>
      <c r="C328" s="7" t="s">
        <v>634</v>
      </c>
      <c r="D328" s="7" t="s">
        <v>635</v>
      </c>
      <c r="E328" s="7">
        <v>8.72</v>
      </c>
      <c r="F328" s="7" t="s">
        <v>88</v>
      </c>
      <c r="G328" s="8">
        <f t="shared" si="1"/>
        <v>16742.4</v>
      </c>
      <c r="H328" s="9">
        <f t="shared" si="2"/>
        <v>16742.4</v>
      </c>
      <c r="I328" s="7" t="s">
        <v>89</v>
      </c>
      <c r="J328" s="7" t="s">
        <v>636</v>
      </c>
      <c r="M328" s="5"/>
    </row>
    <row r="329">
      <c r="A329" s="6">
        <v>328.0</v>
      </c>
      <c r="B329" s="7" t="s">
        <v>633</v>
      </c>
      <c r="C329" s="7" t="s">
        <v>637</v>
      </c>
      <c r="D329" s="7" t="s">
        <v>638</v>
      </c>
      <c r="E329" s="7">
        <v>27500.0</v>
      </c>
      <c r="F329" s="7" t="s">
        <v>16</v>
      </c>
      <c r="G329" s="8">
        <f t="shared" si="1"/>
        <v>27500</v>
      </c>
      <c r="H329" s="9">
        <f t="shared" si="2"/>
        <v>27500</v>
      </c>
      <c r="I329" s="7" t="s">
        <v>17</v>
      </c>
      <c r="J329" s="7" t="s">
        <v>253</v>
      </c>
      <c r="M329" s="5"/>
    </row>
    <row r="330">
      <c r="A330" s="6">
        <v>329.0</v>
      </c>
      <c r="B330" s="7" t="s">
        <v>633</v>
      </c>
      <c r="C330" s="7" t="s">
        <v>639</v>
      </c>
      <c r="D330" s="7" t="s">
        <v>522</v>
      </c>
      <c r="E330" s="7">
        <v>30.0</v>
      </c>
      <c r="F330" s="7" t="s">
        <v>53</v>
      </c>
      <c r="G330" s="8">
        <f t="shared" si="1"/>
        <v>30000</v>
      </c>
      <c r="H330" s="9">
        <f t="shared" si="2"/>
        <v>30000</v>
      </c>
      <c r="I330" s="7" t="s">
        <v>17</v>
      </c>
      <c r="J330" s="7" t="s">
        <v>102</v>
      </c>
      <c r="K330" s="7" t="s">
        <v>36</v>
      </c>
      <c r="M330" s="5"/>
    </row>
    <row r="331">
      <c r="A331" s="6">
        <v>330.0</v>
      </c>
      <c r="B331" s="7" t="s">
        <v>633</v>
      </c>
      <c r="C331" s="7" t="s">
        <v>64</v>
      </c>
      <c r="D331" s="7" t="s">
        <v>640</v>
      </c>
      <c r="E331" s="7">
        <v>55000.0</v>
      </c>
      <c r="F331" s="7" t="s">
        <v>355</v>
      </c>
      <c r="G331" s="8">
        <f t="shared" si="1"/>
        <v>55000</v>
      </c>
      <c r="H331" s="9">
        <f t="shared" si="2"/>
        <v>55000</v>
      </c>
      <c r="I331" s="7" t="s">
        <v>17</v>
      </c>
      <c r="J331" s="7" t="s">
        <v>641</v>
      </c>
      <c r="K331" s="7" t="s">
        <v>36</v>
      </c>
      <c r="M331" s="5"/>
    </row>
    <row r="332">
      <c r="A332" s="6">
        <v>331.0</v>
      </c>
      <c r="B332" s="7" t="s">
        <v>214</v>
      </c>
      <c r="C332" s="7" t="s">
        <v>30</v>
      </c>
      <c r="D332" s="7" t="s">
        <v>642</v>
      </c>
      <c r="E332" s="7">
        <v>30000.0</v>
      </c>
      <c r="F332" s="7" t="s">
        <v>355</v>
      </c>
      <c r="G332" s="8">
        <f t="shared" si="1"/>
        <v>30000</v>
      </c>
      <c r="H332" s="9">
        <f t="shared" si="2"/>
        <v>30000</v>
      </c>
      <c r="I332" s="7" t="s">
        <v>17</v>
      </c>
      <c r="J332" s="7" t="s">
        <v>643</v>
      </c>
      <c r="M332" s="5"/>
    </row>
    <row r="333">
      <c r="A333" s="6">
        <v>332.0</v>
      </c>
      <c r="B333" s="7" t="s">
        <v>633</v>
      </c>
      <c r="C333" s="7" t="s">
        <v>644</v>
      </c>
      <c r="D333" s="7" t="s">
        <v>31</v>
      </c>
      <c r="E333" s="7">
        <v>29500.0</v>
      </c>
      <c r="F333" s="7" t="s">
        <v>16</v>
      </c>
      <c r="G333" s="8">
        <f t="shared" si="1"/>
        <v>29500</v>
      </c>
      <c r="H333" s="9">
        <f t="shared" si="2"/>
        <v>29500</v>
      </c>
      <c r="I333" s="7" t="s">
        <v>17</v>
      </c>
      <c r="J333" s="7" t="s">
        <v>645</v>
      </c>
      <c r="K333" s="7" t="s">
        <v>36</v>
      </c>
      <c r="M333" s="5"/>
    </row>
    <row r="334">
      <c r="A334" s="6">
        <v>333.0</v>
      </c>
      <c r="B334" s="7" t="s">
        <v>633</v>
      </c>
      <c r="C334" s="7" t="s">
        <v>646</v>
      </c>
      <c r="D334" s="7" t="s">
        <v>31</v>
      </c>
      <c r="E334" s="7">
        <v>105000.0</v>
      </c>
      <c r="F334" s="7" t="s">
        <v>16</v>
      </c>
      <c r="G334" s="8">
        <f t="shared" si="1"/>
        <v>105000</v>
      </c>
      <c r="H334" s="9">
        <f t="shared" si="2"/>
        <v>105000</v>
      </c>
      <c r="I334" s="7" t="s">
        <v>17</v>
      </c>
      <c r="J334" s="7" t="s">
        <v>647</v>
      </c>
      <c r="K334" s="7" t="s">
        <v>70</v>
      </c>
      <c r="M334" s="5"/>
    </row>
    <row r="335">
      <c r="A335" s="6">
        <v>334.0</v>
      </c>
      <c r="B335" s="7" t="s">
        <v>633</v>
      </c>
      <c r="C335" s="7" t="s">
        <v>648</v>
      </c>
      <c r="D335" s="7" t="s">
        <v>649</v>
      </c>
      <c r="E335" s="7">
        <v>25000.0</v>
      </c>
      <c r="F335" s="7" t="s">
        <v>16</v>
      </c>
      <c r="G335" s="8">
        <f t="shared" si="1"/>
        <v>25000</v>
      </c>
      <c r="H335" s="9">
        <f t="shared" si="2"/>
        <v>25000</v>
      </c>
      <c r="I335" s="7" t="s">
        <v>17</v>
      </c>
      <c r="J335" s="7" t="s">
        <v>650</v>
      </c>
      <c r="M335" s="5"/>
    </row>
    <row r="336">
      <c r="A336" s="6">
        <v>335.0</v>
      </c>
      <c r="B336" s="7" t="s">
        <v>633</v>
      </c>
      <c r="C336" s="7" t="s">
        <v>51</v>
      </c>
      <c r="D336" s="7" t="s">
        <v>31</v>
      </c>
      <c r="E336" s="7">
        <v>67500.0</v>
      </c>
      <c r="F336" s="7" t="s">
        <v>16</v>
      </c>
      <c r="G336" s="8">
        <f t="shared" si="1"/>
        <v>67500</v>
      </c>
      <c r="H336" s="9">
        <f t="shared" si="2"/>
        <v>67500</v>
      </c>
      <c r="I336" s="7" t="s">
        <v>17</v>
      </c>
      <c r="J336" s="7" t="s">
        <v>651</v>
      </c>
      <c r="K336" s="7" t="s">
        <v>36</v>
      </c>
      <c r="M336" s="5"/>
    </row>
    <row r="337">
      <c r="A337" s="6">
        <v>336.0</v>
      </c>
      <c r="B337" s="7" t="s">
        <v>633</v>
      </c>
      <c r="C337" s="7" t="s">
        <v>652</v>
      </c>
      <c r="D337" s="7" t="s">
        <v>406</v>
      </c>
      <c r="E337" s="7">
        <v>185.0</v>
      </c>
      <c r="F337" s="7" t="s">
        <v>27</v>
      </c>
      <c r="G337" s="8">
        <f t="shared" si="1"/>
        <v>48840</v>
      </c>
      <c r="H337" s="9">
        <f t="shared" si="2"/>
        <v>48840</v>
      </c>
      <c r="I337" s="7" t="s">
        <v>89</v>
      </c>
      <c r="J337" s="7" t="s">
        <v>653</v>
      </c>
      <c r="K337" s="7" t="s">
        <v>36</v>
      </c>
      <c r="M337" s="5"/>
    </row>
    <row r="338">
      <c r="A338" s="6">
        <v>337.0</v>
      </c>
      <c r="B338" s="7" t="s">
        <v>633</v>
      </c>
      <c r="C338" s="7" t="s">
        <v>654</v>
      </c>
      <c r="D338" s="7" t="s">
        <v>655</v>
      </c>
      <c r="E338" s="7">
        <v>90000.0</v>
      </c>
      <c r="F338" s="7" t="s">
        <v>16</v>
      </c>
      <c r="G338" s="8">
        <f t="shared" si="1"/>
        <v>90000</v>
      </c>
      <c r="H338" s="9">
        <f t="shared" si="2"/>
        <v>90000</v>
      </c>
      <c r="I338" s="7" t="s">
        <v>17</v>
      </c>
      <c r="J338" s="7" t="s">
        <v>656</v>
      </c>
      <c r="M338" s="5"/>
    </row>
    <row r="339">
      <c r="A339" s="6">
        <v>338.0</v>
      </c>
      <c r="B339" s="7" t="s">
        <v>633</v>
      </c>
      <c r="C339" s="7" t="s">
        <v>657</v>
      </c>
      <c r="D339" s="7" t="s">
        <v>658</v>
      </c>
      <c r="E339" s="7">
        <v>37500.0</v>
      </c>
      <c r="F339" s="7" t="s">
        <v>16</v>
      </c>
      <c r="G339" s="8">
        <f t="shared" si="1"/>
        <v>37500</v>
      </c>
      <c r="H339" s="9">
        <f t="shared" si="2"/>
        <v>37500</v>
      </c>
      <c r="I339" s="7" t="s">
        <v>17</v>
      </c>
      <c r="J339" s="7" t="s">
        <v>203</v>
      </c>
      <c r="K339" s="7" t="s">
        <v>70</v>
      </c>
      <c r="M339" s="5"/>
    </row>
    <row r="340">
      <c r="A340" s="6">
        <v>339.0</v>
      </c>
      <c r="B340" s="7" t="s">
        <v>633</v>
      </c>
      <c r="C340" s="7" t="s">
        <v>273</v>
      </c>
      <c r="D340" s="7" t="s">
        <v>59</v>
      </c>
      <c r="E340" s="7">
        <v>10.715</v>
      </c>
      <c r="F340" s="7" t="s">
        <v>88</v>
      </c>
      <c r="G340" s="8">
        <f t="shared" si="1"/>
        <v>20572.8</v>
      </c>
      <c r="H340" s="9">
        <f t="shared" si="2"/>
        <v>20572.8</v>
      </c>
      <c r="I340" s="7" t="s">
        <v>28</v>
      </c>
      <c r="J340" s="7" t="s">
        <v>205</v>
      </c>
      <c r="K340" s="7" t="s">
        <v>36</v>
      </c>
      <c r="M340" s="5"/>
    </row>
    <row r="341">
      <c r="A341" s="6">
        <v>340.0</v>
      </c>
      <c r="B341" s="7" t="s">
        <v>633</v>
      </c>
      <c r="C341" s="7" t="s">
        <v>659</v>
      </c>
      <c r="D341" s="7" t="s">
        <v>660</v>
      </c>
      <c r="E341" s="7">
        <v>80000.0</v>
      </c>
      <c r="F341" s="7" t="s">
        <v>16</v>
      </c>
      <c r="G341" s="8">
        <f t="shared" si="1"/>
        <v>80000</v>
      </c>
      <c r="H341" s="9">
        <f t="shared" si="2"/>
        <v>80000</v>
      </c>
      <c r="I341" s="7" t="s">
        <v>17</v>
      </c>
      <c r="J341" s="7" t="s">
        <v>661</v>
      </c>
      <c r="M341" s="5"/>
    </row>
    <row r="342">
      <c r="A342" s="6">
        <v>341.0</v>
      </c>
      <c r="B342" s="7" t="s">
        <v>633</v>
      </c>
      <c r="C342" s="7" t="s">
        <v>662</v>
      </c>
      <c r="D342" s="7" t="s">
        <v>663</v>
      </c>
      <c r="E342" s="7">
        <v>17.45</v>
      </c>
      <c r="F342" s="7" t="s">
        <v>88</v>
      </c>
      <c r="G342" s="8">
        <f t="shared" si="1"/>
        <v>33504</v>
      </c>
      <c r="H342" s="9">
        <f t="shared" si="2"/>
        <v>33504</v>
      </c>
      <c r="I342" s="7" t="s">
        <v>28</v>
      </c>
      <c r="J342" s="7" t="s">
        <v>664</v>
      </c>
      <c r="K342" s="7" t="s">
        <v>36</v>
      </c>
      <c r="M342" s="5"/>
    </row>
    <row r="343">
      <c r="A343" s="6">
        <v>342.0</v>
      </c>
      <c r="B343" s="7" t="s">
        <v>214</v>
      </c>
      <c r="C343" s="7" t="s">
        <v>556</v>
      </c>
      <c r="D343" s="7" t="s">
        <v>665</v>
      </c>
      <c r="E343" s="7">
        <v>14379.465</v>
      </c>
      <c r="F343" s="7" t="s">
        <v>16</v>
      </c>
      <c r="G343" s="8">
        <f t="shared" si="1"/>
        <v>14379.465</v>
      </c>
      <c r="H343" s="9">
        <f t="shared" si="2"/>
        <v>14379.465</v>
      </c>
      <c r="I343" s="7" t="s">
        <v>666</v>
      </c>
      <c r="J343" s="7" t="s">
        <v>667</v>
      </c>
      <c r="M343" s="5"/>
    </row>
    <row r="344">
      <c r="A344" s="6">
        <v>343.0</v>
      </c>
      <c r="B344" s="7" t="s">
        <v>633</v>
      </c>
      <c r="C344" s="7" t="s">
        <v>201</v>
      </c>
      <c r="D344" s="7" t="s">
        <v>204</v>
      </c>
      <c r="E344" s="7">
        <v>30000.0</v>
      </c>
      <c r="F344" s="7" t="s">
        <v>16</v>
      </c>
      <c r="G344" s="8">
        <f t="shared" si="1"/>
        <v>30000</v>
      </c>
      <c r="H344" s="9">
        <f t="shared" si="2"/>
        <v>30000</v>
      </c>
      <c r="I344" s="7" t="s">
        <v>17</v>
      </c>
      <c r="J344" s="7" t="s">
        <v>203</v>
      </c>
      <c r="K344" s="7" t="s">
        <v>70</v>
      </c>
      <c r="M344" s="5"/>
    </row>
    <row r="345">
      <c r="A345" s="6">
        <v>344.0</v>
      </c>
      <c r="B345" s="7" t="s">
        <v>633</v>
      </c>
      <c r="C345" s="7" t="s">
        <v>201</v>
      </c>
      <c r="D345" s="7" t="s">
        <v>202</v>
      </c>
      <c r="E345" s="7">
        <v>30000.0</v>
      </c>
      <c r="F345" s="7" t="s">
        <v>16</v>
      </c>
      <c r="G345" s="8">
        <f t="shared" si="1"/>
        <v>30000</v>
      </c>
      <c r="H345" s="9">
        <f t="shared" si="2"/>
        <v>30000</v>
      </c>
      <c r="I345" s="7" t="s">
        <v>17</v>
      </c>
      <c r="J345" s="7" t="s">
        <v>203</v>
      </c>
      <c r="K345" s="7" t="s">
        <v>70</v>
      </c>
      <c r="M345" s="5"/>
    </row>
    <row r="346">
      <c r="A346" s="6">
        <v>345.0</v>
      </c>
      <c r="B346" s="7" t="s">
        <v>214</v>
      </c>
      <c r="C346" s="7" t="s">
        <v>668</v>
      </c>
      <c r="D346" s="7" t="s">
        <v>40</v>
      </c>
      <c r="E346" s="7">
        <v>195.0</v>
      </c>
      <c r="F346" s="7" t="s">
        <v>27</v>
      </c>
      <c r="G346" s="8">
        <f t="shared" si="1"/>
        <v>51480</v>
      </c>
      <c r="H346" s="9">
        <f t="shared" si="2"/>
        <v>51480</v>
      </c>
      <c r="I346" s="7" t="s">
        <v>28</v>
      </c>
      <c r="J346" s="7" t="s">
        <v>41</v>
      </c>
      <c r="K346" s="7" t="s">
        <v>36</v>
      </c>
      <c r="M346" s="5"/>
    </row>
    <row r="347">
      <c r="A347" s="6">
        <v>346.0</v>
      </c>
      <c r="B347" s="7" t="s">
        <v>633</v>
      </c>
      <c r="C347" s="7" t="s">
        <v>191</v>
      </c>
      <c r="D347" s="7" t="s">
        <v>669</v>
      </c>
      <c r="E347" s="7">
        <v>65000.0</v>
      </c>
      <c r="F347" s="7" t="s">
        <v>16</v>
      </c>
      <c r="G347" s="8">
        <f t="shared" si="1"/>
        <v>65000</v>
      </c>
      <c r="H347" s="9">
        <f t="shared" si="2"/>
        <v>65000</v>
      </c>
      <c r="I347" s="7" t="s">
        <v>17</v>
      </c>
      <c r="J347" s="7" t="s">
        <v>253</v>
      </c>
      <c r="M347" s="5"/>
    </row>
    <row r="348">
      <c r="A348" s="6">
        <v>347.0</v>
      </c>
      <c r="B348" s="7" t="s">
        <v>633</v>
      </c>
      <c r="C348" s="7" t="s">
        <v>670</v>
      </c>
      <c r="D348" s="7" t="s">
        <v>671</v>
      </c>
      <c r="E348" s="7">
        <v>20000.0</v>
      </c>
      <c r="F348" s="7" t="s">
        <v>16</v>
      </c>
      <c r="G348" s="8">
        <f t="shared" si="1"/>
        <v>20000</v>
      </c>
      <c r="H348" s="9">
        <f t="shared" si="2"/>
        <v>20000</v>
      </c>
      <c r="I348" s="7" t="s">
        <v>17</v>
      </c>
      <c r="J348" s="7" t="s">
        <v>567</v>
      </c>
      <c r="K348" s="7" t="s">
        <v>36</v>
      </c>
      <c r="M348" s="5"/>
    </row>
    <row r="349">
      <c r="A349" s="6">
        <v>348.0</v>
      </c>
      <c r="B349" s="7" t="s">
        <v>633</v>
      </c>
      <c r="C349" s="7" t="s">
        <v>672</v>
      </c>
      <c r="D349" s="7" t="s">
        <v>673</v>
      </c>
      <c r="E349" s="7">
        <v>45000.0</v>
      </c>
      <c r="F349" s="7" t="s">
        <v>16</v>
      </c>
      <c r="G349" s="8">
        <f t="shared" si="1"/>
        <v>45000</v>
      </c>
      <c r="H349" s="9">
        <f t="shared" si="2"/>
        <v>45000</v>
      </c>
      <c r="I349" s="7" t="s">
        <v>17</v>
      </c>
      <c r="J349" s="7" t="s">
        <v>674</v>
      </c>
      <c r="K349" s="7" t="s">
        <v>36</v>
      </c>
      <c r="M349" s="5"/>
    </row>
    <row r="350">
      <c r="A350" s="6">
        <v>349.0</v>
      </c>
      <c r="B350" s="7" t="s">
        <v>633</v>
      </c>
      <c r="C350" s="7" t="s">
        <v>64</v>
      </c>
      <c r="D350" s="7" t="s">
        <v>675</v>
      </c>
      <c r="E350" s="7">
        <v>60000.0</v>
      </c>
      <c r="F350" s="7" t="s">
        <v>16</v>
      </c>
      <c r="G350" s="8">
        <f t="shared" si="1"/>
        <v>60000</v>
      </c>
      <c r="H350" s="9">
        <f t="shared" si="2"/>
        <v>60000</v>
      </c>
      <c r="I350" s="7" t="s">
        <v>17</v>
      </c>
      <c r="J350" s="7" t="s">
        <v>632</v>
      </c>
      <c r="M350" s="5"/>
    </row>
    <row r="351">
      <c r="A351" s="6">
        <v>350.0</v>
      </c>
      <c r="B351" s="7" t="s">
        <v>633</v>
      </c>
      <c r="C351" s="7" t="s">
        <v>45</v>
      </c>
      <c r="D351" s="7" t="s">
        <v>676</v>
      </c>
      <c r="E351" s="7">
        <v>500.0</v>
      </c>
      <c r="F351" s="7" t="s">
        <v>27</v>
      </c>
      <c r="G351" s="8">
        <f t="shared" si="1"/>
        <v>132000</v>
      </c>
      <c r="H351" s="9">
        <f t="shared" si="2"/>
        <v>132000</v>
      </c>
      <c r="I351" s="7" t="s">
        <v>28</v>
      </c>
      <c r="J351" s="7" t="s">
        <v>438</v>
      </c>
      <c r="K351" s="7" t="s">
        <v>36</v>
      </c>
      <c r="M351" s="5"/>
    </row>
    <row r="352">
      <c r="A352" s="6">
        <v>351.0</v>
      </c>
      <c r="B352" s="7" t="s">
        <v>633</v>
      </c>
      <c r="C352" s="7" t="s">
        <v>30</v>
      </c>
      <c r="D352" s="7" t="s">
        <v>33</v>
      </c>
      <c r="E352" s="7">
        <v>16.5</v>
      </c>
      <c r="F352" s="7" t="s">
        <v>88</v>
      </c>
      <c r="G352" s="8">
        <f t="shared" si="1"/>
        <v>31680</v>
      </c>
      <c r="H352" s="9">
        <f t="shared" si="2"/>
        <v>31680</v>
      </c>
      <c r="I352" s="7" t="s">
        <v>28</v>
      </c>
      <c r="J352" s="7" t="s">
        <v>677</v>
      </c>
      <c r="M352" s="5"/>
    </row>
    <row r="353">
      <c r="A353" s="6">
        <v>352.0</v>
      </c>
      <c r="B353" s="7" t="s">
        <v>633</v>
      </c>
      <c r="C353" s="7" t="s">
        <v>678</v>
      </c>
      <c r="D353" s="7" t="s">
        <v>31</v>
      </c>
      <c r="E353" s="7">
        <v>105000.0</v>
      </c>
      <c r="F353" s="7" t="s">
        <v>16</v>
      </c>
      <c r="G353" s="8">
        <f t="shared" si="1"/>
        <v>105000</v>
      </c>
      <c r="H353" s="9">
        <f t="shared" si="2"/>
        <v>105000</v>
      </c>
      <c r="I353" s="7" t="s">
        <v>17</v>
      </c>
      <c r="J353" s="7" t="s">
        <v>679</v>
      </c>
      <c r="M353" s="5"/>
    </row>
    <row r="354">
      <c r="A354" s="6">
        <v>353.0</v>
      </c>
      <c r="B354" s="7" t="s">
        <v>633</v>
      </c>
      <c r="C354" s="7" t="s">
        <v>30</v>
      </c>
      <c r="D354" s="7" t="s">
        <v>680</v>
      </c>
      <c r="E354" s="7">
        <v>9.0</v>
      </c>
      <c r="F354" s="7" t="s">
        <v>88</v>
      </c>
      <c r="G354" s="8">
        <f t="shared" si="1"/>
        <v>17280</v>
      </c>
      <c r="H354" s="9">
        <f t="shared" si="2"/>
        <v>17280</v>
      </c>
      <c r="I354" s="7" t="s">
        <v>89</v>
      </c>
      <c r="J354" s="7" t="s">
        <v>681</v>
      </c>
      <c r="M354" s="5"/>
    </row>
    <row r="355">
      <c r="A355" s="6">
        <v>354.0</v>
      </c>
      <c r="B355" s="7" t="s">
        <v>633</v>
      </c>
      <c r="C355" s="7" t="s">
        <v>682</v>
      </c>
      <c r="D355" s="7" t="s">
        <v>33</v>
      </c>
      <c r="E355" s="7">
        <v>22.485</v>
      </c>
      <c r="F355" s="7" t="s">
        <v>88</v>
      </c>
      <c r="G355" s="8">
        <f t="shared" si="1"/>
        <v>43171.2</v>
      </c>
      <c r="H355" s="9">
        <f t="shared" si="2"/>
        <v>43171.2</v>
      </c>
      <c r="I355" s="7" t="s">
        <v>28</v>
      </c>
      <c r="J355" s="7" t="s">
        <v>205</v>
      </c>
      <c r="K355" s="7" t="s">
        <v>36</v>
      </c>
      <c r="M355" s="5"/>
    </row>
    <row r="356">
      <c r="A356" s="6">
        <v>355.0</v>
      </c>
      <c r="B356" s="7" t="s">
        <v>633</v>
      </c>
      <c r="C356" s="7" t="s">
        <v>37</v>
      </c>
      <c r="D356" s="7" t="s">
        <v>94</v>
      </c>
      <c r="E356" s="7">
        <v>625.0</v>
      </c>
      <c r="F356" s="7" t="s">
        <v>27</v>
      </c>
      <c r="G356" s="8">
        <f t="shared" si="1"/>
        <v>165000</v>
      </c>
      <c r="H356" s="9">
        <f t="shared" si="2"/>
        <v>165000</v>
      </c>
      <c r="I356" s="7" t="s">
        <v>28</v>
      </c>
      <c r="J356" s="7" t="s">
        <v>683</v>
      </c>
      <c r="K356" s="7" t="s">
        <v>36</v>
      </c>
      <c r="M356" s="5"/>
    </row>
    <row r="357">
      <c r="A357" s="6">
        <v>356.0</v>
      </c>
      <c r="B357" s="7" t="s">
        <v>633</v>
      </c>
      <c r="C357" s="7" t="s">
        <v>582</v>
      </c>
      <c r="D357" s="7" t="s">
        <v>583</v>
      </c>
      <c r="E357" s="7">
        <v>37500.0</v>
      </c>
      <c r="F357" s="7" t="s">
        <v>16</v>
      </c>
      <c r="G357" s="8">
        <f t="shared" si="1"/>
        <v>37500</v>
      </c>
      <c r="H357" s="9">
        <f t="shared" si="2"/>
        <v>37500</v>
      </c>
      <c r="I357" s="7" t="s">
        <v>89</v>
      </c>
      <c r="J357" s="7" t="s">
        <v>584</v>
      </c>
      <c r="K357" s="7" t="s">
        <v>36</v>
      </c>
      <c r="M357" s="5"/>
    </row>
    <row r="358">
      <c r="A358" s="6">
        <v>357.0</v>
      </c>
      <c r="B358" s="7" t="s">
        <v>633</v>
      </c>
      <c r="C358" s="7" t="s">
        <v>684</v>
      </c>
      <c r="D358" s="7" t="s">
        <v>244</v>
      </c>
      <c r="E358" s="7">
        <v>27.5</v>
      </c>
      <c r="F358" s="7" t="s">
        <v>53</v>
      </c>
      <c r="G358" s="8">
        <f t="shared" si="1"/>
        <v>27500</v>
      </c>
      <c r="H358" s="9">
        <f t="shared" si="2"/>
        <v>27500</v>
      </c>
      <c r="I358" s="7" t="s">
        <v>17</v>
      </c>
      <c r="J358" s="7" t="s">
        <v>245</v>
      </c>
      <c r="M358" s="5"/>
    </row>
    <row r="359">
      <c r="A359" s="6">
        <v>358.0</v>
      </c>
      <c r="B359" s="7" t="s">
        <v>633</v>
      </c>
      <c r="C359" s="7" t="s">
        <v>685</v>
      </c>
      <c r="D359" s="7" t="s">
        <v>94</v>
      </c>
      <c r="E359" s="7">
        <v>57500.0</v>
      </c>
      <c r="F359" s="7" t="s">
        <v>355</v>
      </c>
      <c r="G359" s="8">
        <f t="shared" si="1"/>
        <v>57500</v>
      </c>
      <c r="H359" s="9">
        <f t="shared" si="2"/>
        <v>57500</v>
      </c>
      <c r="I359" s="7" t="s">
        <v>17</v>
      </c>
      <c r="J359" s="7" t="s">
        <v>686</v>
      </c>
      <c r="M359" s="5"/>
    </row>
    <row r="360">
      <c r="A360" s="6">
        <v>359.0</v>
      </c>
      <c r="B360" s="7" t="s">
        <v>633</v>
      </c>
      <c r="C360" s="7" t="s">
        <v>64</v>
      </c>
      <c r="D360" s="7" t="s">
        <v>31</v>
      </c>
      <c r="E360" s="7">
        <v>55000.0</v>
      </c>
      <c r="F360" s="7" t="s">
        <v>355</v>
      </c>
      <c r="G360" s="8">
        <f t="shared" si="1"/>
        <v>55000</v>
      </c>
      <c r="H360" s="9">
        <f t="shared" si="2"/>
        <v>55000</v>
      </c>
      <c r="I360" s="7" t="s">
        <v>17</v>
      </c>
      <c r="J360" s="7" t="s">
        <v>686</v>
      </c>
      <c r="M360" s="5"/>
    </row>
    <row r="361">
      <c r="A361" s="6">
        <v>360.0</v>
      </c>
      <c r="B361" s="7" t="s">
        <v>633</v>
      </c>
      <c r="C361" s="7" t="s">
        <v>687</v>
      </c>
      <c r="D361" s="7" t="s">
        <v>153</v>
      </c>
      <c r="E361" s="7">
        <v>42500.0</v>
      </c>
      <c r="F361" s="7" t="s">
        <v>16</v>
      </c>
      <c r="G361" s="8">
        <f t="shared" si="1"/>
        <v>42500</v>
      </c>
      <c r="H361" s="9">
        <f t="shared" si="2"/>
        <v>42500</v>
      </c>
      <c r="I361" s="7" t="s">
        <v>17</v>
      </c>
      <c r="J361" s="7" t="s">
        <v>253</v>
      </c>
      <c r="M361" s="5"/>
    </row>
    <row r="362">
      <c r="A362" s="6">
        <v>361.0</v>
      </c>
      <c r="B362" s="7" t="s">
        <v>633</v>
      </c>
      <c r="C362" s="7" t="s">
        <v>386</v>
      </c>
      <c r="D362" s="7" t="s">
        <v>688</v>
      </c>
      <c r="E362" s="7">
        <v>28000.0</v>
      </c>
      <c r="F362" s="7" t="s">
        <v>355</v>
      </c>
      <c r="G362" s="8">
        <f t="shared" si="1"/>
        <v>28000</v>
      </c>
      <c r="H362" s="9">
        <f t="shared" si="2"/>
        <v>28000</v>
      </c>
      <c r="I362" s="7" t="s">
        <v>17</v>
      </c>
      <c r="J362" s="7" t="s">
        <v>388</v>
      </c>
      <c r="M362" s="5"/>
    </row>
    <row r="363">
      <c r="A363" s="6">
        <v>362.0</v>
      </c>
      <c r="B363" s="7" t="s">
        <v>633</v>
      </c>
      <c r="C363" s="7" t="s">
        <v>64</v>
      </c>
      <c r="D363" s="7" t="s">
        <v>97</v>
      </c>
      <c r="E363" s="7">
        <v>57500.0</v>
      </c>
      <c r="F363" s="7" t="s">
        <v>16</v>
      </c>
      <c r="G363" s="8">
        <f t="shared" si="1"/>
        <v>57500</v>
      </c>
      <c r="H363" s="9">
        <f t="shared" si="2"/>
        <v>57500</v>
      </c>
      <c r="I363" s="7" t="s">
        <v>17</v>
      </c>
      <c r="J363" s="7" t="s">
        <v>192</v>
      </c>
      <c r="K363" s="7" t="s">
        <v>36</v>
      </c>
      <c r="M363" s="5"/>
    </row>
    <row r="364">
      <c r="A364" s="6">
        <v>363.0</v>
      </c>
      <c r="B364" s="7" t="s">
        <v>214</v>
      </c>
      <c r="C364" s="7" t="s">
        <v>37</v>
      </c>
      <c r="D364" s="7" t="s">
        <v>689</v>
      </c>
      <c r="E364" s="7">
        <v>43500.0</v>
      </c>
      <c r="F364" s="7" t="s">
        <v>16</v>
      </c>
      <c r="G364" s="8">
        <f t="shared" si="1"/>
        <v>43500</v>
      </c>
      <c r="H364" s="9">
        <f t="shared" si="2"/>
        <v>43500</v>
      </c>
      <c r="I364" s="7" t="s">
        <v>17</v>
      </c>
      <c r="J364" s="7" t="s">
        <v>690</v>
      </c>
      <c r="M364" s="5"/>
    </row>
    <row r="365">
      <c r="A365" s="6">
        <v>364.0</v>
      </c>
      <c r="B365" s="7" t="s">
        <v>214</v>
      </c>
      <c r="C365" s="7" t="s">
        <v>118</v>
      </c>
      <c r="D365" s="7" t="s">
        <v>689</v>
      </c>
      <c r="E365" s="7">
        <v>53000.0</v>
      </c>
      <c r="F365" s="7" t="s">
        <v>16</v>
      </c>
      <c r="G365" s="8">
        <f t="shared" si="1"/>
        <v>53000</v>
      </c>
      <c r="H365" s="9">
        <f t="shared" si="2"/>
        <v>53000</v>
      </c>
      <c r="I365" s="7" t="s">
        <v>17</v>
      </c>
      <c r="J365" s="7" t="s">
        <v>690</v>
      </c>
      <c r="M365" s="5"/>
    </row>
    <row r="366">
      <c r="A366" s="6">
        <v>365.0</v>
      </c>
      <c r="B366" s="7" t="s">
        <v>633</v>
      </c>
      <c r="C366" s="7" t="s">
        <v>691</v>
      </c>
      <c r="D366" s="7" t="s">
        <v>250</v>
      </c>
      <c r="E366" s="7">
        <v>72500.0</v>
      </c>
      <c r="F366" s="7" t="s">
        <v>16</v>
      </c>
      <c r="G366" s="8">
        <f t="shared" si="1"/>
        <v>72500</v>
      </c>
      <c r="H366" s="9">
        <f t="shared" si="2"/>
        <v>72500</v>
      </c>
      <c r="I366" s="7" t="s">
        <v>17</v>
      </c>
      <c r="J366" s="7" t="s">
        <v>251</v>
      </c>
      <c r="K366" s="7" t="s">
        <v>36</v>
      </c>
      <c r="M366" s="5"/>
    </row>
    <row r="367">
      <c r="A367" s="6">
        <v>366.0</v>
      </c>
      <c r="B367" s="7" t="s">
        <v>633</v>
      </c>
      <c r="C367" s="7" t="s">
        <v>293</v>
      </c>
      <c r="D367" s="7" t="s">
        <v>294</v>
      </c>
      <c r="E367" s="7">
        <v>62500.0</v>
      </c>
      <c r="F367" s="7" t="s">
        <v>16</v>
      </c>
      <c r="G367" s="8">
        <f t="shared" si="1"/>
        <v>62500</v>
      </c>
      <c r="H367" s="9">
        <f t="shared" si="2"/>
        <v>62500</v>
      </c>
      <c r="I367" s="7" t="s">
        <v>17</v>
      </c>
      <c r="J367" s="7" t="s">
        <v>295</v>
      </c>
      <c r="K367" s="7" t="s">
        <v>36</v>
      </c>
      <c r="M367" s="5"/>
    </row>
    <row r="368">
      <c r="A368" s="6">
        <v>367.0</v>
      </c>
      <c r="B368" s="7" t="s">
        <v>633</v>
      </c>
      <c r="C368" s="7" t="s">
        <v>296</v>
      </c>
      <c r="D368" s="7" t="s">
        <v>297</v>
      </c>
      <c r="E368" s="7">
        <v>45000.0</v>
      </c>
      <c r="F368" s="7" t="s">
        <v>16</v>
      </c>
      <c r="G368" s="8">
        <f t="shared" si="1"/>
        <v>45000</v>
      </c>
      <c r="H368" s="9">
        <f t="shared" si="2"/>
        <v>45000</v>
      </c>
      <c r="I368" s="7" t="s">
        <v>17</v>
      </c>
      <c r="J368" s="7" t="s">
        <v>298</v>
      </c>
      <c r="K368" s="7" t="s">
        <v>36</v>
      </c>
      <c r="M368" s="5"/>
    </row>
    <row r="369">
      <c r="A369" s="6">
        <v>368.0</v>
      </c>
      <c r="B369" s="7" t="s">
        <v>692</v>
      </c>
      <c r="C369" s="7" t="s">
        <v>693</v>
      </c>
      <c r="D369" s="7" t="s">
        <v>199</v>
      </c>
      <c r="E369" s="7">
        <v>26.97</v>
      </c>
      <c r="F369" s="7" t="s">
        <v>88</v>
      </c>
      <c r="G369" s="8">
        <f t="shared" si="1"/>
        <v>51782.4</v>
      </c>
      <c r="H369" s="9">
        <f t="shared" si="2"/>
        <v>51782.4</v>
      </c>
      <c r="I369" s="7" t="s">
        <v>28</v>
      </c>
      <c r="J369" s="7" t="s">
        <v>213</v>
      </c>
      <c r="K369" s="7" t="s">
        <v>36</v>
      </c>
      <c r="M369" s="5"/>
    </row>
    <row r="370">
      <c r="A370" s="6">
        <v>369.0</v>
      </c>
      <c r="B370" s="7" t="s">
        <v>214</v>
      </c>
      <c r="C370" s="7" t="s">
        <v>694</v>
      </c>
      <c r="D370" s="7" t="s">
        <v>695</v>
      </c>
      <c r="E370" s="7">
        <v>55.0</v>
      </c>
      <c r="F370" s="7" t="s">
        <v>53</v>
      </c>
      <c r="G370" s="8">
        <f t="shared" si="1"/>
        <v>55000</v>
      </c>
      <c r="H370" s="9">
        <f t="shared" si="2"/>
        <v>55000</v>
      </c>
      <c r="I370" s="7" t="s">
        <v>17</v>
      </c>
      <c r="J370" s="7" t="s">
        <v>478</v>
      </c>
      <c r="K370" s="7" t="s">
        <v>36</v>
      </c>
      <c r="M370" s="5"/>
    </row>
    <row r="371">
      <c r="A371" s="6">
        <v>370.0</v>
      </c>
      <c r="B371" s="7" t="s">
        <v>696</v>
      </c>
      <c r="C371" s="7" t="s">
        <v>697</v>
      </c>
      <c r="D371" s="7" t="s">
        <v>698</v>
      </c>
      <c r="E371" s="7">
        <v>42500.0</v>
      </c>
      <c r="F371" s="7" t="s">
        <v>355</v>
      </c>
      <c r="G371" s="8">
        <f t="shared" si="1"/>
        <v>42500</v>
      </c>
      <c r="H371" s="9">
        <f t="shared" si="2"/>
        <v>42500</v>
      </c>
      <c r="I371" s="7" t="s">
        <v>17</v>
      </c>
      <c r="J371" s="7" t="s">
        <v>699</v>
      </c>
      <c r="K371" s="7" t="s">
        <v>36</v>
      </c>
      <c r="M371" s="5"/>
    </row>
    <row r="372">
      <c r="A372" s="6">
        <v>371.0</v>
      </c>
      <c r="B372" s="7" t="s">
        <v>696</v>
      </c>
      <c r="C372" s="7" t="s">
        <v>191</v>
      </c>
      <c r="D372" s="7" t="s">
        <v>700</v>
      </c>
      <c r="E372" s="7">
        <v>80000.0</v>
      </c>
      <c r="F372" s="7" t="s">
        <v>16</v>
      </c>
      <c r="G372" s="8">
        <f t="shared" si="1"/>
        <v>80000</v>
      </c>
      <c r="H372" s="9">
        <f t="shared" si="2"/>
        <v>80000</v>
      </c>
      <c r="I372" s="7" t="s">
        <v>17</v>
      </c>
      <c r="J372" s="7" t="s">
        <v>701</v>
      </c>
      <c r="M372" s="5"/>
    </row>
    <row r="373">
      <c r="A373" s="6">
        <v>372.0</v>
      </c>
      <c r="B373" s="7" t="s">
        <v>696</v>
      </c>
      <c r="C373" s="7" t="s">
        <v>702</v>
      </c>
      <c r="D373" s="7" t="s">
        <v>703</v>
      </c>
      <c r="E373" s="7">
        <v>40000.0</v>
      </c>
      <c r="F373" s="7" t="s">
        <v>16</v>
      </c>
      <c r="G373" s="8">
        <f t="shared" si="1"/>
        <v>40000</v>
      </c>
      <c r="H373" s="9">
        <f t="shared" si="2"/>
        <v>40000</v>
      </c>
      <c r="I373" s="7" t="s">
        <v>17</v>
      </c>
      <c r="J373" s="7" t="s">
        <v>704</v>
      </c>
      <c r="K373" s="7" t="s">
        <v>36</v>
      </c>
      <c r="M373" s="5"/>
    </row>
    <row r="374">
      <c r="A374" s="6">
        <v>373.0</v>
      </c>
      <c r="B374" s="7" t="s">
        <v>696</v>
      </c>
      <c r="C374" s="7" t="s">
        <v>705</v>
      </c>
      <c r="D374" s="7" t="s">
        <v>166</v>
      </c>
      <c r="E374" s="7">
        <v>20000.0</v>
      </c>
      <c r="F374" s="7" t="s">
        <v>16</v>
      </c>
      <c r="G374" s="8">
        <f t="shared" si="1"/>
        <v>20000</v>
      </c>
      <c r="H374" s="9">
        <f t="shared" si="2"/>
        <v>20000</v>
      </c>
      <c r="I374" s="7" t="s">
        <v>17</v>
      </c>
      <c r="J374" s="7" t="s">
        <v>159</v>
      </c>
      <c r="M374" s="5"/>
    </row>
    <row r="375">
      <c r="A375" s="6">
        <v>374.0</v>
      </c>
      <c r="B375" s="7" t="s">
        <v>696</v>
      </c>
      <c r="C375" s="7" t="s">
        <v>706</v>
      </c>
      <c r="D375" s="7" t="s">
        <v>707</v>
      </c>
      <c r="E375" s="7">
        <v>12.5</v>
      </c>
      <c r="F375" s="7" t="s">
        <v>88</v>
      </c>
      <c r="G375" s="8">
        <f t="shared" si="1"/>
        <v>24000</v>
      </c>
      <c r="H375" s="9">
        <f t="shared" si="2"/>
        <v>24000</v>
      </c>
      <c r="I375" s="7" t="s">
        <v>89</v>
      </c>
      <c r="J375" s="7" t="s">
        <v>304</v>
      </c>
      <c r="M375" s="5"/>
    </row>
    <row r="376">
      <c r="A376" s="6">
        <v>375.0</v>
      </c>
      <c r="B376" s="7" t="s">
        <v>696</v>
      </c>
      <c r="C376" s="7" t="s">
        <v>708</v>
      </c>
      <c r="D376" s="7" t="s">
        <v>709</v>
      </c>
      <c r="E376" s="7">
        <v>42500.0</v>
      </c>
      <c r="F376" s="7" t="s">
        <v>16</v>
      </c>
      <c r="G376" s="8">
        <f t="shared" si="1"/>
        <v>42500</v>
      </c>
      <c r="H376" s="9">
        <f t="shared" si="2"/>
        <v>42500</v>
      </c>
      <c r="I376" s="7" t="s">
        <v>17</v>
      </c>
      <c r="J376" s="7" t="s">
        <v>710</v>
      </c>
      <c r="M376" s="5"/>
    </row>
    <row r="377">
      <c r="A377" s="6">
        <v>376.0</v>
      </c>
      <c r="B377" s="7" t="s">
        <v>329</v>
      </c>
      <c r="C377" s="7" t="s">
        <v>37</v>
      </c>
      <c r="D377" s="7" t="s">
        <v>115</v>
      </c>
      <c r="E377" s="7">
        <v>70000.0</v>
      </c>
      <c r="F377" s="7" t="s">
        <v>16</v>
      </c>
      <c r="G377" s="8">
        <f t="shared" si="1"/>
        <v>70000</v>
      </c>
      <c r="H377" s="9">
        <f t="shared" si="2"/>
        <v>70000</v>
      </c>
      <c r="I377" s="7" t="s">
        <v>17</v>
      </c>
      <c r="J377" s="7" t="s">
        <v>711</v>
      </c>
      <c r="K377" s="7" t="s">
        <v>36</v>
      </c>
      <c r="M377" s="5"/>
    </row>
    <row r="378">
      <c r="A378" s="6">
        <v>377.0</v>
      </c>
      <c r="B378" s="7" t="s">
        <v>214</v>
      </c>
      <c r="C378" s="7" t="s">
        <v>712</v>
      </c>
      <c r="D378" s="7" t="s">
        <v>713</v>
      </c>
      <c r="E378" s="7">
        <v>21000.0</v>
      </c>
      <c r="F378" s="7" t="s">
        <v>355</v>
      </c>
      <c r="G378" s="8">
        <f t="shared" si="1"/>
        <v>21000</v>
      </c>
      <c r="H378" s="9">
        <f t="shared" si="2"/>
        <v>21000</v>
      </c>
      <c r="I378" s="7" t="s">
        <v>17</v>
      </c>
      <c r="J378" s="7" t="s">
        <v>714</v>
      </c>
      <c r="K378" s="7" t="s">
        <v>36</v>
      </c>
      <c r="M378" s="5"/>
    </row>
    <row r="379">
      <c r="A379" s="6">
        <v>378.0</v>
      </c>
      <c r="B379" s="7" t="s">
        <v>329</v>
      </c>
      <c r="C379" s="7" t="s">
        <v>19</v>
      </c>
      <c r="D379" s="7" t="s">
        <v>20</v>
      </c>
      <c r="E379" s="7">
        <v>55000.0</v>
      </c>
      <c r="F379" s="7" t="s">
        <v>16</v>
      </c>
      <c r="G379" s="8">
        <f t="shared" si="1"/>
        <v>55000</v>
      </c>
      <c r="H379" s="9">
        <f t="shared" si="2"/>
        <v>55000</v>
      </c>
      <c r="I379" s="7" t="s">
        <v>17</v>
      </c>
      <c r="J379" s="7" t="s">
        <v>21</v>
      </c>
      <c r="M379" s="5"/>
    </row>
    <row r="380">
      <c r="A380" s="6">
        <v>379.0</v>
      </c>
      <c r="B380" s="7" t="s">
        <v>214</v>
      </c>
      <c r="C380" s="7" t="s">
        <v>708</v>
      </c>
      <c r="D380" s="7" t="s">
        <v>715</v>
      </c>
      <c r="E380" s="7">
        <v>35000.0</v>
      </c>
      <c r="F380" s="7" t="s">
        <v>16</v>
      </c>
      <c r="G380" s="8">
        <f t="shared" si="1"/>
        <v>35000</v>
      </c>
      <c r="H380" s="9">
        <f t="shared" si="2"/>
        <v>35000</v>
      </c>
      <c r="I380" s="7" t="s">
        <v>17</v>
      </c>
      <c r="J380" s="7" t="s">
        <v>275</v>
      </c>
      <c r="K380" s="7" t="s">
        <v>36</v>
      </c>
      <c r="M380" s="5"/>
    </row>
    <row r="381">
      <c r="A381" s="6">
        <v>380.0</v>
      </c>
      <c r="B381" s="7" t="s">
        <v>214</v>
      </c>
      <c r="C381" s="7" t="s">
        <v>708</v>
      </c>
      <c r="D381" s="7" t="s">
        <v>716</v>
      </c>
      <c r="E381" s="7">
        <v>35000.0</v>
      </c>
      <c r="F381" s="7" t="s">
        <v>16</v>
      </c>
      <c r="G381" s="8">
        <f t="shared" si="1"/>
        <v>35000</v>
      </c>
      <c r="H381" s="9">
        <f t="shared" si="2"/>
        <v>35000</v>
      </c>
      <c r="I381" s="7" t="s">
        <v>17</v>
      </c>
      <c r="J381" s="7" t="s">
        <v>275</v>
      </c>
      <c r="K381" s="7" t="s">
        <v>36</v>
      </c>
      <c r="M381" s="5"/>
    </row>
    <row r="382">
      <c r="A382" s="6">
        <v>381.0</v>
      </c>
      <c r="B382" s="7" t="s">
        <v>696</v>
      </c>
      <c r="C382" s="7" t="s">
        <v>717</v>
      </c>
      <c r="D382" s="7" t="s">
        <v>31</v>
      </c>
      <c r="E382" s="7">
        <v>175.0</v>
      </c>
      <c r="F382" s="7" t="s">
        <v>27</v>
      </c>
      <c r="G382" s="8">
        <f t="shared" si="1"/>
        <v>46200</v>
      </c>
      <c r="H382" s="9">
        <f t="shared" si="2"/>
        <v>46200</v>
      </c>
      <c r="I382" s="7" t="s">
        <v>28</v>
      </c>
      <c r="J382" s="7" t="s">
        <v>718</v>
      </c>
      <c r="K382" s="7" t="s">
        <v>36</v>
      </c>
      <c r="M382" s="5"/>
    </row>
    <row r="383">
      <c r="A383" s="6">
        <v>382.0</v>
      </c>
      <c r="B383" s="7" t="s">
        <v>696</v>
      </c>
      <c r="C383" s="7" t="s">
        <v>30</v>
      </c>
      <c r="D383" s="7" t="s">
        <v>719</v>
      </c>
      <c r="E383" s="7">
        <v>40000.0</v>
      </c>
      <c r="F383" s="7" t="s">
        <v>16</v>
      </c>
      <c r="G383" s="8">
        <f t="shared" si="1"/>
        <v>40000</v>
      </c>
      <c r="H383" s="9">
        <f t="shared" si="2"/>
        <v>40000</v>
      </c>
      <c r="I383" s="7" t="s">
        <v>17</v>
      </c>
      <c r="J383" s="7" t="s">
        <v>720</v>
      </c>
      <c r="M383" s="5"/>
    </row>
    <row r="384">
      <c r="A384" s="6">
        <v>383.0</v>
      </c>
      <c r="B384" s="7" t="s">
        <v>329</v>
      </c>
      <c r="C384" s="7" t="s">
        <v>721</v>
      </c>
      <c r="D384" s="7" t="s">
        <v>488</v>
      </c>
      <c r="E384" s="7">
        <v>400.0</v>
      </c>
      <c r="F384" s="7" t="s">
        <v>27</v>
      </c>
      <c r="G384" s="8">
        <f t="shared" si="1"/>
        <v>105600</v>
      </c>
      <c r="H384" s="9">
        <f t="shared" si="2"/>
        <v>105600</v>
      </c>
      <c r="I384" s="7" t="s">
        <v>89</v>
      </c>
      <c r="J384" s="7" t="s">
        <v>722</v>
      </c>
      <c r="M384" s="5"/>
    </row>
    <row r="385">
      <c r="A385" s="6">
        <v>384.0</v>
      </c>
      <c r="B385" s="7" t="s">
        <v>329</v>
      </c>
      <c r="C385" s="7" t="s">
        <v>556</v>
      </c>
      <c r="D385" s="7" t="s">
        <v>723</v>
      </c>
      <c r="E385" s="7">
        <v>60000.0</v>
      </c>
      <c r="F385" s="7" t="s">
        <v>355</v>
      </c>
      <c r="G385" s="8">
        <f t="shared" si="1"/>
        <v>60000</v>
      </c>
      <c r="H385" s="9">
        <f t="shared" si="2"/>
        <v>60000</v>
      </c>
      <c r="I385" s="7" t="s">
        <v>17</v>
      </c>
      <c r="J385" s="7" t="s">
        <v>508</v>
      </c>
      <c r="K385" s="7" t="s">
        <v>36</v>
      </c>
      <c r="M385" s="5"/>
    </row>
    <row r="386">
      <c r="A386" s="6">
        <v>385.0</v>
      </c>
      <c r="B386" s="7" t="s">
        <v>696</v>
      </c>
      <c r="C386" s="7" t="s">
        <v>724</v>
      </c>
      <c r="D386" s="7" t="s">
        <v>488</v>
      </c>
      <c r="E386" s="7">
        <v>110000.0</v>
      </c>
      <c r="F386" s="7" t="s">
        <v>16</v>
      </c>
      <c r="G386" s="8">
        <f t="shared" si="1"/>
        <v>110000</v>
      </c>
      <c r="H386" s="9">
        <f t="shared" si="2"/>
        <v>110000</v>
      </c>
      <c r="I386" s="7" t="s">
        <v>17</v>
      </c>
      <c r="J386" s="7" t="s">
        <v>159</v>
      </c>
      <c r="M386" s="5"/>
    </row>
    <row r="387">
      <c r="A387" s="6">
        <v>386.0</v>
      </c>
      <c r="B387" s="7" t="s">
        <v>696</v>
      </c>
      <c r="C387" s="7" t="s">
        <v>725</v>
      </c>
      <c r="D387" s="7" t="s">
        <v>726</v>
      </c>
      <c r="E387" s="7">
        <v>10.0</v>
      </c>
      <c r="F387" s="7" t="s">
        <v>88</v>
      </c>
      <c r="G387" s="8">
        <f t="shared" si="1"/>
        <v>19200</v>
      </c>
      <c r="H387" s="9">
        <f t="shared" si="2"/>
        <v>19200</v>
      </c>
      <c r="I387" s="7" t="s">
        <v>89</v>
      </c>
      <c r="J387" s="7" t="s">
        <v>727</v>
      </c>
      <c r="M387" s="5"/>
    </row>
    <row r="388">
      <c r="A388" s="6">
        <v>387.0</v>
      </c>
      <c r="B388" s="7" t="s">
        <v>329</v>
      </c>
      <c r="C388" s="7" t="s">
        <v>728</v>
      </c>
      <c r="D388" s="7" t="s">
        <v>26</v>
      </c>
      <c r="E388" s="7">
        <v>542.17</v>
      </c>
      <c r="F388" s="7" t="s">
        <v>27</v>
      </c>
      <c r="G388" s="8">
        <f t="shared" si="1"/>
        <v>143132.88</v>
      </c>
      <c r="H388" s="9">
        <f t="shared" si="2"/>
        <v>143132.88</v>
      </c>
      <c r="I388" s="7" t="s">
        <v>28</v>
      </c>
      <c r="J388" s="7" t="s">
        <v>729</v>
      </c>
      <c r="K388" s="7" t="s">
        <v>36</v>
      </c>
      <c r="M388" s="5"/>
    </row>
    <row r="389">
      <c r="A389" s="6">
        <v>388.0</v>
      </c>
      <c r="B389" s="7" t="s">
        <v>696</v>
      </c>
      <c r="C389" s="7" t="s">
        <v>730</v>
      </c>
      <c r="D389" s="7" t="s">
        <v>31</v>
      </c>
      <c r="E389" s="7">
        <v>100000.0</v>
      </c>
      <c r="F389" s="7" t="s">
        <v>16</v>
      </c>
      <c r="G389" s="8">
        <f t="shared" si="1"/>
        <v>100000</v>
      </c>
      <c r="H389" s="9">
        <f t="shared" si="2"/>
        <v>100000</v>
      </c>
      <c r="I389" s="7" t="s">
        <v>17</v>
      </c>
      <c r="J389" s="7" t="s">
        <v>679</v>
      </c>
      <c r="M389" s="5"/>
    </row>
    <row r="390">
      <c r="A390" s="6">
        <v>389.0</v>
      </c>
      <c r="B390" s="7" t="s">
        <v>696</v>
      </c>
      <c r="C390" s="7" t="s">
        <v>731</v>
      </c>
      <c r="D390" s="7" t="s">
        <v>732</v>
      </c>
      <c r="E390" s="7">
        <v>500.0</v>
      </c>
      <c r="F390" s="7" t="s">
        <v>27</v>
      </c>
      <c r="G390" s="8">
        <f t="shared" si="1"/>
        <v>132000</v>
      </c>
      <c r="H390" s="9">
        <f t="shared" si="2"/>
        <v>132000</v>
      </c>
      <c r="I390" s="7" t="s">
        <v>17</v>
      </c>
      <c r="J390" s="7" t="s">
        <v>102</v>
      </c>
      <c r="K390" s="7" t="s">
        <v>36</v>
      </c>
      <c r="M390" s="5"/>
    </row>
    <row r="391">
      <c r="A391" s="6">
        <v>390.0</v>
      </c>
      <c r="B391" s="7" t="s">
        <v>214</v>
      </c>
      <c r="C391" s="7" t="s">
        <v>733</v>
      </c>
      <c r="D391" s="7" t="s">
        <v>734</v>
      </c>
      <c r="E391" s="7">
        <v>66784.0</v>
      </c>
      <c r="F391" s="7" t="s">
        <v>16</v>
      </c>
      <c r="G391" s="8">
        <f t="shared" si="1"/>
        <v>66784</v>
      </c>
      <c r="H391" s="9">
        <f t="shared" si="2"/>
        <v>66784</v>
      </c>
      <c r="I391" s="7" t="s">
        <v>17</v>
      </c>
      <c r="J391" s="7" t="s">
        <v>414</v>
      </c>
      <c r="K391" s="7" t="s">
        <v>70</v>
      </c>
      <c r="M391" s="5"/>
    </row>
    <row r="392">
      <c r="A392" s="6">
        <v>391.0</v>
      </c>
      <c r="B392" s="7" t="s">
        <v>214</v>
      </c>
      <c r="C392" s="7" t="s">
        <v>733</v>
      </c>
      <c r="D392" s="7" t="s">
        <v>199</v>
      </c>
      <c r="E392" s="7">
        <v>66784.0</v>
      </c>
      <c r="F392" s="7" t="s">
        <v>16</v>
      </c>
      <c r="G392" s="8">
        <f t="shared" si="1"/>
        <v>66784</v>
      </c>
      <c r="H392" s="9">
        <f t="shared" si="2"/>
        <v>66784</v>
      </c>
      <c r="I392" s="7" t="s">
        <v>17</v>
      </c>
      <c r="J392" s="7" t="s">
        <v>414</v>
      </c>
      <c r="K392" s="7" t="s">
        <v>70</v>
      </c>
      <c r="M392" s="5"/>
    </row>
    <row r="393">
      <c r="A393" s="6">
        <v>392.0</v>
      </c>
      <c r="B393" s="7" t="s">
        <v>696</v>
      </c>
      <c r="C393" s="7" t="s">
        <v>735</v>
      </c>
      <c r="D393" s="7" t="s">
        <v>617</v>
      </c>
      <c r="E393" s="7">
        <v>105000.0</v>
      </c>
      <c r="F393" s="7" t="s">
        <v>16</v>
      </c>
      <c r="G393" s="8">
        <f t="shared" si="1"/>
        <v>105000</v>
      </c>
      <c r="H393" s="9">
        <f t="shared" si="2"/>
        <v>105000</v>
      </c>
      <c r="I393" s="7" t="s">
        <v>17</v>
      </c>
      <c r="J393" s="7" t="s">
        <v>562</v>
      </c>
      <c r="K393" s="7" t="s">
        <v>36</v>
      </c>
      <c r="M393" s="5"/>
    </row>
    <row r="394">
      <c r="A394" s="6">
        <v>393.0</v>
      </c>
      <c r="B394" s="7" t="s">
        <v>329</v>
      </c>
      <c r="C394" s="7" t="s">
        <v>736</v>
      </c>
      <c r="D394" s="7" t="s">
        <v>737</v>
      </c>
      <c r="E394" s="7">
        <v>17.45</v>
      </c>
      <c r="F394" s="7" t="s">
        <v>88</v>
      </c>
      <c r="G394" s="8">
        <f t="shared" si="1"/>
        <v>33504</v>
      </c>
      <c r="H394" s="9">
        <f t="shared" si="2"/>
        <v>33504</v>
      </c>
      <c r="I394" s="7" t="s">
        <v>28</v>
      </c>
      <c r="J394" s="7" t="s">
        <v>738</v>
      </c>
      <c r="K394" s="7" t="s">
        <v>36</v>
      </c>
      <c r="M394" s="5"/>
    </row>
    <row r="395">
      <c r="A395" s="6">
        <v>394.0</v>
      </c>
      <c r="B395" s="7" t="s">
        <v>696</v>
      </c>
      <c r="C395" s="7" t="s">
        <v>739</v>
      </c>
      <c r="D395" s="7" t="s">
        <v>43</v>
      </c>
      <c r="E395" s="7">
        <v>85.0</v>
      </c>
      <c r="F395" s="7" t="s">
        <v>53</v>
      </c>
      <c r="G395" s="8">
        <f t="shared" si="1"/>
        <v>85000</v>
      </c>
      <c r="H395" s="9">
        <f t="shared" si="2"/>
        <v>85000</v>
      </c>
      <c r="I395" s="7" t="s">
        <v>17</v>
      </c>
      <c r="J395" s="7" t="s">
        <v>740</v>
      </c>
      <c r="K395" s="7" t="s">
        <v>36</v>
      </c>
      <c r="M395" s="5"/>
    </row>
    <row r="396">
      <c r="A396" s="6">
        <v>395.0</v>
      </c>
      <c r="B396" s="7" t="s">
        <v>329</v>
      </c>
      <c r="C396" s="7" t="s">
        <v>741</v>
      </c>
      <c r="D396" s="7" t="s">
        <v>742</v>
      </c>
      <c r="E396" s="7">
        <v>42500.0</v>
      </c>
      <c r="F396" s="7" t="s">
        <v>16</v>
      </c>
      <c r="G396" s="8">
        <f t="shared" si="1"/>
        <v>42500</v>
      </c>
      <c r="H396" s="9">
        <f t="shared" si="2"/>
        <v>42500</v>
      </c>
      <c r="I396" s="7" t="s">
        <v>17</v>
      </c>
      <c r="J396" s="7" t="s">
        <v>21</v>
      </c>
      <c r="M396" s="5"/>
    </row>
    <row r="397">
      <c r="A397" s="6">
        <v>396.0</v>
      </c>
      <c r="B397" s="7" t="s">
        <v>329</v>
      </c>
      <c r="C397" s="7" t="s">
        <v>743</v>
      </c>
      <c r="D397" s="7" t="s">
        <v>742</v>
      </c>
      <c r="E397" s="7">
        <v>42500.0</v>
      </c>
      <c r="F397" s="7" t="s">
        <v>16</v>
      </c>
      <c r="G397" s="8">
        <f t="shared" si="1"/>
        <v>42500</v>
      </c>
      <c r="H397" s="9">
        <f t="shared" si="2"/>
        <v>42500</v>
      </c>
      <c r="I397" s="7" t="s">
        <v>17</v>
      </c>
      <c r="J397" s="7" t="s">
        <v>21</v>
      </c>
      <c r="M397" s="5"/>
    </row>
    <row r="398">
      <c r="A398" s="6">
        <v>397.0</v>
      </c>
      <c r="B398" s="7" t="s">
        <v>696</v>
      </c>
      <c r="C398" s="7" t="s">
        <v>744</v>
      </c>
      <c r="D398" s="7" t="s">
        <v>624</v>
      </c>
      <c r="E398" s="7">
        <v>70000.0</v>
      </c>
      <c r="F398" s="7" t="s">
        <v>16</v>
      </c>
      <c r="G398" s="8">
        <f t="shared" si="1"/>
        <v>70000</v>
      </c>
      <c r="H398" s="9">
        <f t="shared" si="2"/>
        <v>70000</v>
      </c>
      <c r="I398" s="7" t="s">
        <v>17</v>
      </c>
      <c r="J398" s="7" t="s">
        <v>148</v>
      </c>
      <c r="K398" s="7" t="s">
        <v>70</v>
      </c>
      <c r="M398" s="5"/>
    </row>
    <row r="399">
      <c r="A399" s="6">
        <v>398.0</v>
      </c>
      <c r="B399" s="7" t="s">
        <v>745</v>
      </c>
      <c r="C399" s="7" t="s">
        <v>556</v>
      </c>
      <c r="D399" s="7" t="s">
        <v>746</v>
      </c>
      <c r="E399" s="7">
        <v>36000.0</v>
      </c>
      <c r="F399" s="7" t="s">
        <v>16</v>
      </c>
      <c r="G399" s="8">
        <f t="shared" si="1"/>
        <v>36000</v>
      </c>
      <c r="H399" s="9">
        <f t="shared" si="2"/>
        <v>36000</v>
      </c>
      <c r="I399" s="7" t="s">
        <v>17</v>
      </c>
      <c r="J399" s="7" t="s">
        <v>457</v>
      </c>
      <c r="M399" s="5"/>
    </row>
    <row r="400">
      <c r="A400" s="6">
        <v>399.0</v>
      </c>
      <c r="B400" s="7" t="s">
        <v>745</v>
      </c>
      <c r="C400" s="7" t="s">
        <v>747</v>
      </c>
      <c r="D400" s="7" t="s">
        <v>748</v>
      </c>
      <c r="E400" s="7">
        <v>600.0</v>
      </c>
      <c r="F400" s="7" t="s">
        <v>27</v>
      </c>
      <c r="G400" s="8">
        <f t="shared" si="1"/>
        <v>158400</v>
      </c>
      <c r="H400" s="9">
        <f t="shared" si="2"/>
        <v>158400</v>
      </c>
      <c r="I400" s="7" t="s">
        <v>28</v>
      </c>
      <c r="J400" s="7" t="s">
        <v>656</v>
      </c>
      <c r="M400" s="5"/>
    </row>
    <row r="401">
      <c r="A401" s="6">
        <v>400.0</v>
      </c>
      <c r="B401" s="7" t="s">
        <v>745</v>
      </c>
      <c r="C401" s="7" t="s">
        <v>64</v>
      </c>
      <c r="D401" s="7" t="s">
        <v>43</v>
      </c>
      <c r="E401" s="7">
        <v>50000.0</v>
      </c>
      <c r="F401" s="7" t="s">
        <v>355</v>
      </c>
      <c r="G401" s="8">
        <f t="shared" si="1"/>
        <v>50000</v>
      </c>
      <c r="H401" s="9">
        <f t="shared" si="2"/>
        <v>50000</v>
      </c>
      <c r="I401" s="7" t="s">
        <v>17</v>
      </c>
      <c r="J401" s="7" t="s">
        <v>740</v>
      </c>
      <c r="K401" s="7" t="s">
        <v>36</v>
      </c>
      <c r="M401" s="5"/>
    </row>
    <row r="402">
      <c r="A402" s="6">
        <v>401.0</v>
      </c>
      <c r="B402" s="7" t="s">
        <v>745</v>
      </c>
      <c r="C402" s="7" t="s">
        <v>64</v>
      </c>
      <c r="D402" s="7" t="s">
        <v>43</v>
      </c>
      <c r="E402" s="7">
        <v>50000.0</v>
      </c>
      <c r="F402" s="7" t="s">
        <v>355</v>
      </c>
      <c r="G402" s="8">
        <f t="shared" si="1"/>
        <v>50000</v>
      </c>
      <c r="H402" s="9">
        <f t="shared" si="2"/>
        <v>50000</v>
      </c>
      <c r="I402" s="7" t="s">
        <v>17</v>
      </c>
      <c r="J402" s="7" t="s">
        <v>740</v>
      </c>
      <c r="K402" s="7" t="s">
        <v>36</v>
      </c>
      <c r="M402" s="5"/>
    </row>
    <row r="403">
      <c r="A403" s="6">
        <v>402.0</v>
      </c>
      <c r="B403" s="7" t="s">
        <v>745</v>
      </c>
      <c r="C403" s="7" t="s">
        <v>64</v>
      </c>
      <c r="D403" s="7" t="s">
        <v>31</v>
      </c>
      <c r="E403" s="7">
        <v>70.0</v>
      </c>
      <c r="F403" s="7" t="s">
        <v>53</v>
      </c>
      <c r="G403" s="8">
        <f t="shared" si="1"/>
        <v>70000</v>
      </c>
      <c r="H403" s="9">
        <f t="shared" si="2"/>
        <v>70000</v>
      </c>
      <c r="I403" s="7" t="s">
        <v>17</v>
      </c>
      <c r="J403" s="7" t="s">
        <v>102</v>
      </c>
      <c r="K403" s="7" t="s">
        <v>36</v>
      </c>
      <c r="M403" s="5"/>
    </row>
    <row r="404">
      <c r="A404" s="6">
        <v>403.0</v>
      </c>
      <c r="B404" s="7" t="s">
        <v>428</v>
      </c>
      <c r="C404" s="7" t="s">
        <v>579</v>
      </c>
      <c r="D404" s="7" t="s">
        <v>580</v>
      </c>
      <c r="E404" s="7">
        <v>65000.0</v>
      </c>
      <c r="F404" s="7" t="s">
        <v>16</v>
      </c>
      <c r="G404" s="8">
        <f t="shared" si="1"/>
        <v>65000</v>
      </c>
      <c r="H404" s="9">
        <f t="shared" si="2"/>
        <v>65000</v>
      </c>
      <c r="I404" s="7" t="s">
        <v>17</v>
      </c>
      <c r="J404" s="7" t="s">
        <v>404</v>
      </c>
      <c r="K404" s="7" t="s">
        <v>36</v>
      </c>
      <c r="M404" s="5"/>
    </row>
    <row r="405">
      <c r="A405" s="6">
        <v>404.0</v>
      </c>
      <c r="B405" s="7" t="s">
        <v>745</v>
      </c>
      <c r="C405" s="7" t="s">
        <v>749</v>
      </c>
      <c r="D405" s="7" t="s">
        <v>31</v>
      </c>
      <c r="E405" s="7">
        <v>45.0</v>
      </c>
      <c r="F405" s="7" t="s">
        <v>53</v>
      </c>
      <c r="G405" s="8">
        <f t="shared" si="1"/>
        <v>45000</v>
      </c>
      <c r="H405" s="9">
        <f t="shared" si="2"/>
        <v>45000</v>
      </c>
      <c r="I405" s="7" t="s">
        <v>17</v>
      </c>
      <c r="J405" s="7" t="s">
        <v>102</v>
      </c>
      <c r="K405" s="7" t="s">
        <v>36</v>
      </c>
      <c r="M405" s="5"/>
    </row>
    <row r="406">
      <c r="A406" s="6">
        <v>405.0</v>
      </c>
      <c r="B406" s="7" t="s">
        <v>745</v>
      </c>
      <c r="C406" s="7" t="s">
        <v>750</v>
      </c>
      <c r="D406" s="7" t="s">
        <v>311</v>
      </c>
      <c r="E406" s="7">
        <v>47500.0</v>
      </c>
      <c r="F406" s="7" t="s">
        <v>16</v>
      </c>
      <c r="G406" s="8">
        <f t="shared" si="1"/>
        <v>47500</v>
      </c>
      <c r="H406" s="9">
        <f t="shared" si="2"/>
        <v>47500</v>
      </c>
      <c r="I406" s="7" t="s">
        <v>17</v>
      </c>
      <c r="J406" s="7" t="s">
        <v>751</v>
      </c>
      <c r="M406" s="5"/>
    </row>
    <row r="407">
      <c r="A407" s="6">
        <v>406.0</v>
      </c>
      <c r="B407" s="7" t="s">
        <v>745</v>
      </c>
      <c r="C407" s="7" t="s">
        <v>750</v>
      </c>
      <c r="D407" s="7" t="s">
        <v>235</v>
      </c>
      <c r="E407" s="7">
        <v>47500.0</v>
      </c>
      <c r="F407" s="7" t="s">
        <v>16</v>
      </c>
      <c r="G407" s="8">
        <f t="shared" si="1"/>
        <v>47500</v>
      </c>
      <c r="H407" s="9">
        <f t="shared" si="2"/>
        <v>47500</v>
      </c>
      <c r="I407" s="7" t="s">
        <v>17</v>
      </c>
      <c r="J407" s="7" t="s">
        <v>751</v>
      </c>
      <c r="M407" s="5"/>
    </row>
    <row r="408">
      <c r="A408" s="6">
        <v>407.0</v>
      </c>
      <c r="B408" s="7" t="s">
        <v>745</v>
      </c>
      <c r="C408" s="7" t="s">
        <v>750</v>
      </c>
      <c r="D408" s="7" t="s">
        <v>31</v>
      </c>
      <c r="E408" s="7">
        <v>47500.0</v>
      </c>
      <c r="F408" s="7" t="s">
        <v>16</v>
      </c>
      <c r="G408" s="8">
        <f t="shared" si="1"/>
        <v>47500</v>
      </c>
      <c r="H408" s="9">
        <f t="shared" si="2"/>
        <v>47500</v>
      </c>
      <c r="I408" s="7" t="s">
        <v>17</v>
      </c>
      <c r="J408" s="7" t="s">
        <v>751</v>
      </c>
      <c r="M408" s="5"/>
    </row>
    <row r="409">
      <c r="A409" s="6">
        <v>408.0</v>
      </c>
      <c r="B409" s="7" t="s">
        <v>745</v>
      </c>
      <c r="C409" s="7" t="s">
        <v>468</v>
      </c>
      <c r="D409" s="7" t="s">
        <v>374</v>
      </c>
      <c r="E409" s="7">
        <v>45000.0</v>
      </c>
      <c r="F409" s="7" t="s">
        <v>16</v>
      </c>
      <c r="G409" s="8">
        <f t="shared" si="1"/>
        <v>45000</v>
      </c>
      <c r="H409" s="9">
        <f t="shared" si="2"/>
        <v>45000</v>
      </c>
      <c r="I409" s="7" t="s">
        <v>17</v>
      </c>
      <c r="J409" s="7" t="s">
        <v>752</v>
      </c>
      <c r="M409" s="5"/>
    </row>
    <row r="410">
      <c r="A410" s="6">
        <v>409.0</v>
      </c>
      <c r="B410" s="7" t="s">
        <v>745</v>
      </c>
      <c r="C410" s="7" t="s">
        <v>30</v>
      </c>
      <c r="D410" s="7" t="s">
        <v>753</v>
      </c>
      <c r="E410" s="7">
        <v>27500.0</v>
      </c>
      <c r="F410" s="7" t="s">
        <v>16</v>
      </c>
      <c r="G410" s="8">
        <f t="shared" si="1"/>
        <v>27500</v>
      </c>
      <c r="H410" s="9">
        <f t="shared" si="2"/>
        <v>27500</v>
      </c>
      <c r="I410" s="7" t="s">
        <v>17</v>
      </c>
      <c r="J410" s="7" t="s">
        <v>754</v>
      </c>
      <c r="K410" s="7" t="s">
        <v>36</v>
      </c>
      <c r="M410" s="5"/>
    </row>
    <row r="411">
      <c r="A411" s="6">
        <v>410.0</v>
      </c>
      <c r="B411" s="7" t="s">
        <v>214</v>
      </c>
      <c r="C411" s="7" t="s">
        <v>755</v>
      </c>
      <c r="D411" s="7" t="s">
        <v>756</v>
      </c>
      <c r="E411" s="7">
        <v>46380.0</v>
      </c>
      <c r="F411" s="7" t="s">
        <v>355</v>
      </c>
      <c r="G411" s="8">
        <f t="shared" si="1"/>
        <v>46380</v>
      </c>
      <c r="H411" s="9">
        <f t="shared" si="2"/>
        <v>46380</v>
      </c>
      <c r="I411" s="7" t="s">
        <v>17</v>
      </c>
      <c r="J411" s="7" t="s">
        <v>757</v>
      </c>
      <c r="K411" s="7" t="s">
        <v>36</v>
      </c>
      <c r="M411" s="5"/>
    </row>
    <row r="412">
      <c r="A412" s="6">
        <v>411.0</v>
      </c>
      <c r="B412" s="7" t="s">
        <v>745</v>
      </c>
      <c r="C412" s="7" t="s">
        <v>758</v>
      </c>
      <c r="D412" s="7" t="s">
        <v>31</v>
      </c>
      <c r="E412" s="7">
        <v>500.0</v>
      </c>
      <c r="F412" s="7" t="s">
        <v>27</v>
      </c>
      <c r="G412" s="8">
        <f t="shared" si="1"/>
        <v>132000</v>
      </c>
      <c r="H412" s="9">
        <f t="shared" si="2"/>
        <v>132000</v>
      </c>
      <c r="I412" s="7" t="s">
        <v>28</v>
      </c>
      <c r="J412" s="7" t="s">
        <v>759</v>
      </c>
      <c r="M412" s="5"/>
    </row>
    <row r="413">
      <c r="A413" s="6">
        <v>412.0</v>
      </c>
      <c r="B413" s="7" t="s">
        <v>745</v>
      </c>
      <c r="C413" s="7" t="s">
        <v>758</v>
      </c>
      <c r="D413" s="7" t="s">
        <v>31</v>
      </c>
      <c r="E413" s="7">
        <v>500.0</v>
      </c>
      <c r="F413" s="7" t="s">
        <v>27</v>
      </c>
      <c r="G413" s="8">
        <f t="shared" si="1"/>
        <v>132000</v>
      </c>
      <c r="H413" s="9">
        <f t="shared" si="2"/>
        <v>132000</v>
      </c>
      <c r="I413" s="7" t="s">
        <v>28</v>
      </c>
      <c r="J413" s="7" t="s">
        <v>759</v>
      </c>
      <c r="M413" s="5"/>
    </row>
    <row r="414">
      <c r="A414" s="6">
        <v>413.0</v>
      </c>
      <c r="B414" s="7" t="s">
        <v>745</v>
      </c>
      <c r="C414" s="7" t="s">
        <v>760</v>
      </c>
      <c r="D414" s="7" t="s">
        <v>761</v>
      </c>
      <c r="E414" s="7">
        <v>42500.0</v>
      </c>
      <c r="F414" s="7" t="s">
        <v>355</v>
      </c>
      <c r="G414" s="8">
        <f t="shared" si="1"/>
        <v>42500</v>
      </c>
      <c r="H414" s="9">
        <f t="shared" si="2"/>
        <v>42500</v>
      </c>
      <c r="I414" s="7" t="s">
        <v>17</v>
      </c>
      <c r="J414" s="7" t="s">
        <v>762</v>
      </c>
      <c r="K414" s="7" t="s">
        <v>36</v>
      </c>
      <c r="M414" s="5"/>
    </row>
    <row r="415">
      <c r="A415" s="6">
        <v>414.0</v>
      </c>
      <c r="B415" s="7" t="s">
        <v>745</v>
      </c>
      <c r="C415" s="7" t="s">
        <v>763</v>
      </c>
      <c r="D415" s="7" t="s">
        <v>764</v>
      </c>
      <c r="E415" s="7">
        <v>42500.0</v>
      </c>
      <c r="F415" s="7" t="s">
        <v>16</v>
      </c>
      <c r="G415" s="8">
        <f t="shared" si="1"/>
        <v>42500</v>
      </c>
      <c r="H415" s="9">
        <f t="shared" si="2"/>
        <v>42500</v>
      </c>
      <c r="I415" s="7" t="s">
        <v>17</v>
      </c>
      <c r="J415" s="7" t="s">
        <v>594</v>
      </c>
      <c r="K415" s="7" t="s">
        <v>36</v>
      </c>
      <c r="M415" s="5"/>
    </row>
    <row r="416">
      <c r="A416" s="6">
        <v>415.0</v>
      </c>
      <c r="B416" s="7" t="s">
        <v>745</v>
      </c>
      <c r="C416" s="7" t="s">
        <v>30</v>
      </c>
      <c r="D416" s="7" t="s">
        <v>43</v>
      </c>
      <c r="E416" s="7">
        <v>40.0</v>
      </c>
      <c r="F416" s="7" t="s">
        <v>53</v>
      </c>
      <c r="G416" s="8">
        <f t="shared" si="1"/>
        <v>40000</v>
      </c>
      <c r="H416" s="9">
        <f t="shared" si="2"/>
        <v>40000</v>
      </c>
      <c r="I416" s="7" t="s">
        <v>17</v>
      </c>
      <c r="J416" s="7" t="s">
        <v>102</v>
      </c>
      <c r="K416" s="7" t="s">
        <v>36</v>
      </c>
      <c r="M416" s="5"/>
    </row>
    <row r="417">
      <c r="A417" s="6">
        <v>416.0</v>
      </c>
      <c r="B417" s="7" t="s">
        <v>745</v>
      </c>
      <c r="C417" s="7" t="s">
        <v>765</v>
      </c>
      <c r="D417" s="7" t="s">
        <v>766</v>
      </c>
      <c r="E417" s="7">
        <v>32500.0</v>
      </c>
      <c r="F417" s="7" t="s">
        <v>16</v>
      </c>
      <c r="G417" s="8">
        <f t="shared" si="1"/>
        <v>32500</v>
      </c>
      <c r="H417" s="9">
        <f t="shared" si="2"/>
        <v>32500</v>
      </c>
      <c r="I417" s="7" t="s">
        <v>17</v>
      </c>
      <c r="J417" s="7" t="s">
        <v>767</v>
      </c>
      <c r="M417" s="5"/>
    </row>
    <row r="418">
      <c r="A418" s="6">
        <v>417.0</v>
      </c>
      <c r="B418" s="7" t="s">
        <v>745</v>
      </c>
      <c r="C418" s="7" t="s">
        <v>768</v>
      </c>
      <c r="D418" s="7" t="s">
        <v>26</v>
      </c>
      <c r="E418" s="7">
        <v>48343.135</v>
      </c>
      <c r="F418" s="7" t="s">
        <v>16</v>
      </c>
      <c r="G418" s="8">
        <f t="shared" si="1"/>
        <v>48343.135</v>
      </c>
      <c r="H418" s="9">
        <f t="shared" si="2"/>
        <v>48343.135</v>
      </c>
      <c r="I418" s="7" t="s">
        <v>17</v>
      </c>
      <c r="J418" s="7" t="s">
        <v>599</v>
      </c>
      <c r="K418" s="7" t="s">
        <v>36</v>
      </c>
      <c r="M418" s="5"/>
    </row>
    <row r="419">
      <c r="A419" s="6">
        <v>418.0</v>
      </c>
      <c r="B419" s="7" t="s">
        <v>745</v>
      </c>
      <c r="C419" s="7" t="s">
        <v>118</v>
      </c>
      <c r="D419" s="7" t="s">
        <v>769</v>
      </c>
      <c r="E419" s="7">
        <v>625.0</v>
      </c>
      <c r="F419" s="7" t="s">
        <v>27</v>
      </c>
      <c r="G419" s="8">
        <f t="shared" si="1"/>
        <v>165000</v>
      </c>
      <c r="H419" s="9">
        <f t="shared" si="2"/>
        <v>165000</v>
      </c>
      <c r="I419" s="7" t="s">
        <v>28</v>
      </c>
      <c r="J419" s="7" t="s">
        <v>102</v>
      </c>
      <c r="K419" s="7" t="s">
        <v>36</v>
      </c>
      <c r="M419" s="5"/>
    </row>
    <row r="420">
      <c r="A420" s="6">
        <v>419.0</v>
      </c>
      <c r="B420" s="7" t="s">
        <v>745</v>
      </c>
      <c r="C420" s="7" t="s">
        <v>30</v>
      </c>
      <c r="D420" s="7" t="s">
        <v>770</v>
      </c>
      <c r="E420" s="7">
        <v>35000.0</v>
      </c>
      <c r="F420" s="7" t="s">
        <v>16</v>
      </c>
      <c r="G420" s="8">
        <f t="shared" si="1"/>
        <v>35000</v>
      </c>
      <c r="H420" s="9">
        <f t="shared" si="2"/>
        <v>35000</v>
      </c>
      <c r="I420" s="7" t="s">
        <v>17</v>
      </c>
      <c r="J420" s="7" t="s">
        <v>771</v>
      </c>
      <c r="K420" s="7" t="s">
        <v>36</v>
      </c>
      <c r="M420" s="5"/>
    </row>
    <row r="421">
      <c r="A421" s="6">
        <v>420.0</v>
      </c>
      <c r="B421" s="7" t="s">
        <v>214</v>
      </c>
      <c r="C421" s="7" t="s">
        <v>733</v>
      </c>
      <c r="D421" s="7" t="s">
        <v>94</v>
      </c>
      <c r="E421" s="7">
        <v>66784.0</v>
      </c>
      <c r="F421" s="7" t="s">
        <v>16</v>
      </c>
      <c r="G421" s="8">
        <f t="shared" si="1"/>
        <v>66784</v>
      </c>
      <c r="H421" s="9">
        <f t="shared" si="2"/>
        <v>66784</v>
      </c>
      <c r="I421" s="7" t="s">
        <v>17</v>
      </c>
      <c r="J421" s="7" t="s">
        <v>414</v>
      </c>
      <c r="K421" s="7" t="s">
        <v>70</v>
      </c>
      <c r="M421" s="5"/>
    </row>
    <row r="422">
      <c r="A422" s="6">
        <v>421.0</v>
      </c>
      <c r="B422" s="7" t="s">
        <v>214</v>
      </c>
      <c r="C422" s="7" t="s">
        <v>772</v>
      </c>
      <c r="D422" s="7" t="s">
        <v>773</v>
      </c>
      <c r="E422" s="7">
        <v>110000.0</v>
      </c>
      <c r="F422" s="7" t="s">
        <v>355</v>
      </c>
      <c r="G422" s="8">
        <f t="shared" si="1"/>
        <v>110000</v>
      </c>
      <c r="H422" s="9">
        <f t="shared" si="2"/>
        <v>110000</v>
      </c>
      <c r="I422" s="7" t="s">
        <v>17</v>
      </c>
      <c r="J422" s="7" t="s">
        <v>774</v>
      </c>
      <c r="M422" s="5"/>
    </row>
    <row r="423">
      <c r="A423" s="6">
        <v>422.0</v>
      </c>
      <c r="B423" s="7" t="s">
        <v>214</v>
      </c>
      <c r="C423" s="7" t="s">
        <v>775</v>
      </c>
      <c r="D423" s="7" t="s">
        <v>776</v>
      </c>
      <c r="E423" s="7">
        <v>30318.0</v>
      </c>
      <c r="F423" s="7" t="s">
        <v>16</v>
      </c>
      <c r="G423" s="8">
        <f t="shared" si="1"/>
        <v>30318</v>
      </c>
      <c r="H423" s="9">
        <f t="shared" si="2"/>
        <v>30318</v>
      </c>
      <c r="I423" s="7" t="s">
        <v>17</v>
      </c>
      <c r="J423" s="7" t="s">
        <v>777</v>
      </c>
      <c r="M423" s="5"/>
    </row>
    <row r="424">
      <c r="A424" s="6">
        <v>423.0</v>
      </c>
      <c r="B424" s="7" t="s">
        <v>745</v>
      </c>
      <c r="C424" s="7" t="s">
        <v>30</v>
      </c>
      <c r="D424" s="7" t="s">
        <v>680</v>
      </c>
      <c r="E424" s="7">
        <v>10.0</v>
      </c>
      <c r="F424" s="7" t="s">
        <v>88</v>
      </c>
      <c r="G424" s="8">
        <f t="shared" si="1"/>
        <v>19200</v>
      </c>
      <c r="H424" s="9">
        <f t="shared" si="2"/>
        <v>19200</v>
      </c>
      <c r="I424" s="7" t="s">
        <v>89</v>
      </c>
      <c r="J424" s="7" t="s">
        <v>778</v>
      </c>
      <c r="M424" s="5"/>
    </row>
    <row r="425">
      <c r="A425" s="6">
        <v>424.0</v>
      </c>
      <c r="B425" s="7" t="s">
        <v>428</v>
      </c>
      <c r="C425" s="7" t="s">
        <v>471</v>
      </c>
      <c r="D425" s="7" t="s">
        <v>31</v>
      </c>
      <c r="E425" s="7">
        <v>115000.0</v>
      </c>
      <c r="F425" s="7" t="s">
        <v>16</v>
      </c>
      <c r="G425" s="8">
        <f t="shared" si="1"/>
        <v>115000</v>
      </c>
      <c r="H425" s="9">
        <f t="shared" si="2"/>
        <v>115000</v>
      </c>
      <c r="I425" s="7" t="s">
        <v>17</v>
      </c>
      <c r="J425" s="7" t="s">
        <v>472</v>
      </c>
      <c r="M425" s="5"/>
    </row>
    <row r="426">
      <c r="A426" s="6">
        <v>425.0</v>
      </c>
      <c r="B426" s="7" t="s">
        <v>428</v>
      </c>
      <c r="C426" s="7" t="s">
        <v>471</v>
      </c>
      <c r="D426" s="7" t="s">
        <v>31</v>
      </c>
      <c r="E426" s="7">
        <v>137500.0</v>
      </c>
      <c r="F426" s="7" t="s">
        <v>16</v>
      </c>
      <c r="G426" s="8">
        <f t="shared" si="1"/>
        <v>137500</v>
      </c>
      <c r="H426" s="9">
        <f t="shared" si="2"/>
        <v>137500</v>
      </c>
      <c r="I426" s="7" t="s">
        <v>17</v>
      </c>
      <c r="J426" s="7" t="s">
        <v>472</v>
      </c>
      <c r="M426" s="5"/>
    </row>
    <row r="427">
      <c r="A427" s="6">
        <v>426.0</v>
      </c>
      <c r="B427" s="7" t="s">
        <v>428</v>
      </c>
      <c r="C427" s="7" t="s">
        <v>471</v>
      </c>
      <c r="D427" s="7" t="s">
        <v>31</v>
      </c>
      <c r="E427" s="7">
        <v>700.0</v>
      </c>
      <c r="F427" s="7" t="s">
        <v>27</v>
      </c>
      <c r="G427" s="8">
        <f t="shared" si="1"/>
        <v>184800</v>
      </c>
      <c r="H427" s="9">
        <f t="shared" si="2"/>
        <v>184800</v>
      </c>
      <c r="I427" s="7" t="s">
        <v>28</v>
      </c>
      <c r="J427" s="7" t="s">
        <v>472</v>
      </c>
      <c r="M427" s="5"/>
    </row>
    <row r="428">
      <c r="A428" s="6">
        <v>427.0</v>
      </c>
      <c r="B428" s="7" t="s">
        <v>745</v>
      </c>
      <c r="C428" s="7" t="s">
        <v>779</v>
      </c>
      <c r="D428" s="7" t="s">
        <v>780</v>
      </c>
      <c r="E428" s="7">
        <v>16.0</v>
      </c>
      <c r="F428" s="7" t="s">
        <v>88</v>
      </c>
      <c r="G428" s="8">
        <f t="shared" si="1"/>
        <v>30720</v>
      </c>
      <c r="H428" s="9">
        <f t="shared" si="2"/>
        <v>30720</v>
      </c>
      <c r="I428" s="7" t="s">
        <v>28</v>
      </c>
      <c r="J428" s="7" t="s">
        <v>781</v>
      </c>
      <c r="K428" s="7" t="s">
        <v>70</v>
      </c>
      <c r="M428" s="5"/>
    </row>
    <row r="429">
      <c r="A429" s="6">
        <v>428.0</v>
      </c>
      <c r="B429" s="7" t="s">
        <v>745</v>
      </c>
      <c r="C429" s="7" t="s">
        <v>782</v>
      </c>
      <c r="D429" s="7" t="s">
        <v>115</v>
      </c>
      <c r="E429" s="7">
        <v>70000.0</v>
      </c>
      <c r="F429" s="7" t="s">
        <v>16</v>
      </c>
      <c r="G429" s="8">
        <f t="shared" si="1"/>
        <v>70000</v>
      </c>
      <c r="H429" s="9">
        <f t="shared" si="2"/>
        <v>70000</v>
      </c>
      <c r="I429" s="7" t="s">
        <v>17</v>
      </c>
      <c r="J429" s="7" t="s">
        <v>783</v>
      </c>
      <c r="M429" s="5"/>
    </row>
    <row r="430">
      <c r="A430" s="6">
        <v>429.0</v>
      </c>
      <c r="B430" s="7" t="s">
        <v>745</v>
      </c>
      <c r="C430" s="7" t="s">
        <v>201</v>
      </c>
      <c r="D430" s="7" t="s">
        <v>204</v>
      </c>
      <c r="E430" s="7">
        <v>30000.0</v>
      </c>
      <c r="F430" s="7" t="s">
        <v>16</v>
      </c>
      <c r="G430" s="8">
        <f t="shared" si="1"/>
        <v>30000</v>
      </c>
      <c r="H430" s="9">
        <f t="shared" si="2"/>
        <v>30000</v>
      </c>
      <c r="I430" s="7" t="s">
        <v>17</v>
      </c>
      <c r="J430" s="7" t="s">
        <v>203</v>
      </c>
      <c r="K430" s="7" t="s">
        <v>70</v>
      </c>
      <c r="M430" s="5"/>
    </row>
    <row r="431">
      <c r="A431" s="6">
        <v>430.0</v>
      </c>
      <c r="B431" s="7" t="s">
        <v>745</v>
      </c>
      <c r="C431" s="7" t="s">
        <v>37</v>
      </c>
      <c r="D431" s="7" t="s">
        <v>323</v>
      </c>
      <c r="E431" s="7">
        <v>50000.0</v>
      </c>
      <c r="F431" s="7" t="s">
        <v>16</v>
      </c>
      <c r="G431" s="8">
        <f t="shared" si="1"/>
        <v>50000</v>
      </c>
      <c r="H431" s="9">
        <f t="shared" si="2"/>
        <v>50000</v>
      </c>
      <c r="I431" s="7" t="s">
        <v>17</v>
      </c>
      <c r="J431" s="7" t="s">
        <v>148</v>
      </c>
      <c r="K431" s="7" t="s">
        <v>70</v>
      </c>
      <c r="M431" s="5"/>
    </row>
    <row r="432">
      <c r="A432" s="6">
        <v>431.0</v>
      </c>
      <c r="B432" s="7" t="s">
        <v>745</v>
      </c>
      <c r="C432" s="7" t="s">
        <v>201</v>
      </c>
      <c r="D432" s="7" t="s">
        <v>202</v>
      </c>
      <c r="E432" s="7">
        <v>30000.0</v>
      </c>
      <c r="F432" s="7" t="s">
        <v>16</v>
      </c>
      <c r="G432" s="8">
        <f t="shared" si="1"/>
        <v>30000</v>
      </c>
      <c r="H432" s="9">
        <f t="shared" si="2"/>
        <v>30000</v>
      </c>
      <c r="I432" s="7" t="s">
        <v>17</v>
      </c>
      <c r="J432" s="7" t="s">
        <v>203</v>
      </c>
      <c r="K432" s="7" t="s">
        <v>70</v>
      </c>
      <c r="M432" s="5"/>
    </row>
    <row r="433">
      <c r="A433" s="6">
        <v>432.0</v>
      </c>
      <c r="B433" s="7" t="s">
        <v>745</v>
      </c>
      <c r="C433" s="7" t="s">
        <v>784</v>
      </c>
      <c r="D433" s="7" t="s">
        <v>785</v>
      </c>
      <c r="E433" s="7">
        <v>600.0</v>
      </c>
      <c r="F433" s="7" t="s">
        <v>27</v>
      </c>
      <c r="G433" s="8">
        <f t="shared" si="1"/>
        <v>158400</v>
      </c>
      <c r="H433" s="9">
        <f t="shared" si="2"/>
        <v>158400</v>
      </c>
      <c r="I433" s="7" t="s">
        <v>17</v>
      </c>
      <c r="J433" s="7" t="s">
        <v>786</v>
      </c>
      <c r="K433" s="7" t="s">
        <v>36</v>
      </c>
      <c r="M433" s="5"/>
    </row>
    <row r="434">
      <c r="A434" s="6">
        <v>433.0</v>
      </c>
      <c r="B434" s="7" t="s">
        <v>745</v>
      </c>
      <c r="C434" s="7" t="s">
        <v>787</v>
      </c>
      <c r="D434" s="7" t="s">
        <v>788</v>
      </c>
      <c r="E434" s="7">
        <v>37500.0</v>
      </c>
      <c r="F434" s="7" t="s">
        <v>16</v>
      </c>
      <c r="G434" s="8">
        <f t="shared" si="1"/>
        <v>37500</v>
      </c>
      <c r="H434" s="9">
        <f t="shared" si="2"/>
        <v>37500</v>
      </c>
      <c r="I434" s="7" t="s">
        <v>17</v>
      </c>
      <c r="J434" s="7" t="s">
        <v>789</v>
      </c>
      <c r="K434" s="7" t="s">
        <v>70</v>
      </c>
      <c r="M434" s="5"/>
    </row>
    <row r="435">
      <c r="A435" s="6">
        <v>434.0</v>
      </c>
      <c r="B435" s="7" t="s">
        <v>745</v>
      </c>
      <c r="C435" s="7" t="s">
        <v>620</v>
      </c>
      <c r="D435" s="7" t="s">
        <v>790</v>
      </c>
      <c r="E435" s="7">
        <v>15.735</v>
      </c>
      <c r="F435" s="7" t="s">
        <v>88</v>
      </c>
      <c r="G435" s="8">
        <f t="shared" si="1"/>
        <v>30211.2</v>
      </c>
      <c r="H435" s="9">
        <f t="shared" si="2"/>
        <v>30211.2</v>
      </c>
      <c r="I435" s="7" t="s">
        <v>28</v>
      </c>
      <c r="J435" s="7" t="s">
        <v>791</v>
      </c>
      <c r="M435" s="5"/>
    </row>
    <row r="436">
      <c r="A436" s="6">
        <v>435.0</v>
      </c>
      <c r="B436" s="7" t="s">
        <v>745</v>
      </c>
      <c r="C436" s="7" t="s">
        <v>792</v>
      </c>
      <c r="D436" s="7" t="s">
        <v>700</v>
      </c>
      <c r="E436" s="7">
        <v>85000.0</v>
      </c>
      <c r="F436" s="7" t="s">
        <v>16</v>
      </c>
      <c r="G436" s="8">
        <f t="shared" si="1"/>
        <v>85000</v>
      </c>
      <c r="H436" s="9">
        <f t="shared" si="2"/>
        <v>85000</v>
      </c>
      <c r="I436" s="7" t="s">
        <v>17</v>
      </c>
      <c r="J436" s="7" t="s">
        <v>262</v>
      </c>
      <c r="K436" s="7" t="s">
        <v>36</v>
      </c>
      <c r="M436" s="5"/>
    </row>
    <row r="437">
      <c r="A437" s="6">
        <v>436.0</v>
      </c>
      <c r="B437" s="7" t="s">
        <v>214</v>
      </c>
      <c r="C437" s="7" t="s">
        <v>793</v>
      </c>
      <c r="D437" s="7" t="s">
        <v>94</v>
      </c>
      <c r="E437" s="7">
        <v>61.5</v>
      </c>
      <c r="F437" s="7" t="s">
        <v>53</v>
      </c>
      <c r="G437" s="8">
        <f t="shared" si="1"/>
        <v>61500</v>
      </c>
      <c r="H437" s="9">
        <f t="shared" si="2"/>
        <v>61500</v>
      </c>
      <c r="I437" s="7" t="s">
        <v>17</v>
      </c>
      <c r="J437" s="7" t="s">
        <v>794</v>
      </c>
      <c r="M437" s="5"/>
    </row>
    <row r="438">
      <c r="A438" s="6">
        <v>437.0</v>
      </c>
      <c r="B438" s="7" t="s">
        <v>214</v>
      </c>
      <c r="C438" s="7" t="s">
        <v>30</v>
      </c>
      <c r="D438" s="7" t="s">
        <v>795</v>
      </c>
      <c r="E438" s="7">
        <v>19500.0</v>
      </c>
      <c r="F438" s="7" t="s">
        <v>16</v>
      </c>
      <c r="G438" s="8">
        <f t="shared" si="1"/>
        <v>19500</v>
      </c>
      <c r="H438" s="9">
        <f t="shared" si="2"/>
        <v>19500</v>
      </c>
      <c r="I438" s="7" t="s">
        <v>17</v>
      </c>
      <c r="J438" s="7" t="s">
        <v>796</v>
      </c>
      <c r="K438" s="7" t="s">
        <v>36</v>
      </c>
      <c r="M438" s="5"/>
    </row>
    <row r="439">
      <c r="A439" s="6">
        <v>438.0</v>
      </c>
      <c r="B439" s="7" t="s">
        <v>745</v>
      </c>
      <c r="C439" s="7" t="s">
        <v>797</v>
      </c>
      <c r="D439" s="7" t="s">
        <v>522</v>
      </c>
      <c r="E439" s="7">
        <v>40000.0</v>
      </c>
      <c r="F439" s="7" t="s">
        <v>16</v>
      </c>
      <c r="G439" s="8">
        <f t="shared" si="1"/>
        <v>40000</v>
      </c>
      <c r="H439" s="9">
        <f t="shared" si="2"/>
        <v>40000</v>
      </c>
      <c r="I439" s="7" t="s">
        <v>17</v>
      </c>
      <c r="J439" s="7" t="s">
        <v>798</v>
      </c>
      <c r="M439" s="5"/>
    </row>
    <row r="440">
      <c r="A440" s="6">
        <v>439.0</v>
      </c>
      <c r="B440" s="7" t="s">
        <v>745</v>
      </c>
      <c r="C440" s="7" t="s">
        <v>797</v>
      </c>
      <c r="D440" s="7" t="s">
        <v>522</v>
      </c>
      <c r="E440" s="7">
        <v>49500.0</v>
      </c>
      <c r="F440" s="7" t="s">
        <v>16</v>
      </c>
      <c r="G440" s="8">
        <f t="shared" si="1"/>
        <v>49500</v>
      </c>
      <c r="H440" s="9">
        <f t="shared" si="2"/>
        <v>49500</v>
      </c>
      <c r="I440" s="7" t="s">
        <v>17</v>
      </c>
      <c r="J440" s="7" t="s">
        <v>798</v>
      </c>
      <c r="M440" s="5"/>
    </row>
    <row r="441">
      <c r="A441" s="6">
        <v>440.0</v>
      </c>
      <c r="B441" s="7" t="s">
        <v>745</v>
      </c>
      <c r="C441" s="7" t="s">
        <v>799</v>
      </c>
      <c r="D441" s="7" t="s">
        <v>31</v>
      </c>
      <c r="E441" s="7">
        <v>50000.0</v>
      </c>
      <c r="F441" s="7" t="s">
        <v>16</v>
      </c>
      <c r="G441" s="8">
        <f t="shared" si="1"/>
        <v>50000</v>
      </c>
      <c r="H441" s="9">
        <f t="shared" si="2"/>
        <v>50000</v>
      </c>
      <c r="I441" s="7" t="s">
        <v>17</v>
      </c>
      <c r="J441" s="7" t="s">
        <v>800</v>
      </c>
      <c r="M441" s="5"/>
    </row>
    <row r="442">
      <c r="A442" s="6">
        <v>441.0</v>
      </c>
      <c r="B442" s="7" t="s">
        <v>801</v>
      </c>
      <c r="C442" s="7" t="s">
        <v>802</v>
      </c>
      <c r="D442" s="7" t="s">
        <v>316</v>
      </c>
      <c r="E442" s="7">
        <v>525.0</v>
      </c>
      <c r="F442" s="7" t="s">
        <v>27</v>
      </c>
      <c r="G442" s="8">
        <f t="shared" si="1"/>
        <v>138600</v>
      </c>
      <c r="H442" s="9">
        <f t="shared" si="2"/>
        <v>138600</v>
      </c>
      <c r="I442" s="7" t="s">
        <v>28</v>
      </c>
      <c r="J442" s="7" t="s">
        <v>92</v>
      </c>
      <c r="M442" s="5"/>
    </row>
    <row r="443">
      <c r="A443" s="6">
        <v>442.0</v>
      </c>
      <c r="B443" s="7" t="s">
        <v>801</v>
      </c>
      <c r="C443" s="7" t="s">
        <v>71</v>
      </c>
      <c r="D443" s="7" t="s">
        <v>803</v>
      </c>
      <c r="E443" s="7">
        <v>42500.0</v>
      </c>
      <c r="F443" s="7" t="s">
        <v>16</v>
      </c>
      <c r="G443" s="8">
        <f t="shared" si="1"/>
        <v>42500</v>
      </c>
      <c r="H443" s="9">
        <f t="shared" si="2"/>
        <v>42500</v>
      </c>
      <c r="I443" s="7" t="s">
        <v>17</v>
      </c>
      <c r="J443" s="7" t="s">
        <v>73</v>
      </c>
      <c r="K443" s="7" t="s">
        <v>36</v>
      </c>
      <c r="M443" s="5"/>
    </row>
    <row r="444">
      <c r="A444" s="6">
        <v>443.0</v>
      </c>
      <c r="B444" s="7" t="s">
        <v>801</v>
      </c>
      <c r="C444" s="7" t="s">
        <v>804</v>
      </c>
      <c r="D444" s="7" t="s">
        <v>805</v>
      </c>
      <c r="E444" s="7">
        <v>19.5</v>
      </c>
      <c r="F444" s="7" t="s">
        <v>88</v>
      </c>
      <c r="G444" s="8">
        <f t="shared" si="1"/>
        <v>37440</v>
      </c>
      <c r="H444" s="9">
        <f t="shared" si="2"/>
        <v>37440</v>
      </c>
      <c r="I444" s="7" t="s">
        <v>28</v>
      </c>
      <c r="J444" s="7" t="s">
        <v>806</v>
      </c>
      <c r="K444" s="7" t="s">
        <v>36</v>
      </c>
      <c r="M444" s="5"/>
    </row>
    <row r="445">
      <c r="A445" s="6">
        <v>444.0</v>
      </c>
      <c r="B445" s="7" t="s">
        <v>499</v>
      </c>
      <c r="C445" s="7" t="s">
        <v>807</v>
      </c>
      <c r="D445" s="7" t="s">
        <v>426</v>
      </c>
      <c r="E445" s="7">
        <v>57500.0</v>
      </c>
      <c r="F445" s="7" t="s">
        <v>16</v>
      </c>
      <c r="G445" s="8">
        <f t="shared" si="1"/>
        <v>57500</v>
      </c>
      <c r="H445" s="9">
        <f t="shared" si="2"/>
        <v>57500</v>
      </c>
      <c r="I445" s="7" t="s">
        <v>17</v>
      </c>
      <c r="J445" s="7" t="s">
        <v>168</v>
      </c>
      <c r="K445" s="7" t="s">
        <v>36</v>
      </c>
      <c r="M445" s="5"/>
    </row>
    <row r="446">
      <c r="A446" s="6">
        <v>445.0</v>
      </c>
      <c r="B446" s="7" t="s">
        <v>801</v>
      </c>
      <c r="C446" s="7" t="s">
        <v>30</v>
      </c>
      <c r="D446" s="7" t="s">
        <v>31</v>
      </c>
      <c r="E446" s="7">
        <v>45000.0</v>
      </c>
      <c r="F446" s="7" t="s">
        <v>16</v>
      </c>
      <c r="G446" s="8">
        <f t="shared" si="1"/>
        <v>45000</v>
      </c>
      <c r="H446" s="9">
        <f t="shared" si="2"/>
        <v>45000</v>
      </c>
      <c r="I446" s="7" t="s">
        <v>17</v>
      </c>
      <c r="J446" s="7" t="s">
        <v>808</v>
      </c>
      <c r="K446" s="7" t="s">
        <v>36</v>
      </c>
      <c r="M446" s="5"/>
    </row>
    <row r="447">
      <c r="M447" s="11"/>
    </row>
    <row r="448">
      <c r="M448" s="11"/>
    </row>
    <row r="449">
      <c r="M449" s="11"/>
    </row>
    <row r="450">
      <c r="M450" s="11"/>
    </row>
    <row r="451">
      <c r="M451" s="11"/>
    </row>
    <row r="452">
      <c r="M452" s="11"/>
    </row>
    <row r="453">
      <c r="M453" s="11"/>
    </row>
    <row r="454">
      <c r="M454" s="11"/>
    </row>
    <row r="455">
      <c r="M455" s="11"/>
    </row>
    <row r="456">
      <c r="M456" s="11"/>
    </row>
    <row r="457">
      <c r="M457" s="11"/>
    </row>
    <row r="458">
      <c r="M458" s="11"/>
    </row>
    <row r="459">
      <c r="M459" s="11"/>
    </row>
    <row r="460">
      <c r="M460" s="11"/>
    </row>
    <row r="461">
      <c r="M461" s="11"/>
    </row>
    <row r="462">
      <c r="M462" s="11"/>
    </row>
    <row r="463">
      <c r="M463" s="11"/>
    </row>
    <row r="464">
      <c r="M464" s="11"/>
    </row>
    <row r="465">
      <c r="M465" s="11"/>
    </row>
    <row r="466">
      <c r="M466" s="11"/>
    </row>
    <row r="467">
      <c r="M467" s="11"/>
    </row>
    <row r="468">
      <c r="M468" s="11"/>
    </row>
    <row r="469">
      <c r="M469" s="11"/>
    </row>
    <row r="470">
      <c r="M470" s="11"/>
    </row>
    <row r="471">
      <c r="M471" s="11"/>
    </row>
    <row r="472">
      <c r="M472" s="11"/>
    </row>
    <row r="473">
      <c r="M473" s="11"/>
    </row>
    <row r="474">
      <c r="M474" s="11"/>
    </row>
    <row r="475">
      <c r="M475" s="11"/>
    </row>
    <row r="476">
      <c r="M476" s="11"/>
    </row>
    <row r="477">
      <c r="M477" s="11"/>
    </row>
    <row r="478">
      <c r="M478" s="11"/>
    </row>
    <row r="479">
      <c r="M479" s="11"/>
    </row>
    <row r="480">
      <c r="M480" s="11"/>
    </row>
    <row r="481">
      <c r="M481" s="11"/>
    </row>
    <row r="482">
      <c r="M482" s="11"/>
    </row>
    <row r="483">
      <c r="M483" s="11"/>
    </row>
    <row r="484">
      <c r="M484" s="11"/>
    </row>
    <row r="485">
      <c r="M485" s="11"/>
    </row>
    <row r="486">
      <c r="M486" s="11"/>
    </row>
    <row r="487">
      <c r="M487" s="11"/>
    </row>
    <row r="488">
      <c r="M488" s="11"/>
    </row>
    <row r="489">
      <c r="M489" s="11"/>
    </row>
    <row r="490">
      <c r="M490" s="11"/>
    </row>
    <row r="491">
      <c r="M491" s="11"/>
    </row>
    <row r="492">
      <c r="M492" s="11"/>
    </row>
    <row r="493">
      <c r="M493" s="11"/>
    </row>
    <row r="494">
      <c r="M494" s="11"/>
    </row>
    <row r="495">
      <c r="M495" s="11"/>
    </row>
    <row r="496">
      <c r="M496" s="11"/>
    </row>
    <row r="497">
      <c r="M497" s="11"/>
    </row>
    <row r="498">
      <c r="M498" s="11"/>
    </row>
    <row r="499">
      <c r="M499" s="11"/>
    </row>
    <row r="500">
      <c r="M500" s="11"/>
    </row>
    <row r="501">
      <c r="M501" s="11"/>
    </row>
    <row r="502">
      <c r="M502" s="11"/>
    </row>
    <row r="503">
      <c r="M503" s="11"/>
    </row>
    <row r="504">
      <c r="M504" s="11"/>
    </row>
    <row r="505">
      <c r="M505" s="11"/>
    </row>
    <row r="506">
      <c r="M506" s="11"/>
    </row>
    <row r="507">
      <c r="M507" s="11"/>
    </row>
    <row r="508">
      <c r="M508" s="11"/>
    </row>
    <row r="509">
      <c r="M509" s="11"/>
    </row>
    <row r="510">
      <c r="M510" s="11"/>
    </row>
    <row r="511">
      <c r="M511" s="11"/>
    </row>
    <row r="512">
      <c r="M512" s="11"/>
    </row>
    <row r="513">
      <c r="M513" s="11"/>
    </row>
    <row r="514">
      <c r="M514" s="11"/>
    </row>
    <row r="515">
      <c r="M515" s="11"/>
    </row>
    <row r="516">
      <c r="M516" s="11"/>
    </row>
    <row r="517">
      <c r="M517" s="11"/>
    </row>
    <row r="518">
      <c r="M518" s="11"/>
    </row>
    <row r="519">
      <c r="M519" s="11"/>
    </row>
    <row r="520">
      <c r="M520" s="11"/>
    </row>
    <row r="521">
      <c r="M521" s="11"/>
    </row>
    <row r="522">
      <c r="M522" s="11"/>
    </row>
    <row r="523">
      <c r="M523" s="11"/>
    </row>
    <row r="524">
      <c r="M524" s="11"/>
    </row>
    <row r="525">
      <c r="M525" s="11"/>
    </row>
    <row r="526">
      <c r="M526" s="11"/>
    </row>
    <row r="527">
      <c r="M527" s="11"/>
    </row>
    <row r="528">
      <c r="M528" s="11"/>
    </row>
    <row r="529">
      <c r="M529" s="11"/>
    </row>
    <row r="530">
      <c r="M530" s="11"/>
    </row>
    <row r="531">
      <c r="M531" s="11"/>
    </row>
    <row r="532">
      <c r="M532" s="11"/>
    </row>
    <row r="533">
      <c r="M533" s="11"/>
    </row>
    <row r="534">
      <c r="M534" s="11"/>
    </row>
    <row r="535">
      <c r="M535" s="11"/>
    </row>
    <row r="536">
      <c r="M536" s="11"/>
    </row>
    <row r="537">
      <c r="M537" s="11"/>
    </row>
    <row r="538">
      <c r="M538" s="11"/>
    </row>
    <row r="539">
      <c r="M539" s="11"/>
    </row>
    <row r="540">
      <c r="M540" s="11"/>
    </row>
    <row r="541">
      <c r="M541" s="11"/>
    </row>
    <row r="542">
      <c r="M542" s="11"/>
    </row>
    <row r="543">
      <c r="M543" s="11"/>
    </row>
    <row r="544">
      <c r="M544" s="11"/>
    </row>
    <row r="545">
      <c r="M545" s="11"/>
    </row>
    <row r="546">
      <c r="M546" s="11"/>
    </row>
    <row r="547">
      <c r="M547" s="11"/>
    </row>
    <row r="548">
      <c r="M548" s="11"/>
    </row>
    <row r="549">
      <c r="M549" s="11"/>
    </row>
    <row r="550">
      <c r="M550" s="11"/>
    </row>
    <row r="551">
      <c r="M551" s="11"/>
    </row>
    <row r="552">
      <c r="M552" s="11"/>
    </row>
    <row r="553">
      <c r="M553" s="11"/>
    </row>
    <row r="554">
      <c r="M554" s="11"/>
    </row>
    <row r="555">
      <c r="M555" s="11"/>
    </row>
    <row r="556">
      <c r="M556" s="11"/>
    </row>
    <row r="557">
      <c r="M557" s="11"/>
    </row>
    <row r="558">
      <c r="M558" s="11"/>
    </row>
    <row r="559">
      <c r="M559" s="11"/>
    </row>
    <row r="560">
      <c r="M560" s="11"/>
    </row>
    <row r="561">
      <c r="M561" s="11"/>
    </row>
    <row r="562">
      <c r="M562" s="11"/>
    </row>
    <row r="563">
      <c r="M563" s="11"/>
    </row>
    <row r="564">
      <c r="M564" s="11"/>
    </row>
    <row r="565">
      <c r="M565" s="11"/>
    </row>
    <row r="566">
      <c r="M566" s="11"/>
    </row>
    <row r="567">
      <c r="M567" s="11"/>
    </row>
    <row r="568">
      <c r="M568" s="11"/>
    </row>
    <row r="569">
      <c r="M569" s="11"/>
    </row>
    <row r="570">
      <c r="M570" s="11"/>
    </row>
    <row r="571">
      <c r="M571" s="11"/>
    </row>
    <row r="572">
      <c r="M572" s="11"/>
    </row>
    <row r="573">
      <c r="M573" s="11"/>
    </row>
    <row r="574">
      <c r="M574" s="11"/>
    </row>
    <row r="575">
      <c r="M575" s="11"/>
    </row>
    <row r="576">
      <c r="M576" s="11"/>
    </row>
    <row r="577">
      <c r="M577" s="11"/>
    </row>
    <row r="578">
      <c r="M578" s="11"/>
    </row>
    <row r="579">
      <c r="M579" s="11"/>
    </row>
    <row r="580">
      <c r="M580" s="11"/>
    </row>
    <row r="581">
      <c r="M581" s="11"/>
    </row>
    <row r="582">
      <c r="M582" s="11"/>
    </row>
    <row r="583">
      <c r="M583" s="11"/>
    </row>
    <row r="584">
      <c r="M584" s="11"/>
    </row>
    <row r="585">
      <c r="M585" s="11"/>
    </row>
    <row r="586">
      <c r="M586" s="11"/>
    </row>
    <row r="587">
      <c r="M587" s="11"/>
    </row>
    <row r="588">
      <c r="M588" s="11"/>
    </row>
    <row r="589">
      <c r="M589" s="11"/>
    </row>
    <row r="590">
      <c r="M590" s="11"/>
    </row>
    <row r="591">
      <c r="M591" s="11"/>
    </row>
    <row r="592">
      <c r="M592" s="11"/>
    </row>
    <row r="593">
      <c r="M593" s="11"/>
    </row>
    <row r="594">
      <c r="M594" s="11"/>
    </row>
    <row r="595">
      <c r="M595" s="11"/>
    </row>
    <row r="596">
      <c r="M596" s="11"/>
    </row>
    <row r="597">
      <c r="M597" s="11"/>
    </row>
    <row r="598">
      <c r="M598" s="11"/>
    </row>
    <row r="599">
      <c r="M599" s="11"/>
    </row>
    <row r="600">
      <c r="M600" s="11"/>
    </row>
    <row r="601">
      <c r="M601" s="11"/>
    </row>
    <row r="602">
      <c r="M602" s="11"/>
    </row>
    <row r="603">
      <c r="M603" s="11"/>
    </row>
    <row r="604">
      <c r="M604" s="11"/>
    </row>
    <row r="605">
      <c r="M605" s="11"/>
    </row>
    <row r="606">
      <c r="M606" s="11"/>
    </row>
    <row r="607">
      <c r="M607" s="11"/>
    </row>
    <row r="608">
      <c r="M608" s="11"/>
    </row>
    <row r="609">
      <c r="M609" s="11"/>
    </row>
    <row r="610">
      <c r="M610" s="11"/>
    </row>
    <row r="611">
      <c r="M611" s="11"/>
    </row>
    <row r="612">
      <c r="M612" s="11"/>
    </row>
    <row r="613">
      <c r="M613" s="11"/>
    </row>
    <row r="614">
      <c r="M614" s="11"/>
    </row>
    <row r="615">
      <c r="M615" s="11"/>
    </row>
    <row r="616">
      <c r="M616" s="11"/>
    </row>
    <row r="617">
      <c r="M617" s="11"/>
    </row>
    <row r="618">
      <c r="M618" s="11"/>
    </row>
    <row r="619">
      <c r="M619" s="11"/>
    </row>
    <row r="620">
      <c r="M620" s="11"/>
    </row>
    <row r="621">
      <c r="M621" s="11"/>
    </row>
    <row r="622">
      <c r="M622" s="11"/>
    </row>
    <row r="623">
      <c r="M623" s="11"/>
    </row>
    <row r="624">
      <c r="M624" s="11"/>
    </row>
    <row r="625">
      <c r="M625" s="11"/>
    </row>
    <row r="626">
      <c r="M626" s="11"/>
    </row>
    <row r="627">
      <c r="M627" s="11"/>
    </row>
    <row r="628">
      <c r="M628" s="11"/>
    </row>
    <row r="629">
      <c r="M629" s="11"/>
    </row>
    <row r="630">
      <c r="M630" s="11"/>
    </row>
    <row r="631">
      <c r="M631" s="11"/>
    </row>
    <row r="632">
      <c r="M632" s="11"/>
    </row>
    <row r="633">
      <c r="M633" s="11"/>
    </row>
    <row r="634">
      <c r="M634" s="11"/>
    </row>
    <row r="635">
      <c r="M635" s="11"/>
    </row>
    <row r="636">
      <c r="M636" s="11"/>
    </row>
    <row r="637">
      <c r="M637" s="11"/>
    </row>
    <row r="638">
      <c r="M638" s="11"/>
    </row>
    <row r="639">
      <c r="M639" s="11"/>
    </row>
    <row r="640">
      <c r="M640" s="11"/>
    </row>
    <row r="641">
      <c r="M641" s="11"/>
    </row>
    <row r="642">
      <c r="M642" s="11"/>
    </row>
    <row r="643">
      <c r="M643" s="11"/>
    </row>
    <row r="644">
      <c r="M644" s="11"/>
    </row>
    <row r="645">
      <c r="M645" s="11"/>
    </row>
    <row r="646">
      <c r="M646" s="11"/>
    </row>
    <row r="647">
      <c r="M647" s="11"/>
    </row>
    <row r="648">
      <c r="M648" s="11"/>
    </row>
    <row r="649">
      <c r="M649" s="11"/>
    </row>
    <row r="650">
      <c r="M650" s="11"/>
    </row>
    <row r="651">
      <c r="M651" s="11"/>
    </row>
    <row r="652">
      <c r="M652" s="11"/>
    </row>
    <row r="653">
      <c r="M653" s="11"/>
    </row>
    <row r="654">
      <c r="M654" s="11"/>
    </row>
    <row r="655">
      <c r="M655" s="11"/>
    </row>
    <row r="656">
      <c r="M656" s="11"/>
    </row>
    <row r="657">
      <c r="M657" s="11"/>
    </row>
    <row r="658">
      <c r="M658" s="11"/>
    </row>
    <row r="659">
      <c r="M659" s="11"/>
    </row>
    <row r="660">
      <c r="M660" s="11"/>
    </row>
    <row r="661">
      <c r="M661" s="11"/>
    </row>
    <row r="662">
      <c r="M662" s="11"/>
    </row>
    <row r="663">
      <c r="M663" s="11"/>
    </row>
    <row r="664">
      <c r="M664" s="11"/>
    </row>
    <row r="665">
      <c r="M665" s="11"/>
    </row>
    <row r="666">
      <c r="M666" s="11"/>
    </row>
    <row r="667">
      <c r="M667" s="11"/>
    </row>
    <row r="668">
      <c r="M668" s="11"/>
    </row>
    <row r="669">
      <c r="M669" s="11"/>
    </row>
    <row r="670">
      <c r="M670" s="11"/>
    </row>
    <row r="671">
      <c r="M671" s="11"/>
    </row>
    <row r="672">
      <c r="M672" s="11"/>
    </row>
    <row r="673">
      <c r="M673" s="11"/>
    </row>
    <row r="674">
      <c r="M674" s="11"/>
    </row>
    <row r="675">
      <c r="M675" s="11"/>
    </row>
    <row r="676">
      <c r="M676" s="11"/>
    </row>
    <row r="677">
      <c r="M677" s="11"/>
    </row>
    <row r="678">
      <c r="M678" s="11"/>
    </row>
    <row r="679">
      <c r="M679" s="11"/>
    </row>
    <row r="680">
      <c r="M680" s="11"/>
    </row>
    <row r="681">
      <c r="M681" s="11"/>
    </row>
    <row r="682">
      <c r="M682" s="11"/>
    </row>
    <row r="683">
      <c r="M683" s="11"/>
    </row>
    <row r="684">
      <c r="M684" s="11"/>
    </row>
    <row r="685">
      <c r="M685" s="11"/>
    </row>
    <row r="686">
      <c r="M686" s="11"/>
    </row>
    <row r="687">
      <c r="M687" s="11"/>
    </row>
    <row r="688">
      <c r="M688" s="11"/>
    </row>
    <row r="689">
      <c r="M689" s="11"/>
    </row>
    <row r="690">
      <c r="M690" s="11"/>
    </row>
    <row r="691">
      <c r="M691" s="11"/>
    </row>
    <row r="692">
      <c r="M692" s="11"/>
    </row>
    <row r="693">
      <c r="M693" s="11"/>
    </row>
    <row r="694">
      <c r="M694" s="11"/>
    </row>
    <row r="695">
      <c r="M695" s="11"/>
    </row>
    <row r="696">
      <c r="M696" s="11"/>
    </row>
    <row r="697">
      <c r="M697" s="11"/>
    </row>
    <row r="698">
      <c r="M698" s="11"/>
    </row>
    <row r="699">
      <c r="M699" s="11"/>
    </row>
    <row r="700">
      <c r="M700" s="11"/>
    </row>
    <row r="701">
      <c r="M701" s="11"/>
    </row>
    <row r="702">
      <c r="M702" s="11"/>
    </row>
    <row r="703">
      <c r="M703" s="11"/>
    </row>
    <row r="704">
      <c r="M704" s="11"/>
    </row>
    <row r="705">
      <c r="M705" s="11"/>
    </row>
    <row r="706">
      <c r="M706" s="11"/>
    </row>
    <row r="707">
      <c r="M707" s="11"/>
    </row>
    <row r="708">
      <c r="M708" s="11"/>
    </row>
    <row r="709">
      <c r="M709" s="11"/>
    </row>
    <row r="710">
      <c r="M710" s="11"/>
    </row>
    <row r="711">
      <c r="M711" s="11"/>
    </row>
    <row r="712">
      <c r="M712" s="11"/>
    </row>
    <row r="713">
      <c r="M713" s="11"/>
    </row>
    <row r="714">
      <c r="M714" s="11"/>
    </row>
    <row r="715">
      <c r="M715" s="11"/>
    </row>
    <row r="716">
      <c r="M716" s="11"/>
    </row>
    <row r="717">
      <c r="M717" s="11"/>
    </row>
    <row r="718">
      <c r="M718" s="11"/>
    </row>
    <row r="719">
      <c r="M719" s="11"/>
    </row>
    <row r="720">
      <c r="M720" s="11"/>
    </row>
    <row r="721">
      <c r="M721" s="11"/>
    </row>
    <row r="722">
      <c r="M722" s="11"/>
    </row>
    <row r="723">
      <c r="M723" s="11"/>
    </row>
    <row r="724">
      <c r="M724" s="11"/>
    </row>
    <row r="725">
      <c r="M725" s="11"/>
    </row>
    <row r="726">
      <c r="M726" s="11"/>
    </row>
    <row r="727">
      <c r="M727" s="11"/>
    </row>
    <row r="728">
      <c r="M728" s="11"/>
    </row>
    <row r="729">
      <c r="M729" s="11"/>
    </row>
    <row r="730">
      <c r="M730" s="11"/>
    </row>
    <row r="731">
      <c r="M731" s="11"/>
    </row>
    <row r="732">
      <c r="M732" s="11"/>
    </row>
    <row r="733">
      <c r="M733" s="11"/>
    </row>
    <row r="734">
      <c r="M734" s="11"/>
    </row>
    <row r="735">
      <c r="M735" s="11"/>
    </row>
    <row r="736">
      <c r="M736" s="11"/>
    </row>
    <row r="737">
      <c r="M737" s="11"/>
    </row>
    <row r="738">
      <c r="M738" s="11"/>
    </row>
    <row r="739">
      <c r="M739" s="11"/>
    </row>
    <row r="740">
      <c r="M740" s="11"/>
    </row>
    <row r="741">
      <c r="M741" s="11"/>
    </row>
    <row r="742">
      <c r="M742" s="11"/>
    </row>
    <row r="743">
      <c r="M743" s="11"/>
    </row>
    <row r="744">
      <c r="M744" s="11"/>
    </row>
    <row r="745">
      <c r="M745" s="11"/>
    </row>
    <row r="746">
      <c r="M746" s="11"/>
    </row>
    <row r="747">
      <c r="M747" s="11"/>
    </row>
    <row r="748">
      <c r="M748" s="11"/>
    </row>
    <row r="749">
      <c r="M749" s="11"/>
    </row>
    <row r="750">
      <c r="M750" s="11"/>
    </row>
    <row r="751">
      <c r="M751" s="11"/>
    </row>
    <row r="752">
      <c r="M752" s="11"/>
    </row>
    <row r="753">
      <c r="M753" s="11"/>
    </row>
    <row r="754">
      <c r="M754" s="11"/>
    </row>
    <row r="755">
      <c r="M755" s="11"/>
    </row>
    <row r="756">
      <c r="M756" s="11"/>
    </row>
    <row r="757">
      <c r="M757" s="11"/>
    </row>
    <row r="758">
      <c r="M758" s="11"/>
    </row>
    <row r="759">
      <c r="M759" s="11"/>
    </row>
    <row r="760">
      <c r="M760" s="11"/>
    </row>
    <row r="761">
      <c r="M761" s="11"/>
    </row>
    <row r="762">
      <c r="M762" s="11"/>
    </row>
    <row r="763">
      <c r="M763" s="11"/>
    </row>
    <row r="764">
      <c r="M764" s="11"/>
    </row>
    <row r="765">
      <c r="M765" s="11"/>
    </row>
    <row r="766">
      <c r="M766" s="11"/>
    </row>
    <row r="767">
      <c r="M767" s="11"/>
    </row>
    <row r="768">
      <c r="M768" s="11"/>
    </row>
    <row r="769">
      <c r="M769" s="11"/>
    </row>
    <row r="770">
      <c r="M770" s="11"/>
    </row>
    <row r="771">
      <c r="M771" s="11"/>
    </row>
    <row r="772">
      <c r="M772" s="11"/>
    </row>
    <row r="773">
      <c r="M773" s="11"/>
    </row>
    <row r="774">
      <c r="M774" s="11"/>
    </row>
    <row r="775">
      <c r="M775" s="11"/>
    </row>
    <row r="776">
      <c r="M776" s="11"/>
    </row>
    <row r="777">
      <c r="M777" s="11"/>
    </row>
    <row r="778">
      <c r="M778" s="11"/>
    </row>
    <row r="779">
      <c r="M779" s="11"/>
    </row>
    <row r="780">
      <c r="M780" s="11"/>
    </row>
    <row r="781">
      <c r="M781" s="11"/>
    </row>
    <row r="782">
      <c r="M782" s="11"/>
    </row>
    <row r="783">
      <c r="M783" s="11"/>
    </row>
    <row r="784">
      <c r="M784" s="11"/>
    </row>
    <row r="785">
      <c r="M785" s="11"/>
    </row>
    <row r="786">
      <c r="M786" s="11"/>
    </row>
    <row r="787">
      <c r="M787" s="11"/>
    </row>
    <row r="788">
      <c r="M788" s="11"/>
    </row>
    <row r="789">
      <c r="M789" s="11"/>
    </row>
    <row r="790">
      <c r="M790" s="11"/>
    </row>
    <row r="791">
      <c r="M791" s="11"/>
    </row>
    <row r="792">
      <c r="M792" s="11"/>
    </row>
    <row r="793">
      <c r="M793" s="11"/>
    </row>
    <row r="794">
      <c r="M794" s="11"/>
    </row>
    <row r="795">
      <c r="M795" s="11"/>
    </row>
    <row r="796">
      <c r="M796" s="11"/>
    </row>
    <row r="797">
      <c r="M797" s="11"/>
    </row>
    <row r="798">
      <c r="M798" s="11"/>
    </row>
    <row r="799">
      <c r="M799" s="11"/>
    </row>
    <row r="800">
      <c r="M800" s="11"/>
    </row>
    <row r="801">
      <c r="M801" s="11"/>
    </row>
    <row r="802">
      <c r="M802" s="11"/>
    </row>
    <row r="803">
      <c r="M803" s="11"/>
    </row>
    <row r="804">
      <c r="M804" s="11"/>
    </row>
    <row r="805">
      <c r="M805" s="11"/>
    </row>
    <row r="806">
      <c r="M806" s="11"/>
    </row>
    <row r="807">
      <c r="M807" s="11"/>
    </row>
    <row r="808">
      <c r="M808" s="11"/>
    </row>
    <row r="809">
      <c r="M809" s="11"/>
    </row>
    <row r="810">
      <c r="M810" s="11"/>
    </row>
    <row r="811">
      <c r="M811" s="11"/>
    </row>
    <row r="812">
      <c r="M812" s="11"/>
    </row>
    <row r="813">
      <c r="M813" s="11"/>
    </row>
    <row r="814">
      <c r="M814" s="11"/>
    </row>
    <row r="815">
      <c r="M815" s="11"/>
    </row>
    <row r="816">
      <c r="M816" s="11"/>
    </row>
    <row r="817">
      <c r="M817" s="11"/>
    </row>
    <row r="818">
      <c r="M818" s="11"/>
    </row>
    <row r="819">
      <c r="M819" s="11"/>
    </row>
    <row r="820">
      <c r="M820" s="11"/>
    </row>
    <row r="821">
      <c r="M821" s="11"/>
    </row>
    <row r="822">
      <c r="M822" s="11"/>
    </row>
    <row r="823">
      <c r="M823" s="11"/>
    </row>
    <row r="824">
      <c r="M824" s="11"/>
    </row>
    <row r="825">
      <c r="M825" s="11"/>
    </row>
    <row r="826">
      <c r="M826" s="11"/>
    </row>
    <row r="827">
      <c r="M827" s="11"/>
    </row>
    <row r="828">
      <c r="M828" s="11"/>
    </row>
    <row r="829">
      <c r="M829" s="11"/>
    </row>
    <row r="830">
      <c r="M830" s="11"/>
    </row>
    <row r="831">
      <c r="M831" s="11"/>
    </row>
    <row r="832">
      <c r="M832" s="11"/>
    </row>
    <row r="833">
      <c r="M833" s="11"/>
    </row>
    <row r="834">
      <c r="M834" s="11"/>
    </row>
    <row r="835">
      <c r="M835" s="11"/>
    </row>
    <row r="836">
      <c r="M836" s="11"/>
    </row>
    <row r="837">
      <c r="M837" s="11"/>
    </row>
    <row r="838">
      <c r="M838" s="11"/>
    </row>
    <row r="839">
      <c r="M839" s="11"/>
    </row>
    <row r="840">
      <c r="M840" s="11"/>
    </row>
    <row r="841">
      <c r="M841" s="11"/>
    </row>
    <row r="842">
      <c r="M842" s="11"/>
    </row>
    <row r="843">
      <c r="M843" s="11"/>
    </row>
    <row r="844">
      <c r="M844" s="11"/>
    </row>
    <row r="845">
      <c r="M845" s="11"/>
    </row>
    <row r="846">
      <c r="M846" s="11"/>
    </row>
    <row r="847">
      <c r="M847" s="11"/>
    </row>
    <row r="848">
      <c r="M848" s="11"/>
    </row>
    <row r="849">
      <c r="M849" s="11"/>
    </row>
    <row r="850">
      <c r="M850" s="11"/>
    </row>
    <row r="851">
      <c r="M851" s="11"/>
    </row>
    <row r="852">
      <c r="M852" s="11"/>
    </row>
    <row r="853">
      <c r="M853" s="11"/>
    </row>
    <row r="854">
      <c r="M854" s="11"/>
    </row>
    <row r="855">
      <c r="M855" s="11"/>
    </row>
    <row r="856">
      <c r="M856" s="11"/>
    </row>
    <row r="857">
      <c r="M857" s="11"/>
    </row>
    <row r="858">
      <c r="M858" s="11"/>
    </row>
    <row r="859">
      <c r="M859" s="11"/>
    </row>
    <row r="860">
      <c r="M860" s="11"/>
    </row>
    <row r="861">
      <c r="M861" s="11"/>
    </row>
    <row r="862">
      <c r="M862" s="11"/>
    </row>
    <row r="863">
      <c r="M863" s="11"/>
    </row>
    <row r="864">
      <c r="M864" s="11"/>
    </row>
    <row r="865">
      <c r="M865" s="11"/>
    </row>
    <row r="866">
      <c r="M866" s="11"/>
    </row>
    <row r="867">
      <c r="M867" s="11"/>
    </row>
    <row r="868">
      <c r="M868" s="11"/>
    </row>
    <row r="869">
      <c r="M869" s="11"/>
    </row>
    <row r="870">
      <c r="M870" s="11"/>
    </row>
    <row r="871">
      <c r="M871" s="11"/>
    </row>
    <row r="872">
      <c r="M872" s="11"/>
    </row>
    <row r="873">
      <c r="M873" s="11"/>
    </row>
    <row r="874">
      <c r="M874" s="11"/>
    </row>
    <row r="875">
      <c r="M875" s="11"/>
    </row>
    <row r="876">
      <c r="M876" s="11"/>
    </row>
    <row r="877">
      <c r="M877" s="11"/>
    </row>
    <row r="878">
      <c r="M878" s="11"/>
    </row>
    <row r="879">
      <c r="M879" s="11"/>
    </row>
    <row r="880">
      <c r="M880" s="11"/>
    </row>
    <row r="881">
      <c r="M881" s="11"/>
    </row>
    <row r="882">
      <c r="M882" s="11"/>
    </row>
    <row r="883">
      <c r="M883" s="11"/>
    </row>
    <row r="884">
      <c r="M884" s="11"/>
    </row>
    <row r="885">
      <c r="M885" s="11"/>
    </row>
    <row r="886">
      <c r="M886" s="11"/>
    </row>
    <row r="887">
      <c r="M887" s="11"/>
    </row>
    <row r="888">
      <c r="M888" s="11"/>
    </row>
    <row r="889">
      <c r="M889" s="11"/>
    </row>
    <row r="890">
      <c r="M890" s="11"/>
    </row>
    <row r="891">
      <c r="M891" s="11"/>
    </row>
    <row r="892">
      <c r="M892" s="11"/>
    </row>
    <row r="893">
      <c r="M893" s="11"/>
    </row>
    <row r="894">
      <c r="M894" s="11"/>
    </row>
    <row r="895">
      <c r="M895" s="11"/>
    </row>
    <row r="896">
      <c r="M896" s="11"/>
    </row>
    <row r="897">
      <c r="M897" s="11"/>
    </row>
    <row r="898">
      <c r="M898" s="11"/>
    </row>
    <row r="899">
      <c r="M899" s="11"/>
    </row>
    <row r="900">
      <c r="M900" s="11"/>
    </row>
    <row r="901">
      <c r="M901" s="11"/>
    </row>
    <row r="902">
      <c r="M902" s="11"/>
    </row>
    <row r="903">
      <c r="M903" s="11"/>
    </row>
    <row r="904">
      <c r="M904" s="11"/>
    </row>
    <row r="905">
      <c r="M905" s="11"/>
    </row>
    <row r="906">
      <c r="M906" s="11"/>
    </row>
    <row r="907">
      <c r="M907" s="11"/>
    </row>
    <row r="908">
      <c r="M908" s="11"/>
    </row>
    <row r="909">
      <c r="M909" s="11"/>
    </row>
    <row r="910">
      <c r="M910" s="11"/>
    </row>
    <row r="911">
      <c r="M911" s="11"/>
    </row>
    <row r="912">
      <c r="M912" s="11"/>
    </row>
    <row r="913">
      <c r="M913" s="11"/>
    </row>
    <row r="914">
      <c r="M914" s="11"/>
    </row>
    <row r="915">
      <c r="M915" s="11"/>
    </row>
    <row r="916">
      <c r="M916" s="11"/>
    </row>
    <row r="917">
      <c r="M917" s="11"/>
    </row>
    <row r="918">
      <c r="M918" s="11"/>
    </row>
    <row r="919">
      <c r="M919" s="11"/>
    </row>
    <row r="920">
      <c r="M920" s="11"/>
    </row>
    <row r="921">
      <c r="M921" s="11"/>
    </row>
    <row r="922">
      <c r="M922" s="11"/>
    </row>
    <row r="923">
      <c r="M923" s="11"/>
    </row>
    <row r="924">
      <c r="M924" s="11"/>
    </row>
    <row r="925">
      <c r="M925" s="11"/>
    </row>
    <row r="926">
      <c r="M926" s="11"/>
    </row>
    <row r="927">
      <c r="M927" s="11"/>
    </row>
    <row r="928">
      <c r="M928" s="11"/>
    </row>
    <row r="929">
      <c r="M929" s="11"/>
    </row>
    <row r="930">
      <c r="M930" s="11"/>
    </row>
    <row r="931">
      <c r="M931" s="11"/>
    </row>
    <row r="932">
      <c r="M932" s="11"/>
    </row>
    <row r="933">
      <c r="M933" s="11"/>
    </row>
    <row r="934">
      <c r="M934" s="11"/>
    </row>
    <row r="935">
      <c r="M935" s="11"/>
    </row>
    <row r="936">
      <c r="M936" s="11"/>
    </row>
    <row r="937">
      <c r="M937" s="11"/>
    </row>
    <row r="938">
      <c r="M938" s="11"/>
    </row>
    <row r="939">
      <c r="M939" s="11"/>
    </row>
    <row r="940">
      <c r="M940" s="11"/>
    </row>
    <row r="941">
      <c r="M941" s="11"/>
    </row>
    <row r="942">
      <c r="M942" s="11"/>
    </row>
    <row r="943">
      <c r="M943" s="11"/>
    </row>
    <row r="944">
      <c r="M944" s="11"/>
    </row>
    <row r="945">
      <c r="M945" s="11"/>
    </row>
    <row r="946">
      <c r="M946" s="11"/>
    </row>
    <row r="947">
      <c r="M947" s="11"/>
    </row>
    <row r="948">
      <c r="M948" s="11"/>
    </row>
    <row r="949">
      <c r="M949" s="11"/>
    </row>
    <row r="950">
      <c r="M950" s="11"/>
    </row>
    <row r="951">
      <c r="M951" s="11"/>
    </row>
    <row r="952">
      <c r="M952" s="11"/>
    </row>
    <row r="953">
      <c r="M953" s="11"/>
    </row>
    <row r="954">
      <c r="M954" s="11"/>
    </row>
    <row r="955">
      <c r="M955" s="11"/>
    </row>
    <row r="956">
      <c r="M956" s="11"/>
    </row>
    <row r="957">
      <c r="M957" s="11"/>
    </row>
    <row r="958">
      <c r="M958" s="11"/>
    </row>
    <row r="959">
      <c r="M959" s="11"/>
    </row>
    <row r="960">
      <c r="M960" s="11"/>
    </row>
    <row r="961">
      <c r="M961" s="11"/>
    </row>
    <row r="962">
      <c r="M962" s="11"/>
    </row>
    <row r="963">
      <c r="M963" s="11"/>
    </row>
    <row r="964">
      <c r="M964" s="11"/>
    </row>
    <row r="965">
      <c r="M965" s="11"/>
    </row>
    <row r="966">
      <c r="M966" s="11"/>
    </row>
    <row r="967">
      <c r="M967" s="11"/>
    </row>
    <row r="968">
      <c r="M968" s="11"/>
    </row>
    <row r="969">
      <c r="M969" s="11"/>
    </row>
    <row r="970">
      <c r="M970" s="11"/>
    </row>
    <row r="971">
      <c r="M971" s="11"/>
    </row>
    <row r="972">
      <c r="M972" s="11"/>
    </row>
    <row r="973">
      <c r="M973" s="11"/>
    </row>
    <row r="974">
      <c r="M974" s="11"/>
    </row>
    <row r="975">
      <c r="M975" s="11"/>
    </row>
    <row r="976">
      <c r="M976" s="11"/>
    </row>
    <row r="977">
      <c r="M977" s="11"/>
    </row>
    <row r="978">
      <c r="M978" s="11"/>
    </row>
    <row r="979">
      <c r="M979" s="11"/>
    </row>
    <row r="980">
      <c r="M980" s="11"/>
    </row>
    <row r="981">
      <c r="M981" s="11"/>
    </row>
    <row r="982">
      <c r="M982" s="11"/>
    </row>
    <row r="983">
      <c r="M983" s="11"/>
    </row>
    <row r="984">
      <c r="M984" s="11"/>
    </row>
    <row r="985">
      <c r="M985" s="11"/>
    </row>
    <row r="986">
      <c r="M986" s="11"/>
    </row>
    <row r="987">
      <c r="M987" s="11"/>
    </row>
    <row r="988">
      <c r="M988" s="11"/>
    </row>
    <row r="989">
      <c r="M989" s="11"/>
    </row>
    <row r="990">
      <c r="M990" s="11"/>
    </row>
    <row r="991">
      <c r="M991" s="11"/>
    </row>
    <row r="992">
      <c r="M992" s="11"/>
    </row>
    <row r="993">
      <c r="M993" s="11"/>
    </row>
    <row r="994">
      <c r="M994" s="11"/>
    </row>
    <row r="995">
      <c r="M995" s="11"/>
    </row>
    <row r="996">
      <c r="M99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8.0"/>
    <col customWidth="1" min="3" max="3" width="64.71"/>
    <col customWidth="1" min="4" max="4" width="34.57"/>
    <col customWidth="1" min="5" max="5" width="13.0"/>
    <col customWidth="1" min="6" max="6" width="11.71"/>
    <col customWidth="1" min="7" max="7" width="10.43"/>
    <col customWidth="1" min="8" max="8" width="41.71"/>
    <col customWidth="1" min="9" max="9" width="10.29"/>
    <col customWidth="1" min="10" max="11" width="4.43"/>
    <col customWidth="1" min="12" max="12" width="11.71"/>
    <col customWidth="1" min="13" max="13" width="10.86"/>
    <col customWidth="1" min="14" max="14" width="16.43"/>
    <col customWidth="1" min="15" max="15" width="20.29"/>
  </cols>
  <sheetData>
    <row r="1" ht="24.0" customHeight="1">
      <c r="A1" s="12" t="s">
        <v>0</v>
      </c>
      <c r="B1" s="13" t="s">
        <v>1</v>
      </c>
      <c r="C1" s="13" t="s">
        <v>2</v>
      </c>
      <c r="D1" s="13" t="s">
        <v>3</v>
      </c>
      <c r="E1" s="14" t="s">
        <v>809</v>
      </c>
      <c r="F1" s="13" t="s">
        <v>5</v>
      </c>
      <c r="G1" s="13" t="s">
        <v>8</v>
      </c>
      <c r="H1" s="13" t="s">
        <v>9</v>
      </c>
      <c r="I1" s="13" t="s">
        <v>11</v>
      </c>
      <c r="J1" s="15"/>
      <c r="K1" s="16"/>
      <c r="L1" s="17" t="s">
        <v>810</v>
      </c>
      <c r="M1" s="17" t="s">
        <v>811</v>
      </c>
      <c r="N1" s="17" t="s">
        <v>812</v>
      </c>
      <c r="O1" s="17" t="s">
        <v>813</v>
      </c>
      <c r="P1" s="17" t="s">
        <v>814</v>
      </c>
      <c r="Q1" s="17" t="s">
        <v>815</v>
      </c>
      <c r="R1" s="16"/>
      <c r="S1" s="16"/>
      <c r="T1" s="16"/>
      <c r="U1" s="16"/>
      <c r="V1" s="16"/>
    </row>
    <row r="2">
      <c r="A2" s="18">
        <v>1.0</v>
      </c>
      <c r="B2" s="19" t="s">
        <v>13</v>
      </c>
      <c r="C2" s="19" t="s">
        <v>14</v>
      </c>
      <c r="D2" s="19" t="s">
        <v>15</v>
      </c>
      <c r="E2" s="20">
        <v>16750.0</v>
      </c>
      <c r="F2" s="21" t="s">
        <v>355</v>
      </c>
      <c r="G2" s="19" t="s">
        <v>17</v>
      </c>
      <c r="H2" s="19" t="s">
        <v>18</v>
      </c>
      <c r="I2" s="16" t="s">
        <v>816</v>
      </c>
      <c r="J2" s="15"/>
      <c r="K2" s="16"/>
      <c r="L2" s="22" t="s">
        <v>8</v>
      </c>
      <c r="M2" s="23" t="s">
        <v>817</v>
      </c>
      <c r="N2" s="23" t="s">
        <v>818</v>
      </c>
      <c r="O2" s="23" t="s">
        <v>819</v>
      </c>
      <c r="P2" s="23" t="s">
        <v>820</v>
      </c>
      <c r="Q2" s="23" t="s">
        <v>821</v>
      </c>
      <c r="R2" s="16"/>
      <c r="S2" s="16"/>
      <c r="T2" s="16"/>
      <c r="U2" s="16"/>
      <c r="V2" s="16"/>
    </row>
    <row r="3">
      <c r="A3" s="18">
        <v>2.0</v>
      </c>
      <c r="B3" s="19" t="s">
        <v>13</v>
      </c>
      <c r="C3" s="19" t="s">
        <v>19</v>
      </c>
      <c r="D3" s="19" t="s">
        <v>20</v>
      </c>
      <c r="E3" s="20">
        <v>55000.0</v>
      </c>
      <c r="F3" s="21" t="s">
        <v>355</v>
      </c>
      <c r="G3" s="19" t="s">
        <v>17</v>
      </c>
      <c r="H3" s="19" t="s">
        <v>21</v>
      </c>
      <c r="I3" s="16" t="s">
        <v>816</v>
      </c>
      <c r="J3" s="15"/>
      <c r="K3" s="16"/>
      <c r="L3" s="24"/>
      <c r="M3" s="16"/>
      <c r="N3" s="25"/>
      <c r="O3" s="25"/>
      <c r="P3" s="25"/>
      <c r="Q3" s="25"/>
      <c r="R3" s="16"/>
      <c r="S3" s="16"/>
      <c r="T3" s="16"/>
      <c r="U3" s="16"/>
      <c r="V3" s="16"/>
    </row>
    <row r="4">
      <c r="A4" s="18">
        <v>3.0</v>
      </c>
      <c r="B4" s="19" t="s">
        <v>13</v>
      </c>
      <c r="C4" s="19" t="s">
        <v>22</v>
      </c>
      <c r="D4" s="19" t="s">
        <v>23</v>
      </c>
      <c r="E4" s="20">
        <v>36000.0</v>
      </c>
      <c r="F4" s="21" t="s">
        <v>355</v>
      </c>
      <c r="G4" s="19" t="s">
        <v>17</v>
      </c>
      <c r="H4" s="19" t="s">
        <v>24</v>
      </c>
      <c r="I4" s="16" t="s">
        <v>816</v>
      </c>
      <c r="J4" s="15"/>
      <c r="K4" s="16"/>
      <c r="L4" s="24"/>
      <c r="M4" s="16"/>
      <c r="N4" s="25"/>
      <c r="O4" s="25"/>
      <c r="P4" s="25"/>
      <c r="Q4" s="25"/>
      <c r="R4" s="16"/>
      <c r="S4" s="16"/>
      <c r="T4" s="16"/>
      <c r="U4" s="16"/>
      <c r="V4" s="16"/>
    </row>
    <row r="5">
      <c r="A5" s="18">
        <v>4.0</v>
      </c>
      <c r="B5" s="19" t="s">
        <v>13</v>
      </c>
      <c r="C5" s="19" t="s">
        <v>25</v>
      </c>
      <c r="D5" s="19" t="s">
        <v>26</v>
      </c>
      <c r="E5" s="20">
        <v>65601.0</v>
      </c>
      <c r="F5" s="19" t="s">
        <v>27</v>
      </c>
      <c r="G5" s="19" t="s">
        <v>28</v>
      </c>
      <c r="H5" s="19" t="s">
        <v>29</v>
      </c>
      <c r="I5" s="16" t="s">
        <v>816</v>
      </c>
      <c r="J5" s="15"/>
      <c r="K5" s="16"/>
      <c r="L5" s="24"/>
      <c r="M5" s="16"/>
      <c r="N5" s="25"/>
      <c r="O5" s="25"/>
      <c r="P5" s="25"/>
      <c r="Q5" s="25"/>
      <c r="R5" s="16"/>
      <c r="S5" s="16"/>
      <c r="T5" s="16"/>
      <c r="U5" s="16"/>
      <c r="V5" s="16"/>
    </row>
    <row r="6">
      <c r="A6" s="18">
        <v>5.0</v>
      </c>
      <c r="B6" s="19" t="s">
        <v>13</v>
      </c>
      <c r="C6" s="19" t="s">
        <v>30</v>
      </c>
      <c r="D6" s="19" t="s">
        <v>31</v>
      </c>
      <c r="E6" s="20">
        <v>32933.0</v>
      </c>
      <c r="F6" s="21" t="s">
        <v>355</v>
      </c>
      <c r="G6" s="19" t="s">
        <v>28</v>
      </c>
      <c r="H6" s="19" t="s">
        <v>32</v>
      </c>
      <c r="I6" s="16" t="s">
        <v>816</v>
      </c>
      <c r="J6" s="15"/>
      <c r="K6" s="16"/>
      <c r="L6" s="24"/>
      <c r="M6" s="16"/>
      <c r="N6" s="25"/>
      <c r="O6" s="25"/>
      <c r="P6" s="25"/>
      <c r="Q6" s="25"/>
      <c r="R6" s="16"/>
      <c r="S6" s="16"/>
      <c r="T6" s="16"/>
      <c r="U6" s="16"/>
      <c r="V6" s="16"/>
    </row>
    <row r="7">
      <c r="A7" s="18">
        <v>6.0</v>
      </c>
      <c r="B7" s="19" t="s">
        <v>13</v>
      </c>
      <c r="C7" s="19" t="s">
        <v>30</v>
      </c>
      <c r="D7" s="19" t="s">
        <v>33</v>
      </c>
      <c r="E7" s="20">
        <v>32933.0</v>
      </c>
      <c r="F7" s="21" t="s">
        <v>355</v>
      </c>
      <c r="G7" s="19" t="s">
        <v>28</v>
      </c>
      <c r="H7" s="19" t="s">
        <v>32</v>
      </c>
      <c r="I7" s="16" t="s">
        <v>816</v>
      </c>
      <c r="J7" s="1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>
      <c r="A8" s="18">
        <v>7.0</v>
      </c>
      <c r="B8" s="19" t="s">
        <v>13</v>
      </c>
      <c r="C8" s="19" t="s">
        <v>34</v>
      </c>
      <c r="D8" s="19" t="s">
        <v>31</v>
      </c>
      <c r="E8" s="20">
        <v>118800.0</v>
      </c>
      <c r="F8" s="19" t="s">
        <v>27</v>
      </c>
      <c r="G8" s="19" t="s">
        <v>28</v>
      </c>
      <c r="H8" s="19" t="s">
        <v>35</v>
      </c>
      <c r="I8" s="16" t="s">
        <v>36</v>
      </c>
      <c r="J8" s="15"/>
      <c r="K8" s="16"/>
      <c r="P8" s="16"/>
      <c r="Q8" s="16"/>
      <c r="R8" s="16"/>
      <c r="S8" s="16"/>
      <c r="T8" s="16"/>
      <c r="U8" s="16"/>
      <c r="V8" s="16"/>
    </row>
    <row r="9">
      <c r="A9" s="18">
        <v>8.0</v>
      </c>
      <c r="B9" s="19" t="s">
        <v>13</v>
      </c>
      <c r="C9" s="19" t="s">
        <v>37</v>
      </c>
      <c r="D9" s="19" t="s">
        <v>38</v>
      </c>
      <c r="E9" s="20">
        <v>112200.0</v>
      </c>
      <c r="F9" s="19" t="s">
        <v>27</v>
      </c>
      <c r="G9" s="19" t="s">
        <v>28</v>
      </c>
      <c r="H9" s="19" t="s">
        <v>35</v>
      </c>
      <c r="I9" s="16" t="s">
        <v>36</v>
      </c>
      <c r="J9" s="15"/>
      <c r="K9" s="16"/>
      <c r="L9" s="26" t="s">
        <v>5</v>
      </c>
      <c r="M9" s="23" t="s">
        <v>817</v>
      </c>
      <c r="N9" s="23" t="s">
        <v>818</v>
      </c>
      <c r="O9" s="23" t="s">
        <v>819</v>
      </c>
      <c r="P9" s="23" t="s">
        <v>820</v>
      </c>
      <c r="Q9" s="23" t="s">
        <v>821</v>
      </c>
      <c r="R9" s="16"/>
      <c r="S9" s="16"/>
      <c r="T9" s="16"/>
      <c r="U9" s="16"/>
      <c r="V9" s="16"/>
    </row>
    <row r="10">
      <c r="A10" s="18">
        <v>9.0</v>
      </c>
      <c r="B10" s="19" t="s">
        <v>13</v>
      </c>
      <c r="C10" s="19" t="s">
        <v>39</v>
      </c>
      <c r="D10" s="19" t="s">
        <v>40</v>
      </c>
      <c r="E10" s="20">
        <v>72600.0</v>
      </c>
      <c r="F10" s="19" t="s">
        <v>27</v>
      </c>
      <c r="G10" s="19" t="s">
        <v>28</v>
      </c>
      <c r="H10" s="19" t="s">
        <v>41</v>
      </c>
      <c r="I10" s="16" t="s">
        <v>36</v>
      </c>
      <c r="J10" s="15"/>
      <c r="K10" s="16"/>
      <c r="L10" s="24"/>
      <c r="M10" s="16"/>
      <c r="N10" s="25"/>
      <c r="O10" s="25"/>
      <c r="P10" s="25"/>
      <c r="Q10" s="25"/>
      <c r="R10" s="16"/>
      <c r="S10" s="16"/>
      <c r="T10" s="16"/>
      <c r="U10" s="16"/>
      <c r="V10" s="16"/>
    </row>
    <row r="11">
      <c r="A11" s="18">
        <v>10.0</v>
      </c>
      <c r="B11" s="19" t="s">
        <v>13</v>
      </c>
      <c r="C11" s="19" t="s">
        <v>42</v>
      </c>
      <c r="D11" s="19" t="s">
        <v>43</v>
      </c>
      <c r="E11" s="20">
        <v>57500.0</v>
      </c>
      <c r="F11" s="21" t="s">
        <v>355</v>
      </c>
      <c r="G11" s="19" t="s">
        <v>17</v>
      </c>
      <c r="H11" s="19" t="s">
        <v>44</v>
      </c>
      <c r="I11" s="16" t="s">
        <v>816</v>
      </c>
      <c r="J11" s="15"/>
      <c r="K11" s="16"/>
      <c r="L11" s="24"/>
      <c r="M11" s="16"/>
      <c r="N11" s="25"/>
      <c r="O11" s="25"/>
      <c r="P11" s="25"/>
      <c r="Q11" s="25"/>
      <c r="R11" s="16"/>
      <c r="S11" s="16"/>
      <c r="T11" s="16"/>
      <c r="U11" s="16"/>
      <c r="V11" s="16"/>
    </row>
    <row r="12">
      <c r="A12" s="18">
        <v>11.0</v>
      </c>
      <c r="B12" s="19" t="s">
        <v>13</v>
      </c>
      <c r="C12" s="19" t="s">
        <v>45</v>
      </c>
      <c r="D12" s="19" t="s">
        <v>46</v>
      </c>
      <c r="E12" s="20">
        <v>70000.0</v>
      </c>
      <c r="F12" s="21" t="s">
        <v>355</v>
      </c>
      <c r="G12" s="19" t="s">
        <v>17</v>
      </c>
      <c r="H12" s="19" t="s">
        <v>47</v>
      </c>
      <c r="I12" s="16" t="s">
        <v>816</v>
      </c>
      <c r="J12" s="15"/>
      <c r="K12" s="16"/>
      <c r="L12" s="24"/>
      <c r="M12" s="16"/>
      <c r="N12" s="25"/>
      <c r="O12" s="25"/>
      <c r="P12" s="25"/>
      <c r="Q12" s="25"/>
      <c r="R12" s="16"/>
      <c r="S12" s="16"/>
      <c r="T12" s="16"/>
      <c r="U12" s="16"/>
      <c r="V12" s="16"/>
    </row>
    <row r="13">
      <c r="A13" s="18">
        <v>12.0</v>
      </c>
      <c r="B13" s="19" t="s">
        <v>13</v>
      </c>
      <c r="C13" s="19" t="s">
        <v>48</v>
      </c>
      <c r="D13" s="19" t="s">
        <v>49</v>
      </c>
      <c r="E13" s="20">
        <v>18000.0</v>
      </c>
      <c r="F13" s="21" t="s">
        <v>355</v>
      </c>
      <c r="G13" s="19" t="s">
        <v>17</v>
      </c>
      <c r="H13" s="19" t="s">
        <v>50</v>
      </c>
      <c r="I13" s="16" t="s">
        <v>816</v>
      </c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>
      <c r="A14" s="18">
        <v>13.0</v>
      </c>
      <c r="B14" s="19" t="s">
        <v>13</v>
      </c>
      <c r="C14" s="19" t="s">
        <v>51</v>
      </c>
      <c r="D14" s="19" t="s">
        <v>52</v>
      </c>
      <c r="E14" s="20">
        <v>80000.0</v>
      </c>
      <c r="F14" s="21" t="s">
        <v>355</v>
      </c>
      <c r="G14" s="19" t="s">
        <v>17</v>
      </c>
      <c r="H14" s="19" t="s">
        <v>54</v>
      </c>
      <c r="I14" s="16" t="s">
        <v>36</v>
      </c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>
      <c r="A15" s="18">
        <v>14.0</v>
      </c>
      <c r="B15" s="19" t="s">
        <v>13</v>
      </c>
      <c r="C15" s="19" t="s">
        <v>55</v>
      </c>
      <c r="D15" s="19" t="s">
        <v>56</v>
      </c>
      <c r="E15" s="20">
        <v>37500.0</v>
      </c>
      <c r="F15" s="21" t="s">
        <v>355</v>
      </c>
      <c r="G15" s="19" t="s">
        <v>28</v>
      </c>
      <c r="H15" s="19" t="s">
        <v>57</v>
      </c>
      <c r="I15" s="16" t="s">
        <v>816</v>
      </c>
      <c r="J15" s="15"/>
      <c r="K15" s="16"/>
      <c r="L15" s="26" t="s">
        <v>11</v>
      </c>
      <c r="M15" s="23" t="s">
        <v>817</v>
      </c>
      <c r="N15" s="23" t="s">
        <v>818</v>
      </c>
      <c r="O15" s="23" t="s">
        <v>819</v>
      </c>
      <c r="P15" s="23" t="s">
        <v>820</v>
      </c>
      <c r="Q15" s="23" t="s">
        <v>821</v>
      </c>
      <c r="R15" s="16"/>
      <c r="S15" s="16"/>
      <c r="T15" s="16"/>
      <c r="U15" s="16"/>
      <c r="V15" s="16"/>
    </row>
    <row r="16">
      <c r="A16" s="18">
        <v>15.0</v>
      </c>
      <c r="B16" s="19" t="s">
        <v>13</v>
      </c>
      <c r="C16" s="19" t="s">
        <v>58</v>
      </c>
      <c r="D16" s="19" t="s">
        <v>59</v>
      </c>
      <c r="E16" s="20">
        <v>40000.0</v>
      </c>
      <c r="F16" s="21" t="s">
        <v>355</v>
      </c>
      <c r="G16" s="19" t="s">
        <v>17</v>
      </c>
      <c r="H16" s="19" t="s">
        <v>60</v>
      </c>
      <c r="I16" s="16" t="s">
        <v>36</v>
      </c>
      <c r="J16" s="15"/>
      <c r="K16" s="16"/>
      <c r="L16" s="14"/>
      <c r="M16" s="16"/>
      <c r="N16" s="25"/>
      <c r="O16" s="25"/>
      <c r="P16" s="25"/>
      <c r="Q16" s="25"/>
      <c r="R16" s="16"/>
      <c r="S16" s="16"/>
      <c r="T16" s="16"/>
      <c r="U16" s="16"/>
      <c r="V16" s="16"/>
    </row>
    <row r="17">
      <c r="A17" s="18">
        <v>16.0</v>
      </c>
      <c r="B17" s="19" t="s">
        <v>13</v>
      </c>
      <c r="C17" s="19" t="s">
        <v>61</v>
      </c>
      <c r="D17" s="19" t="s">
        <v>31</v>
      </c>
      <c r="E17" s="20">
        <v>171600.0</v>
      </c>
      <c r="F17" s="19" t="s">
        <v>27</v>
      </c>
      <c r="G17" s="19" t="s">
        <v>28</v>
      </c>
      <c r="H17" s="19" t="s">
        <v>62</v>
      </c>
      <c r="I17" s="16" t="s">
        <v>816</v>
      </c>
      <c r="J17" s="15"/>
      <c r="K17" s="16"/>
      <c r="L17" s="24"/>
      <c r="M17" s="16"/>
      <c r="N17" s="25"/>
      <c r="O17" s="25"/>
      <c r="P17" s="25"/>
      <c r="Q17" s="25"/>
      <c r="R17" s="16"/>
      <c r="S17" s="16"/>
      <c r="T17" s="16"/>
      <c r="U17" s="16"/>
      <c r="V17" s="16"/>
    </row>
    <row r="18">
      <c r="A18" s="18">
        <v>17.0</v>
      </c>
      <c r="B18" s="19" t="s">
        <v>63</v>
      </c>
      <c r="C18" s="19" t="s">
        <v>64</v>
      </c>
      <c r="D18" s="19" t="s">
        <v>65</v>
      </c>
      <c r="E18" s="20">
        <v>50000.0</v>
      </c>
      <c r="F18" s="21" t="s">
        <v>355</v>
      </c>
      <c r="G18" s="19" t="s">
        <v>17</v>
      </c>
      <c r="H18" s="19" t="s">
        <v>66</v>
      </c>
      <c r="I18" s="16" t="s">
        <v>816</v>
      </c>
      <c r="J18" s="15"/>
      <c r="K18" s="16"/>
      <c r="L18" s="24"/>
      <c r="M18" s="16"/>
      <c r="N18" s="25"/>
      <c r="O18" s="25"/>
      <c r="P18" s="25"/>
      <c r="Q18" s="25"/>
      <c r="R18" s="16"/>
      <c r="S18" s="16"/>
      <c r="T18" s="16"/>
      <c r="U18" s="16"/>
      <c r="V18" s="16"/>
    </row>
    <row r="19">
      <c r="A19" s="18">
        <v>18.0</v>
      </c>
      <c r="B19" s="19" t="s">
        <v>13</v>
      </c>
      <c r="C19" s="19" t="s">
        <v>67</v>
      </c>
      <c r="D19" s="19" t="s">
        <v>68</v>
      </c>
      <c r="E19" s="20">
        <v>24766.0</v>
      </c>
      <c r="F19" s="21" t="s">
        <v>355</v>
      </c>
      <c r="G19" s="19" t="s">
        <v>17</v>
      </c>
      <c r="H19" s="19" t="s">
        <v>69</v>
      </c>
      <c r="I19" s="16" t="s">
        <v>70</v>
      </c>
      <c r="J19" s="15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>
      <c r="A20" s="18">
        <v>19.0</v>
      </c>
      <c r="B20" s="19" t="s">
        <v>63</v>
      </c>
      <c r="C20" s="19" t="s">
        <v>71</v>
      </c>
      <c r="D20" s="19" t="s">
        <v>72</v>
      </c>
      <c r="E20" s="20">
        <v>42500.0</v>
      </c>
      <c r="F20" s="21" t="s">
        <v>355</v>
      </c>
      <c r="G20" s="19" t="s">
        <v>17</v>
      </c>
      <c r="H20" s="19" t="s">
        <v>73</v>
      </c>
      <c r="I20" s="16" t="s">
        <v>36</v>
      </c>
      <c r="J20" s="15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>
      <c r="A21" s="18">
        <v>20.0</v>
      </c>
      <c r="B21" s="19" t="s">
        <v>63</v>
      </c>
      <c r="C21" s="19" t="s">
        <v>74</v>
      </c>
      <c r="D21" s="19" t="s">
        <v>31</v>
      </c>
      <c r="E21" s="20">
        <v>55000.0</v>
      </c>
      <c r="F21" s="21" t="s">
        <v>355</v>
      </c>
      <c r="G21" s="19" t="s">
        <v>17</v>
      </c>
      <c r="H21" s="19" t="s">
        <v>75</v>
      </c>
      <c r="I21" s="16" t="s">
        <v>816</v>
      </c>
      <c r="J21" s="15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>
      <c r="A22" s="18">
        <v>21.0</v>
      </c>
      <c r="B22" s="19" t="s">
        <v>63</v>
      </c>
      <c r="C22" s="19" t="s">
        <v>76</v>
      </c>
      <c r="D22" s="19" t="s">
        <v>77</v>
      </c>
      <c r="E22" s="20">
        <v>92400.0</v>
      </c>
      <c r="F22" s="19" t="s">
        <v>27</v>
      </c>
      <c r="G22" s="19" t="s">
        <v>28</v>
      </c>
      <c r="H22" s="19" t="s">
        <v>78</v>
      </c>
      <c r="I22" s="16" t="s">
        <v>816</v>
      </c>
      <c r="J22" s="15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>
      <c r="A23" s="18">
        <v>22.0</v>
      </c>
      <c r="B23" s="19" t="s">
        <v>63</v>
      </c>
      <c r="C23" s="19" t="s">
        <v>79</v>
      </c>
      <c r="D23" s="19" t="s">
        <v>43</v>
      </c>
      <c r="E23" s="20">
        <v>40000.0</v>
      </c>
      <c r="F23" s="21" t="s">
        <v>355</v>
      </c>
      <c r="G23" s="19" t="s">
        <v>17</v>
      </c>
      <c r="H23" s="19" t="s">
        <v>80</v>
      </c>
      <c r="I23" s="16" t="s">
        <v>816</v>
      </c>
      <c r="J23" s="15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>
      <c r="A24" s="18">
        <v>23.0</v>
      </c>
      <c r="B24" s="19" t="s">
        <v>63</v>
      </c>
      <c r="C24" s="19" t="s">
        <v>81</v>
      </c>
      <c r="D24" s="19" t="s">
        <v>31</v>
      </c>
      <c r="E24" s="20">
        <v>65000.0</v>
      </c>
      <c r="F24" s="21" t="s">
        <v>355</v>
      </c>
      <c r="G24" s="19" t="s">
        <v>17</v>
      </c>
      <c r="H24" s="19" t="s">
        <v>82</v>
      </c>
      <c r="I24" s="16" t="s">
        <v>816</v>
      </c>
      <c r="J24" s="1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>
      <c r="A25" s="18">
        <v>24.0</v>
      </c>
      <c r="B25" s="19" t="s">
        <v>63</v>
      </c>
      <c r="C25" s="19" t="s">
        <v>83</v>
      </c>
      <c r="D25" s="19" t="s">
        <v>84</v>
      </c>
      <c r="E25" s="20">
        <v>52500.0</v>
      </c>
      <c r="F25" s="21" t="s">
        <v>355</v>
      </c>
      <c r="G25" s="19" t="s">
        <v>17</v>
      </c>
      <c r="H25" s="19" t="s">
        <v>85</v>
      </c>
      <c r="I25" s="16" t="s">
        <v>816</v>
      </c>
      <c r="J25" s="15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>
      <c r="A26" s="18">
        <v>25.0</v>
      </c>
      <c r="B26" s="19" t="s">
        <v>63</v>
      </c>
      <c r="C26" s="19" t="s">
        <v>86</v>
      </c>
      <c r="D26" s="19" t="s">
        <v>87</v>
      </c>
      <c r="E26" s="20">
        <v>26746.0</v>
      </c>
      <c r="F26" s="19" t="s">
        <v>88</v>
      </c>
      <c r="G26" s="19" t="s">
        <v>89</v>
      </c>
      <c r="H26" s="19" t="s">
        <v>90</v>
      </c>
      <c r="I26" s="16" t="s">
        <v>816</v>
      </c>
      <c r="J26" s="1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>
      <c r="A27" s="18">
        <v>26.0</v>
      </c>
      <c r="B27" s="19" t="s">
        <v>63</v>
      </c>
      <c r="C27" s="19" t="s">
        <v>91</v>
      </c>
      <c r="D27" s="19" t="s">
        <v>31</v>
      </c>
      <c r="E27" s="20">
        <v>90000.0</v>
      </c>
      <c r="F27" s="21" t="s">
        <v>355</v>
      </c>
      <c r="G27" s="19" t="s">
        <v>17</v>
      </c>
      <c r="H27" s="19" t="s">
        <v>92</v>
      </c>
      <c r="I27" s="16" t="s">
        <v>816</v>
      </c>
      <c r="J27" s="15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>
      <c r="A28" s="18">
        <v>27.0</v>
      </c>
      <c r="B28" s="19" t="s">
        <v>13</v>
      </c>
      <c r="C28" s="19" t="s">
        <v>93</v>
      </c>
      <c r="D28" s="19" t="s">
        <v>94</v>
      </c>
      <c r="E28" s="20">
        <v>24000.0</v>
      </c>
      <c r="F28" s="21" t="s">
        <v>355</v>
      </c>
      <c r="G28" s="19" t="s">
        <v>28</v>
      </c>
      <c r="H28" s="19" t="s">
        <v>95</v>
      </c>
      <c r="I28" s="16" t="s">
        <v>36</v>
      </c>
      <c r="J28" s="15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>
      <c r="A29" s="18">
        <v>28.0</v>
      </c>
      <c r="B29" s="19" t="s">
        <v>63</v>
      </c>
      <c r="C29" s="19" t="s">
        <v>96</v>
      </c>
      <c r="D29" s="19" t="s">
        <v>97</v>
      </c>
      <c r="E29" s="20">
        <v>95000.0</v>
      </c>
      <c r="F29" s="21" t="s">
        <v>355</v>
      </c>
      <c r="G29" s="19" t="s">
        <v>17</v>
      </c>
      <c r="H29" s="19" t="s">
        <v>98</v>
      </c>
      <c r="I29" s="16" t="s">
        <v>816</v>
      </c>
      <c r="J29" s="1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>
      <c r="A30" s="18">
        <v>29.0</v>
      </c>
      <c r="B30" s="19" t="s">
        <v>63</v>
      </c>
      <c r="C30" s="19" t="s">
        <v>99</v>
      </c>
      <c r="D30" s="19" t="s">
        <v>31</v>
      </c>
      <c r="E30" s="20">
        <v>90000.0</v>
      </c>
      <c r="F30" s="21" t="s">
        <v>355</v>
      </c>
      <c r="G30" s="19" t="s">
        <v>17</v>
      </c>
      <c r="H30" s="19" t="s">
        <v>75</v>
      </c>
      <c r="I30" s="16" t="s">
        <v>816</v>
      </c>
      <c r="J30" s="15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>
      <c r="A31" s="18">
        <v>30.0</v>
      </c>
      <c r="B31" s="19" t="s">
        <v>63</v>
      </c>
      <c r="C31" s="19" t="s">
        <v>100</v>
      </c>
      <c r="D31" s="19" t="s">
        <v>101</v>
      </c>
      <c r="E31" s="20">
        <v>40000.0</v>
      </c>
      <c r="F31" s="21" t="s">
        <v>355</v>
      </c>
      <c r="G31" s="19" t="s">
        <v>17</v>
      </c>
      <c r="H31" s="19" t="s">
        <v>102</v>
      </c>
      <c r="I31" s="16" t="s">
        <v>36</v>
      </c>
      <c r="J31" s="15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>
      <c r="A32" s="18">
        <v>31.0</v>
      </c>
      <c r="B32" s="19" t="s">
        <v>63</v>
      </c>
      <c r="C32" s="19" t="s">
        <v>103</v>
      </c>
      <c r="D32" s="19" t="s">
        <v>104</v>
      </c>
      <c r="E32" s="20">
        <v>55000.0</v>
      </c>
      <c r="F32" s="21" t="s">
        <v>355</v>
      </c>
      <c r="G32" s="19" t="s">
        <v>17</v>
      </c>
      <c r="H32" s="19" t="s">
        <v>105</v>
      </c>
      <c r="I32" s="16" t="s">
        <v>816</v>
      </c>
      <c r="J32" s="15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>
      <c r="A33" s="18">
        <v>32.0</v>
      </c>
      <c r="B33" s="19" t="s">
        <v>63</v>
      </c>
      <c r="C33" s="19" t="s">
        <v>106</v>
      </c>
      <c r="D33" s="19" t="s">
        <v>46</v>
      </c>
      <c r="E33" s="20">
        <v>77500.0</v>
      </c>
      <c r="F33" s="21" t="s">
        <v>355</v>
      </c>
      <c r="G33" s="19" t="s">
        <v>17</v>
      </c>
      <c r="H33" s="19" t="s">
        <v>107</v>
      </c>
      <c r="I33" s="16" t="s">
        <v>36</v>
      </c>
      <c r="J33" s="15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>
      <c r="A34" s="18">
        <v>33.0</v>
      </c>
      <c r="B34" s="19" t="s">
        <v>13</v>
      </c>
      <c r="C34" s="19" t="s">
        <v>108</v>
      </c>
      <c r="D34" s="19" t="s">
        <v>31</v>
      </c>
      <c r="E34" s="20">
        <v>40000.0</v>
      </c>
      <c r="F34" s="21" t="s">
        <v>355</v>
      </c>
      <c r="G34" s="19" t="s">
        <v>17</v>
      </c>
      <c r="H34" s="19" t="s">
        <v>109</v>
      </c>
      <c r="I34" s="16" t="s">
        <v>36</v>
      </c>
      <c r="J34" s="15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>
      <c r="A35" s="18">
        <v>34.0</v>
      </c>
      <c r="B35" s="19" t="s">
        <v>13</v>
      </c>
      <c r="C35" s="19" t="s">
        <v>51</v>
      </c>
      <c r="D35" s="19" t="s">
        <v>110</v>
      </c>
      <c r="E35" s="20">
        <v>43500.0</v>
      </c>
      <c r="F35" s="21" t="s">
        <v>355</v>
      </c>
      <c r="G35" s="19" t="s">
        <v>17</v>
      </c>
      <c r="H35" s="19" t="s">
        <v>109</v>
      </c>
      <c r="I35" s="16" t="s">
        <v>36</v>
      </c>
      <c r="J35" s="15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>
      <c r="A36" s="18">
        <v>35.0</v>
      </c>
      <c r="B36" s="19" t="s">
        <v>13</v>
      </c>
      <c r="C36" s="19" t="s">
        <v>111</v>
      </c>
      <c r="D36" s="19" t="s">
        <v>112</v>
      </c>
      <c r="E36" s="20">
        <v>43500.0</v>
      </c>
      <c r="F36" s="21" t="s">
        <v>355</v>
      </c>
      <c r="G36" s="19" t="s">
        <v>17</v>
      </c>
      <c r="H36" s="19" t="s">
        <v>113</v>
      </c>
      <c r="I36" s="16" t="s">
        <v>36</v>
      </c>
      <c r="J36" s="1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>
      <c r="A37" s="18">
        <v>36.0</v>
      </c>
      <c r="B37" s="19" t="s">
        <v>13</v>
      </c>
      <c r="C37" s="19" t="s">
        <v>114</v>
      </c>
      <c r="D37" s="19" t="s">
        <v>115</v>
      </c>
      <c r="E37" s="20">
        <v>56500.0</v>
      </c>
      <c r="F37" s="21" t="s">
        <v>355</v>
      </c>
      <c r="G37" s="19" t="s">
        <v>17</v>
      </c>
      <c r="H37" s="19" t="s">
        <v>116</v>
      </c>
      <c r="I37" s="16" t="s">
        <v>36</v>
      </c>
      <c r="J37" s="15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>
      <c r="A38" s="18">
        <v>37.0</v>
      </c>
      <c r="B38" s="19" t="s">
        <v>63</v>
      </c>
      <c r="C38" s="19" t="s">
        <v>117</v>
      </c>
      <c r="D38" s="19" t="s">
        <v>94</v>
      </c>
      <c r="E38" s="20">
        <v>132000.0</v>
      </c>
      <c r="F38" s="19" t="s">
        <v>27</v>
      </c>
      <c r="G38" s="19" t="s">
        <v>28</v>
      </c>
      <c r="H38" s="19" t="s">
        <v>44</v>
      </c>
      <c r="I38" s="16" t="s">
        <v>816</v>
      </c>
      <c r="J38" s="15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>
      <c r="A39" s="18">
        <v>38.0</v>
      </c>
      <c r="B39" s="19" t="s">
        <v>63</v>
      </c>
      <c r="C39" s="19" t="s">
        <v>118</v>
      </c>
      <c r="D39" s="19" t="s">
        <v>31</v>
      </c>
      <c r="E39" s="20">
        <v>72500.0</v>
      </c>
      <c r="F39" s="21" t="s">
        <v>355</v>
      </c>
      <c r="G39" s="19" t="s">
        <v>17</v>
      </c>
      <c r="H39" s="19" t="s">
        <v>119</v>
      </c>
      <c r="I39" s="16" t="s">
        <v>816</v>
      </c>
      <c r="J39" s="15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>
      <c r="A40" s="18">
        <v>39.0</v>
      </c>
      <c r="B40" s="19" t="s">
        <v>13</v>
      </c>
      <c r="C40" s="19" t="s">
        <v>114</v>
      </c>
      <c r="D40" s="19" t="s">
        <v>115</v>
      </c>
      <c r="E40" s="20">
        <v>56500.0</v>
      </c>
      <c r="F40" s="21" t="s">
        <v>355</v>
      </c>
      <c r="G40" s="19" t="s">
        <v>17</v>
      </c>
      <c r="H40" s="19" t="s">
        <v>116</v>
      </c>
      <c r="I40" s="16" t="s">
        <v>36</v>
      </c>
      <c r="J40" s="15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>
      <c r="A41" s="18">
        <v>40.0</v>
      </c>
      <c r="B41" s="19" t="s">
        <v>63</v>
      </c>
      <c r="C41" s="19" t="s">
        <v>120</v>
      </c>
      <c r="D41" s="19" t="s">
        <v>121</v>
      </c>
      <c r="E41" s="20">
        <v>105732.0</v>
      </c>
      <c r="F41" s="19" t="s">
        <v>27</v>
      </c>
      <c r="G41" s="19" t="s">
        <v>28</v>
      </c>
      <c r="H41" s="19" t="s">
        <v>122</v>
      </c>
      <c r="I41" s="16" t="s">
        <v>816</v>
      </c>
      <c r="J41" s="15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>
      <c r="A42" s="18">
        <v>41.0</v>
      </c>
      <c r="B42" s="19" t="s">
        <v>63</v>
      </c>
      <c r="C42" s="19" t="s">
        <v>30</v>
      </c>
      <c r="D42" s="19" t="s">
        <v>123</v>
      </c>
      <c r="E42" s="20">
        <v>32500.0</v>
      </c>
      <c r="F42" s="21" t="s">
        <v>355</v>
      </c>
      <c r="G42" s="19" t="s">
        <v>17</v>
      </c>
      <c r="H42" s="19" t="s">
        <v>124</v>
      </c>
      <c r="I42" s="16" t="s">
        <v>816</v>
      </c>
      <c r="J42" s="1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>
      <c r="A43" s="18">
        <v>42.0</v>
      </c>
      <c r="B43" s="19" t="s">
        <v>63</v>
      </c>
      <c r="C43" s="19" t="s">
        <v>125</v>
      </c>
      <c r="D43" s="19" t="s">
        <v>31</v>
      </c>
      <c r="E43" s="20">
        <v>50000.0</v>
      </c>
      <c r="F43" s="21" t="s">
        <v>355</v>
      </c>
      <c r="G43" s="19" t="s">
        <v>17</v>
      </c>
      <c r="H43" s="19" t="s">
        <v>126</v>
      </c>
      <c r="I43" s="16" t="s">
        <v>36</v>
      </c>
      <c r="J43" s="15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>
      <c r="A44" s="18">
        <v>43.0</v>
      </c>
      <c r="B44" s="19" t="s">
        <v>63</v>
      </c>
      <c r="C44" s="19" t="s">
        <v>51</v>
      </c>
      <c r="D44" s="19" t="s">
        <v>127</v>
      </c>
      <c r="E44" s="20">
        <v>75000.0</v>
      </c>
      <c r="F44" s="21" t="s">
        <v>355</v>
      </c>
      <c r="G44" s="19" t="s">
        <v>17</v>
      </c>
      <c r="H44" s="19" t="s">
        <v>128</v>
      </c>
      <c r="I44" s="16" t="s">
        <v>816</v>
      </c>
      <c r="J44" s="15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>
      <c r="A45" s="18">
        <v>44.0</v>
      </c>
      <c r="B45" s="19" t="s">
        <v>63</v>
      </c>
      <c r="C45" s="19" t="s">
        <v>129</v>
      </c>
      <c r="D45" s="19" t="s">
        <v>130</v>
      </c>
      <c r="E45" s="20">
        <v>18240.0</v>
      </c>
      <c r="F45" s="19" t="s">
        <v>88</v>
      </c>
      <c r="G45" s="19" t="s">
        <v>17</v>
      </c>
      <c r="H45" s="19" t="s">
        <v>131</v>
      </c>
      <c r="I45" s="16" t="s">
        <v>36</v>
      </c>
      <c r="J45" s="15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>
      <c r="A46" s="18">
        <v>45.0</v>
      </c>
      <c r="B46" s="19" t="s">
        <v>63</v>
      </c>
      <c r="C46" s="19" t="s">
        <v>132</v>
      </c>
      <c r="D46" s="19" t="s">
        <v>31</v>
      </c>
      <c r="E46" s="20">
        <v>62500.0</v>
      </c>
      <c r="F46" s="21" t="s">
        <v>355</v>
      </c>
      <c r="G46" s="19" t="s">
        <v>28</v>
      </c>
      <c r="H46" s="19" t="s">
        <v>133</v>
      </c>
      <c r="I46" s="16" t="s">
        <v>36</v>
      </c>
      <c r="J46" s="1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>
      <c r="A47" s="18">
        <v>46.0</v>
      </c>
      <c r="B47" s="19" t="s">
        <v>13</v>
      </c>
      <c r="C47" s="19" t="s">
        <v>134</v>
      </c>
      <c r="D47" s="19" t="s">
        <v>135</v>
      </c>
      <c r="E47" s="20">
        <v>47500.0</v>
      </c>
      <c r="F47" s="21" t="s">
        <v>355</v>
      </c>
      <c r="G47" s="19" t="s">
        <v>17</v>
      </c>
      <c r="H47" s="19" t="s">
        <v>136</v>
      </c>
      <c r="I47" s="16" t="s">
        <v>816</v>
      </c>
      <c r="J47" s="15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>
      <c r="A48" s="18">
        <v>47.0</v>
      </c>
      <c r="B48" s="19" t="s">
        <v>63</v>
      </c>
      <c r="C48" s="19" t="s">
        <v>137</v>
      </c>
      <c r="D48" s="19" t="s">
        <v>138</v>
      </c>
      <c r="E48" s="20">
        <v>122500.0</v>
      </c>
      <c r="F48" s="21" t="s">
        <v>355</v>
      </c>
      <c r="G48" s="19" t="s">
        <v>17</v>
      </c>
      <c r="H48" s="19" t="s">
        <v>139</v>
      </c>
      <c r="I48" s="16" t="s">
        <v>36</v>
      </c>
      <c r="J48" s="15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>
      <c r="A49" s="18">
        <v>48.0</v>
      </c>
      <c r="B49" s="19" t="s">
        <v>63</v>
      </c>
      <c r="C49" s="19" t="s">
        <v>140</v>
      </c>
      <c r="D49" s="19" t="s">
        <v>56</v>
      </c>
      <c r="E49" s="20">
        <v>54000.0</v>
      </c>
      <c r="F49" s="21" t="s">
        <v>355</v>
      </c>
      <c r="G49" s="19" t="s">
        <v>17</v>
      </c>
      <c r="H49" s="19" t="s">
        <v>57</v>
      </c>
      <c r="I49" s="16" t="s">
        <v>816</v>
      </c>
      <c r="J49" s="15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>
      <c r="A50" s="18">
        <v>49.0</v>
      </c>
      <c r="B50" s="19" t="s">
        <v>63</v>
      </c>
      <c r="C50" s="19" t="s">
        <v>141</v>
      </c>
      <c r="D50" s="19" t="s">
        <v>31</v>
      </c>
      <c r="E50" s="20">
        <v>90000.0</v>
      </c>
      <c r="F50" s="21" t="s">
        <v>355</v>
      </c>
      <c r="G50" s="19" t="s">
        <v>17</v>
      </c>
      <c r="H50" s="19" t="s">
        <v>142</v>
      </c>
      <c r="I50" s="16" t="s">
        <v>36</v>
      </c>
      <c r="J50" s="15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>
      <c r="A51" s="18">
        <v>50.0</v>
      </c>
      <c r="B51" s="19" t="s">
        <v>63</v>
      </c>
      <c r="C51" s="19" t="s">
        <v>64</v>
      </c>
      <c r="D51" s="19" t="s">
        <v>127</v>
      </c>
      <c r="E51" s="20">
        <v>45000.0</v>
      </c>
      <c r="F51" s="21" t="s">
        <v>355</v>
      </c>
      <c r="G51" s="19" t="s">
        <v>17</v>
      </c>
      <c r="H51" s="19" t="s">
        <v>128</v>
      </c>
      <c r="I51" s="16" t="s">
        <v>816</v>
      </c>
      <c r="J51" s="15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>
      <c r="A52" s="18">
        <v>51.0</v>
      </c>
      <c r="B52" s="19" t="s">
        <v>63</v>
      </c>
      <c r="C52" s="19" t="s">
        <v>143</v>
      </c>
      <c r="D52" s="19" t="s">
        <v>144</v>
      </c>
      <c r="E52" s="20">
        <v>198000.0</v>
      </c>
      <c r="F52" s="19" t="s">
        <v>27</v>
      </c>
      <c r="G52" s="19" t="s">
        <v>28</v>
      </c>
      <c r="H52" s="19" t="s">
        <v>145</v>
      </c>
      <c r="I52" s="16" t="s">
        <v>36</v>
      </c>
      <c r="J52" s="1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>
      <c r="A53" s="18">
        <v>52.0</v>
      </c>
      <c r="B53" s="19" t="s">
        <v>63</v>
      </c>
      <c r="C53" s="19" t="s">
        <v>146</v>
      </c>
      <c r="D53" s="19" t="s">
        <v>33</v>
      </c>
      <c r="E53" s="20">
        <v>55500.0</v>
      </c>
      <c r="F53" s="21" t="s">
        <v>355</v>
      </c>
      <c r="G53" s="19" t="s">
        <v>17</v>
      </c>
      <c r="H53" s="19" t="s">
        <v>119</v>
      </c>
      <c r="I53" s="16" t="s">
        <v>816</v>
      </c>
      <c r="J53" s="15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>
      <c r="A54" s="18">
        <v>53.0</v>
      </c>
      <c r="B54" s="19" t="s">
        <v>63</v>
      </c>
      <c r="C54" s="19" t="s">
        <v>64</v>
      </c>
      <c r="D54" s="19" t="s">
        <v>147</v>
      </c>
      <c r="E54" s="20">
        <v>60000.0</v>
      </c>
      <c r="F54" s="21" t="s">
        <v>355</v>
      </c>
      <c r="G54" s="19" t="s">
        <v>17</v>
      </c>
      <c r="H54" s="19" t="s">
        <v>148</v>
      </c>
      <c r="I54" s="16" t="s">
        <v>70</v>
      </c>
      <c r="J54" s="15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>
      <c r="A55" s="18">
        <v>54.0</v>
      </c>
      <c r="B55" s="19" t="s">
        <v>63</v>
      </c>
      <c r="C55" s="19" t="s">
        <v>51</v>
      </c>
      <c r="D55" s="19" t="s">
        <v>149</v>
      </c>
      <c r="E55" s="20">
        <v>60000.0</v>
      </c>
      <c r="F55" s="21" t="s">
        <v>355</v>
      </c>
      <c r="G55" s="19" t="s">
        <v>17</v>
      </c>
      <c r="H55" s="19" t="s">
        <v>150</v>
      </c>
      <c r="I55" s="16" t="s">
        <v>36</v>
      </c>
      <c r="J55" s="15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>
      <c r="A56" s="18">
        <v>55.0</v>
      </c>
      <c r="B56" s="19" t="s">
        <v>63</v>
      </c>
      <c r="C56" s="19" t="s">
        <v>64</v>
      </c>
      <c r="D56" s="19" t="s">
        <v>151</v>
      </c>
      <c r="E56" s="20">
        <v>55000.0</v>
      </c>
      <c r="F56" s="21" t="s">
        <v>355</v>
      </c>
      <c r="G56" s="19" t="s">
        <v>17</v>
      </c>
      <c r="H56" s="19" t="s">
        <v>150</v>
      </c>
      <c r="I56" s="16" t="s">
        <v>36</v>
      </c>
      <c r="J56" s="15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>
      <c r="A57" s="18">
        <v>56.0</v>
      </c>
      <c r="B57" s="19" t="s">
        <v>63</v>
      </c>
      <c r="C57" s="19" t="s">
        <v>152</v>
      </c>
      <c r="D57" s="19" t="s">
        <v>153</v>
      </c>
      <c r="E57" s="20">
        <v>63360.0</v>
      </c>
      <c r="F57" s="19" t="s">
        <v>27</v>
      </c>
      <c r="G57" s="19" t="s">
        <v>28</v>
      </c>
      <c r="H57" s="19" t="s">
        <v>154</v>
      </c>
      <c r="I57" s="16" t="s">
        <v>816</v>
      </c>
      <c r="J57" s="15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>
      <c r="A58" s="18">
        <v>57.0</v>
      </c>
      <c r="B58" s="19" t="s">
        <v>63</v>
      </c>
      <c r="C58" s="19" t="s">
        <v>155</v>
      </c>
      <c r="D58" s="19" t="s">
        <v>156</v>
      </c>
      <c r="E58" s="20">
        <v>52500.0</v>
      </c>
      <c r="F58" s="21" t="s">
        <v>355</v>
      </c>
      <c r="G58" s="19" t="s">
        <v>17</v>
      </c>
      <c r="H58" s="19" t="s">
        <v>157</v>
      </c>
      <c r="I58" s="16" t="s">
        <v>816</v>
      </c>
      <c r="J58" s="15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>
      <c r="A59" s="18">
        <v>58.0</v>
      </c>
      <c r="B59" s="19" t="s">
        <v>63</v>
      </c>
      <c r="C59" s="19" t="s">
        <v>91</v>
      </c>
      <c r="D59" s="19" t="s">
        <v>158</v>
      </c>
      <c r="E59" s="20">
        <v>70000.0</v>
      </c>
      <c r="F59" s="21" t="s">
        <v>355</v>
      </c>
      <c r="G59" s="19" t="s">
        <v>17</v>
      </c>
      <c r="H59" s="19" t="s">
        <v>159</v>
      </c>
      <c r="I59" s="16" t="s">
        <v>816</v>
      </c>
      <c r="J59" s="15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>
      <c r="A60" s="18">
        <v>59.0</v>
      </c>
      <c r="B60" s="19" t="s">
        <v>63</v>
      </c>
      <c r="C60" s="19" t="s">
        <v>160</v>
      </c>
      <c r="D60" s="19" t="s">
        <v>161</v>
      </c>
      <c r="E60" s="20">
        <v>65000.0</v>
      </c>
      <c r="F60" s="21" t="s">
        <v>355</v>
      </c>
      <c r="G60" s="19" t="s">
        <v>17</v>
      </c>
      <c r="H60" s="19" t="s">
        <v>119</v>
      </c>
      <c r="I60" s="16" t="s">
        <v>816</v>
      </c>
      <c r="J60" s="15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>
      <c r="A61" s="18">
        <v>60.0</v>
      </c>
      <c r="B61" s="19" t="s">
        <v>63</v>
      </c>
      <c r="C61" s="19" t="s">
        <v>64</v>
      </c>
      <c r="D61" s="19" t="s">
        <v>162</v>
      </c>
      <c r="E61" s="20">
        <v>34560.0</v>
      </c>
      <c r="F61" s="19" t="s">
        <v>88</v>
      </c>
      <c r="G61" s="19" t="s">
        <v>89</v>
      </c>
      <c r="H61" s="19" t="s">
        <v>163</v>
      </c>
      <c r="I61" s="16" t="s">
        <v>816</v>
      </c>
      <c r="J61" s="15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>
      <c r="A62" s="18">
        <v>61.0</v>
      </c>
      <c r="B62" s="19" t="s">
        <v>63</v>
      </c>
      <c r="C62" s="19" t="s">
        <v>164</v>
      </c>
      <c r="D62" s="19" t="s">
        <v>162</v>
      </c>
      <c r="E62" s="20">
        <v>30720.0</v>
      </c>
      <c r="F62" s="19" t="s">
        <v>88</v>
      </c>
      <c r="G62" s="19" t="s">
        <v>89</v>
      </c>
      <c r="H62" s="19" t="s">
        <v>163</v>
      </c>
      <c r="I62" s="16" t="s">
        <v>816</v>
      </c>
      <c r="J62" s="15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>
      <c r="A63" s="18">
        <v>62.0</v>
      </c>
      <c r="B63" s="19" t="s">
        <v>63</v>
      </c>
      <c r="C63" s="19" t="s">
        <v>165</v>
      </c>
      <c r="D63" s="19" t="s">
        <v>166</v>
      </c>
      <c r="E63" s="20">
        <v>158400.0</v>
      </c>
      <c r="F63" s="19" t="s">
        <v>27</v>
      </c>
      <c r="G63" s="19" t="s">
        <v>28</v>
      </c>
      <c r="H63" s="19" t="s">
        <v>167</v>
      </c>
      <c r="I63" s="16" t="s">
        <v>816</v>
      </c>
      <c r="J63" s="15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>
      <c r="A64" s="18">
        <v>63.0</v>
      </c>
      <c r="B64" s="19" t="s">
        <v>63</v>
      </c>
      <c r="C64" s="19" t="s">
        <v>30</v>
      </c>
      <c r="D64" s="19" t="s">
        <v>144</v>
      </c>
      <c r="E64" s="20">
        <v>42900.0</v>
      </c>
      <c r="F64" s="19" t="s">
        <v>27</v>
      </c>
      <c r="G64" s="19" t="s">
        <v>89</v>
      </c>
      <c r="H64" s="19" t="s">
        <v>168</v>
      </c>
      <c r="I64" s="16" t="s">
        <v>36</v>
      </c>
      <c r="J64" s="15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>
      <c r="A65" s="18">
        <v>64.0</v>
      </c>
      <c r="B65" s="19" t="s">
        <v>63</v>
      </c>
      <c r="C65" s="19" t="s">
        <v>169</v>
      </c>
      <c r="D65" s="19" t="s">
        <v>43</v>
      </c>
      <c r="E65" s="20">
        <v>26000.0</v>
      </c>
      <c r="F65" s="21" t="s">
        <v>355</v>
      </c>
      <c r="G65" s="19" t="s">
        <v>17</v>
      </c>
      <c r="H65" s="19" t="s">
        <v>170</v>
      </c>
      <c r="I65" s="16" t="s">
        <v>36</v>
      </c>
      <c r="J65" s="15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>
      <c r="A66" s="18">
        <v>65.0</v>
      </c>
      <c r="B66" s="19" t="s">
        <v>63</v>
      </c>
      <c r="C66" s="19" t="s">
        <v>171</v>
      </c>
      <c r="D66" s="19" t="s">
        <v>172</v>
      </c>
      <c r="E66" s="20">
        <v>28500.0</v>
      </c>
      <c r="F66" s="21" t="s">
        <v>355</v>
      </c>
      <c r="G66" s="19" t="s">
        <v>17</v>
      </c>
      <c r="H66" s="19" t="s">
        <v>173</v>
      </c>
      <c r="I66" s="16" t="s">
        <v>816</v>
      </c>
      <c r="J66" s="15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>
      <c r="A67" s="18">
        <v>66.0</v>
      </c>
      <c r="B67" s="19" t="s">
        <v>63</v>
      </c>
      <c r="C67" s="19" t="s">
        <v>37</v>
      </c>
      <c r="D67" s="19" t="s">
        <v>174</v>
      </c>
      <c r="E67" s="20">
        <v>62500.0</v>
      </c>
      <c r="F67" s="21" t="s">
        <v>355</v>
      </c>
      <c r="G67" s="19" t="s">
        <v>17</v>
      </c>
      <c r="H67" s="19" t="s">
        <v>175</v>
      </c>
      <c r="I67" s="16" t="s">
        <v>816</v>
      </c>
      <c r="J67" s="1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>
      <c r="A68" s="18">
        <v>67.0</v>
      </c>
      <c r="B68" s="19" t="s">
        <v>63</v>
      </c>
      <c r="C68" s="19" t="s">
        <v>51</v>
      </c>
      <c r="D68" s="19" t="s">
        <v>43</v>
      </c>
      <c r="E68" s="20">
        <v>55000.0</v>
      </c>
      <c r="F68" s="21" t="s">
        <v>355</v>
      </c>
      <c r="G68" s="19" t="s">
        <v>17</v>
      </c>
      <c r="H68" s="19" t="s">
        <v>44</v>
      </c>
      <c r="I68" s="16" t="s">
        <v>816</v>
      </c>
      <c r="J68" s="1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>
      <c r="A69" s="18">
        <v>68.0</v>
      </c>
      <c r="B69" s="19" t="s">
        <v>63</v>
      </c>
      <c r="C69" s="19" t="s">
        <v>176</v>
      </c>
      <c r="D69" s="19" t="s">
        <v>97</v>
      </c>
      <c r="E69" s="20">
        <v>72500.0</v>
      </c>
      <c r="F69" s="21" t="s">
        <v>355</v>
      </c>
      <c r="G69" s="19" t="s">
        <v>17</v>
      </c>
      <c r="H69" s="19" t="s">
        <v>177</v>
      </c>
      <c r="I69" s="16" t="s">
        <v>36</v>
      </c>
      <c r="J69" s="15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>
      <c r="A70" s="18">
        <v>69.0</v>
      </c>
      <c r="B70" s="19" t="s">
        <v>63</v>
      </c>
      <c r="C70" s="19" t="s">
        <v>178</v>
      </c>
      <c r="D70" s="19" t="s">
        <v>26</v>
      </c>
      <c r="E70" s="20">
        <v>53674.0</v>
      </c>
      <c r="F70" s="19" t="s">
        <v>27</v>
      </c>
      <c r="G70" s="19" t="s">
        <v>28</v>
      </c>
      <c r="H70" s="19" t="s">
        <v>29</v>
      </c>
      <c r="I70" s="16" t="s">
        <v>816</v>
      </c>
      <c r="J70" s="15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>
      <c r="A71" s="18">
        <v>70.0</v>
      </c>
      <c r="B71" s="19" t="s">
        <v>63</v>
      </c>
      <c r="C71" s="19" t="s">
        <v>179</v>
      </c>
      <c r="D71" s="19" t="s">
        <v>59</v>
      </c>
      <c r="E71" s="20">
        <v>204600.0</v>
      </c>
      <c r="F71" s="19" t="s">
        <v>27</v>
      </c>
      <c r="G71" s="19" t="s">
        <v>28</v>
      </c>
      <c r="H71" s="19" t="s">
        <v>180</v>
      </c>
      <c r="I71" s="16" t="s">
        <v>816</v>
      </c>
      <c r="J71" s="15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>
      <c r="A72" s="18">
        <v>71.0</v>
      </c>
      <c r="B72" s="19" t="s">
        <v>63</v>
      </c>
      <c r="C72" s="19" t="s">
        <v>179</v>
      </c>
      <c r="D72" s="19" t="s">
        <v>31</v>
      </c>
      <c r="E72" s="20">
        <v>204600.0</v>
      </c>
      <c r="F72" s="19" t="s">
        <v>27</v>
      </c>
      <c r="G72" s="19" t="s">
        <v>28</v>
      </c>
      <c r="H72" s="19" t="s">
        <v>180</v>
      </c>
      <c r="I72" s="16" t="s">
        <v>816</v>
      </c>
      <c r="J72" s="15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>
      <c r="A73" s="18">
        <v>72.0</v>
      </c>
      <c r="B73" s="19" t="s">
        <v>63</v>
      </c>
      <c r="C73" s="19" t="s">
        <v>181</v>
      </c>
      <c r="D73" s="19" t="s">
        <v>26</v>
      </c>
      <c r="E73" s="20">
        <v>77529.0</v>
      </c>
      <c r="F73" s="19" t="s">
        <v>27</v>
      </c>
      <c r="G73" s="19" t="s">
        <v>28</v>
      </c>
      <c r="H73" s="19" t="s">
        <v>29</v>
      </c>
      <c r="I73" s="16" t="s">
        <v>816</v>
      </c>
      <c r="J73" s="15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>
      <c r="A74" s="18">
        <v>73.0</v>
      </c>
      <c r="B74" s="19" t="s">
        <v>63</v>
      </c>
      <c r="C74" s="19" t="s">
        <v>182</v>
      </c>
      <c r="D74" s="19" t="s">
        <v>26</v>
      </c>
      <c r="E74" s="20">
        <v>53674.0</v>
      </c>
      <c r="F74" s="19" t="s">
        <v>27</v>
      </c>
      <c r="G74" s="19" t="s">
        <v>28</v>
      </c>
      <c r="H74" s="19" t="s">
        <v>29</v>
      </c>
      <c r="I74" s="16" t="s">
        <v>816</v>
      </c>
      <c r="J74" s="15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>
      <c r="A75" s="18">
        <v>74.0</v>
      </c>
      <c r="B75" s="19" t="s">
        <v>63</v>
      </c>
      <c r="C75" s="19" t="s">
        <v>183</v>
      </c>
      <c r="D75" s="19" t="s">
        <v>26</v>
      </c>
      <c r="E75" s="20">
        <v>65601.0</v>
      </c>
      <c r="F75" s="19" t="s">
        <v>27</v>
      </c>
      <c r="G75" s="19" t="s">
        <v>28</v>
      </c>
      <c r="H75" s="19" t="s">
        <v>29</v>
      </c>
      <c r="I75" s="16" t="s">
        <v>816</v>
      </c>
      <c r="J75" s="15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>
      <c r="A76" s="18">
        <v>75.0</v>
      </c>
      <c r="B76" s="19" t="s">
        <v>63</v>
      </c>
      <c r="C76" s="19" t="s">
        <v>184</v>
      </c>
      <c r="D76" s="19" t="s">
        <v>185</v>
      </c>
      <c r="E76" s="20">
        <v>40500.0</v>
      </c>
      <c r="F76" s="21" t="s">
        <v>355</v>
      </c>
      <c r="G76" s="19" t="s">
        <v>17</v>
      </c>
      <c r="H76" s="19" t="s">
        <v>186</v>
      </c>
      <c r="I76" s="16" t="s">
        <v>70</v>
      </c>
      <c r="J76" s="15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>
      <c r="A77" s="18">
        <v>76.0</v>
      </c>
      <c r="B77" s="19" t="s">
        <v>63</v>
      </c>
      <c r="C77" s="19" t="s">
        <v>187</v>
      </c>
      <c r="D77" s="19" t="s">
        <v>97</v>
      </c>
      <c r="E77" s="20">
        <v>125400.0</v>
      </c>
      <c r="F77" s="19" t="s">
        <v>27</v>
      </c>
      <c r="G77" s="19" t="s">
        <v>28</v>
      </c>
      <c r="H77" s="19" t="s">
        <v>188</v>
      </c>
      <c r="I77" s="16" t="s">
        <v>816</v>
      </c>
      <c r="J77" s="15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>
      <c r="A78" s="18">
        <v>77.0</v>
      </c>
      <c r="B78" s="19" t="s">
        <v>63</v>
      </c>
      <c r="C78" s="19" t="s">
        <v>189</v>
      </c>
      <c r="D78" s="19" t="s">
        <v>31</v>
      </c>
      <c r="E78" s="20">
        <v>171600.0</v>
      </c>
      <c r="F78" s="19" t="s">
        <v>27</v>
      </c>
      <c r="G78" s="19" t="s">
        <v>28</v>
      </c>
      <c r="H78" s="19" t="s">
        <v>190</v>
      </c>
      <c r="I78" s="16" t="s">
        <v>36</v>
      </c>
      <c r="J78" s="15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>
      <c r="A79" s="18">
        <v>78.0</v>
      </c>
      <c r="B79" s="19" t="s">
        <v>63</v>
      </c>
      <c r="C79" s="19" t="s">
        <v>191</v>
      </c>
      <c r="D79" s="19" t="s">
        <v>43</v>
      </c>
      <c r="E79" s="20">
        <v>65000.0</v>
      </c>
      <c r="F79" s="21" t="s">
        <v>355</v>
      </c>
      <c r="G79" s="19" t="s">
        <v>17</v>
      </c>
      <c r="H79" s="19" t="s">
        <v>192</v>
      </c>
      <c r="I79" s="16" t="s">
        <v>36</v>
      </c>
      <c r="J79" s="15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>
      <c r="A80" s="18">
        <v>79.0</v>
      </c>
      <c r="B80" s="19" t="s">
        <v>63</v>
      </c>
      <c r="C80" s="19" t="s">
        <v>193</v>
      </c>
      <c r="D80" s="19" t="s">
        <v>194</v>
      </c>
      <c r="E80" s="20">
        <v>42500.0</v>
      </c>
      <c r="F80" s="21" t="s">
        <v>355</v>
      </c>
      <c r="G80" s="19" t="s">
        <v>17</v>
      </c>
      <c r="H80" s="19" t="s">
        <v>192</v>
      </c>
      <c r="I80" s="16" t="s">
        <v>36</v>
      </c>
      <c r="J80" s="15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>
      <c r="A81" s="18">
        <v>80.0</v>
      </c>
      <c r="B81" s="19" t="s">
        <v>63</v>
      </c>
      <c r="C81" s="19" t="s">
        <v>14</v>
      </c>
      <c r="D81" s="19" t="s">
        <v>195</v>
      </c>
      <c r="E81" s="20">
        <v>16742.0</v>
      </c>
      <c r="F81" s="19" t="s">
        <v>88</v>
      </c>
      <c r="G81" s="19" t="s">
        <v>89</v>
      </c>
      <c r="H81" s="19" t="s">
        <v>196</v>
      </c>
      <c r="I81" s="16" t="s">
        <v>36</v>
      </c>
      <c r="J81" s="15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>
      <c r="A82" s="18">
        <v>81.0</v>
      </c>
      <c r="B82" s="19" t="s">
        <v>63</v>
      </c>
      <c r="C82" s="19" t="s">
        <v>197</v>
      </c>
      <c r="D82" s="19" t="s">
        <v>31</v>
      </c>
      <c r="E82" s="20">
        <v>115000.0</v>
      </c>
      <c r="F82" s="21" t="s">
        <v>355</v>
      </c>
      <c r="G82" s="19" t="s">
        <v>17</v>
      </c>
      <c r="H82" s="19" t="s">
        <v>192</v>
      </c>
      <c r="I82" s="16" t="s">
        <v>36</v>
      </c>
      <c r="J82" s="1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>
      <c r="A83" s="18">
        <v>82.0</v>
      </c>
      <c r="B83" s="19" t="s">
        <v>63</v>
      </c>
      <c r="C83" s="19" t="s">
        <v>198</v>
      </c>
      <c r="D83" s="19" t="s">
        <v>199</v>
      </c>
      <c r="E83" s="20">
        <v>62500.0</v>
      </c>
      <c r="F83" s="21" t="s">
        <v>355</v>
      </c>
      <c r="G83" s="19" t="s">
        <v>17</v>
      </c>
      <c r="H83" s="19" t="s">
        <v>200</v>
      </c>
      <c r="I83" s="16" t="s">
        <v>816</v>
      </c>
      <c r="J83" s="15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>
      <c r="A84" s="18">
        <v>83.0</v>
      </c>
      <c r="B84" s="19" t="s">
        <v>63</v>
      </c>
      <c r="C84" s="19" t="s">
        <v>201</v>
      </c>
      <c r="D84" s="19" t="s">
        <v>202</v>
      </c>
      <c r="E84" s="20">
        <v>30000.0</v>
      </c>
      <c r="F84" s="21" t="s">
        <v>355</v>
      </c>
      <c r="G84" s="19" t="s">
        <v>17</v>
      </c>
      <c r="H84" s="19" t="s">
        <v>203</v>
      </c>
      <c r="I84" s="16" t="s">
        <v>70</v>
      </c>
      <c r="J84" s="15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>
      <c r="A85" s="18">
        <v>84.0</v>
      </c>
      <c r="B85" s="19" t="s">
        <v>63</v>
      </c>
      <c r="C85" s="19" t="s">
        <v>51</v>
      </c>
      <c r="D85" s="19" t="s">
        <v>199</v>
      </c>
      <c r="E85" s="20">
        <v>50000.0</v>
      </c>
      <c r="F85" s="21" t="s">
        <v>355</v>
      </c>
      <c r="G85" s="19" t="s">
        <v>17</v>
      </c>
      <c r="H85" s="19" t="s">
        <v>200</v>
      </c>
      <c r="I85" s="16" t="s">
        <v>816</v>
      </c>
      <c r="J85" s="1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>
      <c r="A86" s="18">
        <v>85.0</v>
      </c>
      <c r="B86" s="19" t="s">
        <v>63</v>
      </c>
      <c r="C86" s="19" t="s">
        <v>201</v>
      </c>
      <c r="D86" s="19" t="s">
        <v>204</v>
      </c>
      <c r="E86" s="20">
        <v>30000.0</v>
      </c>
      <c r="F86" s="21" t="s">
        <v>355</v>
      </c>
      <c r="G86" s="19" t="s">
        <v>17</v>
      </c>
      <c r="H86" s="19" t="s">
        <v>203</v>
      </c>
      <c r="I86" s="16" t="s">
        <v>70</v>
      </c>
      <c r="J86" s="15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>
      <c r="A87" s="18">
        <v>86.0</v>
      </c>
      <c r="B87" s="19" t="s">
        <v>63</v>
      </c>
      <c r="C87" s="19" t="s">
        <v>191</v>
      </c>
      <c r="D87" s="19" t="s">
        <v>31</v>
      </c>
      <c r="E87" s="20">
        <v>171600.0</v>
      </c>
      <c r="F87" s="19" t="s">
        <v>27</v>
      </c>
      <c r="G87" s="19" t="s">
        <v>28</v>
      </c>
      <c r="H87" s="19" t="s">
        <v>205</v>
      </c>
      <c r="I87" s="16" t="s">
        <v>36</v>
      </c>
      <c r="J87" s="15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>
      <c r="A88" s="18">
        <v>87.0</v>
      </c>
      <c r="B88" s="19" t="s">
        <v>206</v>
      </c>
      <c r="C88" s="19" t="s">
        <v>207</v>
      </c>
      <c r="D88" s="19" t="s">
        <v>199</v>
      </c>
      <c r="E88" s="20">
        <v>52500.0</v>
      </c>
      <c r="F88" s="21" t="s">
        <v>355</v>
      </c>
      <c r="G88" s="19" t="s">
        <v>17</v>
      </c>
      <c r="H88" s="19" t="s">
        <v>73</v>
      </c>
      <c r="I88" s="16" t="s">
        <v>36</v>
      </c>
      <c r="J88" s="15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>
      <c r="A89" s="18">
        <v>88.0</v>
      </c>
      <c r="B89" s="19" t="s">
        <v>206</v>
      </c>
      <c r="C89" s="19" t="s">
        <v>208</v>
      </c>
      <c r="D89" s="19" t="s">
        <v>209</v>
      </c>
      <c r="E89" s="20">
        <v>52500.0</v>
      </c>
      <c r="F89" s="21" t="s">
        <v>355</v>
      </c>
      <c r="G89" s="19" t="s">
        <v>17</v>
      </c>
      <c r="H89" s="19" t="s">
        <v>210</v>
      </c>
      <c r="I89" s="16" t="s">
        <v>70</v>
      </c>
      <c r="J89" s="15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>
      <c r="A90" s="18">
        <v>89.0</v>
      </c>
      <c r="B90" s="19" t="s">
        <v>206</v>
      </c>
      <c r="C90" s="19" t="s">
        <v>211</v>
      </c>
      <c r="D90" s="19" t="s">
        <v>115</v>
      </c>
      <c r="E90" s="20">
        <v>55000.0</v>
      </c>
      <c r="F90" s="21" t="s">
        <v>355</v>
      </c>
      <c r="G90" s="19" t="s">
        <v>17</v>
      </c>
      <c r="H90" s="19" t="s">
        <v>107</v>
      </c>
      <c r="I90" s="16" t="s">
        <v>36</v>
      </c>
      <c r="J90" s="15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>
      <c r="A91" s="18">
        <v>90.0</v>
      </c>
      <c r="B91" s="19" t="s">
        <v>206</v>
      </c>
      <c r="C91" s="19" t="s">
        <v>212</v>
      </c>
      <c r="D91" s="19" t="s">
        <v>31</v>
      </c>
      <c r="E91" s="20">
        <v>171600.0</v>
      </c>
      <c r="F91" s="19" t="s">
        <v>27</v>
      </c>
      <c r="G91" s="19" t="s">
        <v>28</v>
      </c>
      <c r="H91" s="19" t="s">
        <v>213</v>
      </c>
      <c r="I91" s="16" t="s">
        <v>36</v>
      </c>
      <c r="J91" s="15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>
      <c r="A92" s="18">
        <v>91.0</v>
      </c>
      <c r="B92" s="19" t="s">
        <v>214</v>
      </c>
      <c r="C92" s="19" t="s">
        <v>64</v>
      </c>
      <c r="D92" s="19" t="s">
        <v>215</v>
      </c>
      <c r="E92" s="20">
        <v>57500.0</v>
      </c>
      <c r="F92" s="21" t="s">
        <v>355</v>
      </c>
      <c r="G92" s="19" t="s">
        <v>17</v>
      </c>
      <c r="H92" s="19" t="s">
        <v>216</v>
      </c>
      <c r="I92" s="16" t="s">
        <v>36</v>
      </c>
      <c r="J92" s="15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>
      <c r="A93" s="18">
        <v>92.0</v>
      </c>
      <c r="B93" s="19" t="s">
        <v>214</v>
      </c>
      <c r="C93" s="19" t="s">
        <v>64</v>
      </c>
      <c r="D93" s="19" t="s">
        <v>26</v>
      </c>
      <c r="E93" s="20">
        <v>57500.0</v>
      </c>
      <c r="F93" s="21" t="s">
        <v>355</v>
      </c>
      <c r="G93" s="19" t="s">
        <v>17</v>
      </c>
      <c r="H93" s="19" t="s">
        <v>216</v>
      </c>
      <c r="I93" s="16" t="s">
        <v>36</v>
      </c>
      <c r="J93" s="15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>
      <c r="A94" s="18">
        <v>93.0</v>
      </c>
      <c r="B94" s="19" t="s">
        <v>206</v>
      </c>
      <c r="C94" s="19" t="s">
        <v>217</v>
      </c>
      <c r="D94" s="19" t="s">
        <v>218</v>
      </c>
      <c r="E94" s="20">
        <v>138600.0</v>
      </c>
      <c r="F94" s="19" t="s">
        <v>27</v>
      </c>
      <c r="G94" s="19" t="s">
        <v>28</v>
      </c>
      <c r="H94" s="19" t="s">
        <v>219</v>
      </c>
      <c r="I94" s="16" t="s">
        <v>36</v>
      </c>
      <c r="J94" s="1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>
      <c r="A95" s="18">
        <v>94.0</v>
      </c>
      <c r="B95" s="19" t="s">
        <v>206</v>
      </c>
      <c r="C95" s="19" t="s">
        <v>220</v>
      </c>
      <c r="D95" s="19" t="s">
        <v>31</v>
      </c>
      <c r="E95" s="20">
        <v>85000.0</v>
      </c>
      <c r="F95" s="21" t="s">
        <v>355</v>
      </c>
      <c r="G95" s="19" t="s">
        <v>17</v>
      </c>
      <c r="H95" s="19" t="s">
        <v>221</v>
      </c>
      <c r="I95" s="16" t="s">
        <v>36</v>
      </c>
      <c r="J95" s="15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>
      <c r="A96" s="18">
        <v>95.0</v>
      </c>
      <c r="B96" s="19" t="s">
        <v>206</v>
      </c>
      <c r="C96" s="19" t="s">
        <v>222</v>
      </c>
      <c r="D96" s="19" t="s">
        <v>223</v>
      </c>
      <c r="E96" s="20">
        <v>39000.0</v>
      </c>
      <c r="F96" s="21" t="s">
        <v>355</v>
      </c>
      <c r="G96" s="19" t="s">
        <v>17</v>
      </c>
      <c r="H96" s="19" t="s">
        <v>224</v>
      </c>
      <c r="I96" s="16" t="s">
        <v>816</v>
      </c>
      <c r="J96" s="15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>
      <c r="A97" s="18">
        <v>96.0</v>
      </c>
      <c r="B97" s="19" t="s">
        <v>206</v>
      </c>
      <c r="C97" s="19" t="s">
        <v>225</v>
      </c>
      <c r="D97" s="19" t="s">
        <v>31</v>
      </c>
      <c r="E97" s="20">
        <v>95000.0</v>
      </c>
      <c r="F97" s="21" t="s">
        <v>355</v>
      </c>
      <c r="G97" s="19" t="s">
        <v>17</v>
      </c>
      <c r="H97" s="19" t="s">
        <v>226</v>
      </c>
      <c r="I97" s="16" t="s">
        <v>36</v>
      </c>
      <c r="J97" s="15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>
      <c r="A98" s="18">
        <v>97.0</v>
      </c>
      <c r="B98" s="19" t="s">
        <v>206</v>
      </c>
      <c r="C98" s="19" t="s">
        <v>30</v>
      </c>
      <c r="D98" s="19" t="s">
        <v>31</v>
      </c>
      <c r="E98" s="20">
        <v>30000.0</v>
      </c>
      <c r="F98" s="21" t="s">
        <v>355</v>
      </c>
      <c r="G98" s="19" t="s">
        <v>17</v>
      </c>
      <c r="H98" s="19" t="s">
        <v>227</v>
      </c>
      <c r="I98" s="16" t="s">
        <v>816</v>
      </c>
      <c r="J98" s="1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>
      <c r="A99" s="18">
        <v>98.0</v>
      </c>
      <c r="B99" s="19" t="s">
        <v>206</v>
      </c>
      <c r="C99" s="19" t="s">
        <v>228</v>
      </c>
      <c r="D99" s="19" t="s">
        <v>31</v>
      </c>
      <c r="E99" s="20">
        <v>118800.0</v>
      </c>
      <c r="F99" s="19" t="s">
        <v>27</v>
      </c>
      <c r="G99" s="19" t="s">
        <v>28</v>
      </c>
      <c r="H99" s="19" t="s">
        <v>229</v>
      </c>
      <c r="I99" s="16" t="s">
        <v>816</v>
      </c>
      <c r="J99" s="15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>
      <c r="A100" s="18">
        <v>99.0</v>
      </c>
      <c r="B100" s="19" t="s">
        <v>206</v>
      </c>
      <c r="C100" s="19" t="s">
        <v>228</v>
      </c>
      <c r="D100" s="19" t="s">
        <v>230</v>
      </c>
      <c r="E100" s="20">
        <v>118800.0</v>
      </c>
      <c r="F100" s="19" t="s">
        <v>27</v>
      </c>
      <c r="G100" s="19" t="s">
        <v>28</v>
      </c>
      <c r="H100" s="19" t="s">
        <v>229</v>
      </c>
      <c r="I100" s="16" t="s">
        <v>816</v>
      </c>
      <c r="J100" s="15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>
      <c r="A101" s="18">
        <v>100.0</v>
      </c>
      <c r="B101" s="19" t="s">
        <v>206</v>
      </c>
      <c r="C101" s="19" t="s">
        <v>228</v>
      </c>
      <c r="D101" s="19" t="s">
        <v>230</v>
      </c>
      <c r="E101" s="20">
        <v>118800.0</v>
      </c>
      <c r="F101" s="19" t="s">
        <v>27</v>
      </c>
      <c r="G101" s="19" t="s">
        <v>28</v>
      </c>
      <c r="H101" s="19" t="s">
        <v>229</v>
      </c>
      <c r="I101" s="16" t="s">
        <v>816</v>
      </c>
      <c r="J101" s="15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>
      <c r="A102" s="18">
        <v>101.0</v>
      </c>
      <c r="B102" s="19" t="s">
        <v>214</v>
      </c>
      <c r="C102" s="19" t="s">
        <v>231</v>
      </c>
      <c r="D102" s="19" t="s">
        <v>31</v>
      </c>
      <c r="E102" s="20">
        <v>56914.0</v>
      </c>
      <c r="F102" s="21" t="s">
        <v>355</v>
      </c>
      <c r="G102" s="19" t="s">
        <v>17</v>
      </c>
      <c r="H102" s="19" t="s">
        <v>232</v>
      </c>
      <c r="I102" s="16" t="s">
        <v>36</v>
      </c>
      <c r="J102" s="1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>
      <c r="A103" s="18">
        <v>102.0</v>
      </c>
      <c r="B103" s="19" t="s">
        <v>214</v>
      </c>
      <c r="C103" s="19" t="s">
        <v>231</v>
      </c>
      <c r="D103" s="19" t="s">
        <v>199</v>
      </c>
      <c r="E103" s="20">
        <v>55086.0</v>
      </c>
      <c r="F103" s="21" t="s">
        <v>355</v>
      </c>
      <c r="G103" s="19" t="s">
        <v>17</v>
      </c>
      <c r="H103" s="19" t="s">
        <v>232</v>
      </c>
      <c r="I103" s="16" t="s">
        <v>36</v>
      </c>
      <c r="J103" s="15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>
      <c r="A104" s="18">
        <v>103.0</v>
      </c>
      <c r="B104" s="19" t="s">
        <v>214</v>
      </c>
      <c r="C104" s="19" t="s">
        <v>231</v>
      </c>
      <c r="D104" s="19" t="s">
        <v>233</v>
      </c>
      <c r="E104" s="20">
        <v>55086.0</v>
      </c>
      <c r="F104" s="21" t="s">
        <v>355</v>
      </c>
      <c r="G104" s="19" t="s">
        <v>17</v>
      </c>
      <c r="H104" s="19" t="s">
        <v>232</v>
      </c>
      <c r="I104" s="16" t="s">
        <v>36</v>
      </c>
      <c r="J104" s="15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>
      <c r="A105" s="18">
        <v>104.0</v>
      </c>
      <c r="B105" s="19" t="s">
        <v>214</v>
      </c>
      <c r="C105" s="19" t="s">
        <v>231</v>
      </c>
      <c r="D105" s="19" t="s">
        <v>234</v>
      </c>
      <c r="E105" s="20">
        <v>55086.0</v>
      </c>
      <c r="F105" s="21" t="s">
        <v>355</v>
      </c>
      <c r="G105" s="19" t="s">
        <v>17</v>
      </c>
      <c r="H105" s="19" t="s">
        <v>232</v>
      </c>
      <c r="I105" s="16" t="s">
        <v>36</v>
      </c>
      <c r="J105" s="15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>
      <c r="A106" s="18">
        <v>105.0</v>
      </c>
      <c r="B106" s="19" t="s">
        <v>214</v>
      </c>
      <c r="C106" s="19" t="s">
        <v>231</v>
      </c>
      <c r="D106" s="19" t="s">
        <v>235</v>
      </c>
      <c r="E106" s="20">
        <v>55086.0</v>
      </c>
      <c r="F106" s="21" t="s">
        <v>355</v>
      </c>
      <c r="G106" s="19" t="s">
        <v>17</v>
      </c>
      <c r="H106" s="19" t="s">
        <v>232</v>
      </c>
      <c r="I106" s="16" t="s">
        <v>36</v>
      </c>
      <c r="J106" s="15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>
      <c r="A107" s="18">
        <v>106.0</v>
      </c>
      <c r="B107" s="19" t="s">
        <v>214</v>
      </c>
      <c r="C107" s="19" t="s">
        <v>51</v>
      </c>
      <c r="D107" s="19" t="s">
        <v>199</v>
      </c>
      <c r="E107" s="20">
        <v>52500.0</v>
      </c>
      <c r="F107" s="21" t="s">
        <v>355</v>
      </c>
      <c r="G107" s="19" t="s">
        <v>17</v>
      </c>
      <c r="H107" s="19" t="s">
        <v>62</v>
      </c>
      <c r="I107" s="16" t="s">
        <v>816</v>
      </c>
      <c r="J107" s="15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>
      <c r="A108" s="18">
        <v>107.0</v>
      </c>
      <c r="B108" s="19" t="s">
        <v>214</v>
      </c>
      <c r="C108" s="19" t="s">
        <v>231</v>
      </c>
      <c r="D108" s="19" t="s">
        <v>236</v>
      </c>
      <c r="E108" s="20">
        <v>55086.0</v>
      </c>
      <c r="F108" s="21" t="s">
        <v>355</v>
      </c>
      <c r="G108" s="19" t="s">
        <v>17</v>
      </c>
      <c r="H108" s="19" t="s">
        <v>232</v>
      </c>
      <c r="I108" s="16" t="s">
        <v>36</v>
      </c>
      <c r="J108" s="15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>
      <c r="A109" s="18">
        <v>108.0</v>
      </c>
      <c r="B109" s="19" t="s">
        <v>206</v>
      </c>
      <c r="C109" s="19" t="s">
        <v>237</v>
      </c>
      <c r="D109" s="19" t="s">
        <v>238</v>
      </c>
      <c r="E109" s="20">
        <v>41322.0</v>
      </c>
      <c r="F109" s="21" t="s">
        <v>355</v>
      </c>
      <c r="G109" s="19" t="s">
        <v>17</v>
      </c>
      <c r="H109" s="19" t="s">
        <v>210</v>
      </c>
      <c r="I109" s="16" t="s">
        <v>70</v>
      </c>
      <c r="J109" s="15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>
      <c r="A110" s="18">
        <v>109.0</v>
      </c>
      <c r="B110" s="19" t="s">
        <v>206</v>
      </c>
      <c r="C110" s="19" t="s">
        <v>30</v>
      </c>
      <c r="D110" s="19" t="s">
        <v>239</v>
      </c>
      <c r="E110" s="20">
        <v>59400.0</v>
      </c>
      <c r="F110" s="19" t="s">
        <v>27</v>
      </c>
      <c r="G110" s="19" t="s">
        <v>28</v>
      </c>
      <c r="H110" s="19" t="s">
        <v>210</v>
      </c>
      <c r="I110" s="16" t="s">
        <v>70</v>
      </c>
      <c r="J110" s="15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>
      <c r="A111" s="18">
        <v>110.0</v>
      </c>
      <c r="B111" s="19" t="s">
        <v>206</v>
      </c>
      <c r="C111" s="19" t="s">
        <v>240</v>
      </c>
      <c r="D111" s="19" t="s">
        <v>241</v>
      </c>
      <c r="E111" s="20">
        <v>178200.0</v>
      </c>
      <c r="F111" s="19" t="s">
        <v>27</v>
      </c>
      <c r="G111" s="19" t="s">
        <v>89</v>
      </c>
      <c r="H111" s="19" t="s">
        <v>242</v>
      </c>
      <c r="I111" s="16" t="s">
        <v>36</v>
      </c>
      <c r="J111" s="1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>
      <c r="A112" s="18">
        <v>111.0</v>
      </c>
      <c r="B112" s="19" t="s">
        <v>206</v>
      </c>
      <c r="C112" s="19" t="s">
        <v>243</v>
      </c>
      <c r="D112" s="19" t="s">
        <v>244</v>
      </c>
      <c r="E112" s="20">
        <v>27500.0</v>
      </c>
      <c r="F112" s="21" t="s">
        <v>355</v>
      </c>
      <c r="G112" s="19" t="s">
        <v>17</v>
      </c>
      <c r="H112" s="19" t="s">
        <v>245</v>
      </c>
      <c r="I112" s="16" t="s">
        <v>816</v>
      </c>
      <c r="J112" s="15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>
      <c r="A113" s="18">
        <v>112.0</v>
      </c>
      <c r="B113" s="19" t="s">
        <v>206</v>
      </c>
      <c r="C113" s="19" t="s">
        <v>246</v>
      </c>
      <c r="D113" s="19" t="s">
        <v>247</v>
      </c>
      <c r="E113" s="20">
        <v>20000.0</v>
      </c>
      <c r="F113" s="21" t="s">
        <v>355</v>
      </c>
      <c r="G113" s="19" t="s">
        <v>17</v>
      </c>
      <c r="H113" s="19" t="s">
        <v>248</v>
      </c>
      <c r="I113" s="16" t="s">
        <v>36</v>
      </c>
      <c r="J113" s="15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>
      <c r="A114" s="18">
        <v>113.0</v>
      </c>
      <c r="B114" s="19" t="s">
        <v>206</v>
      </c>
      <c r="C114" s="19" t="s">
        <v>249</v>
      </c>
      <c r="D114" s="19" t="s">
        <v>250</v>
      </c>
      <c r="E114" s="20">
        <v>75000.0</v>
      </c>
      <c r="F114" s="21" t="s">
        <v>355</v>
      </c>
      <c r="G114" s="19" t="s">
        <v>17</v>
      </c>
      <c r="H114" s="19" t="s">
        <v>251</v>
      </c>
      <c r="I114" s="16" t="s">
        <v>36</v>
      </c>
      <c r="J114" s="15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>
      <c r="A115" s="18">
        <v>114.0</v>
      </c>
      <c r="B115" s="19" t="s">
        <v>206</v>
      </c>
      <c r="C115" s="19" t="s">
        <v>252</v>
      </c>
      <c r="D115" s="19" t="s">
        <v>31</v>
      </c>
      <c r="E115" s="20">
        <v>118800.0</v>
      </c>
      <c r="F115" s="19" t="s">
        <v>27</v>
      </c>
      <c r="G115" s="19" t="s">
        <v>28</v>
      </c>
      <c r="H115" s="19" t="s">
        <v>253</v>
      </c>
      <c r="I115" s="16" t="s">
        <v>816</v>
      </c>
      <c r="J115" s="15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>
      <c r="A116" s="18">
        <v>115.0</v>
      </c>
      <c r="B116" s="19" t="s">
        <v>206</v>
      </c>
      <c r="C116" s="19" t="s">
        <v>254</v>
      </c>
      <c r="D116" s="19" t="s">
        <v>255</v>
      </c>
      <c r="E116" s="20">
        <v>26000.0</v>
      </c>
      <c r="F116" s="21" t="s">
        <v>355</v>
      </c>
      <c r="G116" s="19" t="s">
        <v>17</v>
      </c>
      <c r="H116" s="19" t="s">
        <v>256</v>
      </c>
      <c r="I116" s="16" t="s">
        <v>816</v>
      </c>
      <c r="J116" s="15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>
      <c r="A117" s="18">
        <v>116.0</v>
      </c>
      <c r="B117" s="19" t="s">
        <v>206</v>
      </c>
      <c r="C117" s="19" t="s">
        <v>257</v>
      </c>
      <c r="D117" s="19" t="s">
        <v>258</v>
      </c>
      <c r="E117" s="20">
        <v>48000.0</v>
      </c>
      <c r="F117" s="21" t="s">
        <v>355</v>
      </c>
      <c r="G117" s="19" t="s">
        <v>17</v>
      </c>
      <c r="H117" s="19" t="s">
        <v>259</v>
      </c>
      <c r="I117" s="16" t="s">
        <v>816</v>
      </c>
      <c r="J117" s="15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>
      <c r="A118" s="18">
        <v>117.0</v>
      </c>
      <c r="B118" s="19" t="s">
        <v>206</v>
      </c>
      <c r="C118" s="19" t="s">
        <v>260</v>
      </c>
      <c r="D118" s="19" t="s">
        <v>261</v>
      </c>
      <c r="E118" s="20">
        <v>82500.0</v>
      </c>
      <c r="F118" s="21" t="s">
        <v>355</v>
      </c>
      <c r="G118" s="19" t="s">
        <v>17</v>
      </c>
      <c r="H118" s="19" t="s">
        <v>262</v>
      </c>
      <c r="I118" s="16" t="s">
        <v>36</v>
      </c>
      <c r="J118" s="15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>
      <c r="A119" s="18">
        <v>118.0</v>
      </c>
      <c r="B119" s="19" t="s">
        <v>206</v>
      </c>
      <c r="C119" s="19" t="s">
        <v>64</v>
      </c>
      <c r="D119" s="19" t="s">
        <v>263</v>
      </c>
      <c r="E119" s="20">
        <v>108240.0</v>
      </c>
      <c r="F119" s="19" t="s">
        <v>27</v>
      </c>
      <c r="G119" s="19" t="s">
        <v>28</v>
      </c>
      <c r="H119" s="19" t="s">
        <v>264</v>
      </c>
      <c r="I119" s="16" t="s">
        <v>816</v>
      </c>
      <c r="J119" s="15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>
      <c r="A120" s="18">
        <v>119.0</v>
      </c>
      <c r="B120" s="19" t="s">
        <v>206</v>
      </c>
      <c r="C120" s="19" t="s">
        <v>265</v>
      </c>
      <c r="D120" s="19" t="s">
        <v>266</v>
      </c>
      <c r="E120" s="20">
        <v>112860.0</v>
      </c>
      <c r="F120" s="19" t="s">
        <v>27</v>
      </c>
      <c r="G120" s="19" t="s">
        <v>28</v>
      </c>
      <c r="H120" s="19" t="s">
        <v>267</v>
      </c>
      <c r="I120" s="16" t="s">
        <v>36</v>
      </c>
      <c r="J120" s="15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>
      <c r="A121" s="18">
        <v>120.0</v>
      </c>
      <c r="B121" s="19" t="s">
        <v>206</v>
      </c>
      <c r="C121" s="19" t="s">
        <v>268</v>
      </c>
      <c r="D121" s="19" t="s">
        <v>269</v>
      </c>
      <c r="E121" s="20">
        <v>35000.0</v>
      </c>
      <c r="F121" s="21" t="s">
        <v>355</v>
      </c>
      <c r="G121" s="19" t="s">
        <v>17</v>
      </c>
      <c r="H121" s="19" t="s">
        <v>270</v>
      </c>
      <c r="I121" s="16" t="s">
        <v>36</v>
      </c>
      <c r="J121" s="15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>
      <c r="A122" s="18">
        <v>121.0</v>
      </c>
      <c r="B122" s="19" t="s">
        <v>206</v>
      </c>
      <c r="C122" s="19" t="s">
        <v>271</v>
      </c>
      <c r="D122" s="19" t="s">
        <v>218</v>
      </c>
      <c r="E122" s="20">
        <v>34000.0</v>
      </c>
      <c r="F122" s="21" t="s">
        <v>355</v>
      </c>
      <c r="G122" s="19" t="s">
        <v>17</v>
      </c>
      <c r="H122" s="19" t="s">
        <v>272</v>
      </c>
      <c r="I122" s="16" t="s">
        <v>816</v>
      </c>
      <c r="J122" s="15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>
      <c r="A123" s="18">
        <v>122.0</v>
      </c>
      <c r="B123" s="19" t="s">
        <v>214</v>
      </c>
      <c r="C123" s="19" t="s">
        <v>273</v>
      </c>
      <c r="D123" s="19" t="s">
        <v>274</v>
      </c>
      <c r="E123" s="20">
        <v>18000.0</v>
      </c>
      <c r="F123" s="21" t="s">
        <v>355</v>
      </c>
      <c r="G123" s="19" t="s">
        <v>28</v>
      </c>
      <c r="H123" s="19" t="s">
        <v>275</v>
      </c>
      <c r="I123" s="16" t="s">
        <v>816</v>
      </c>
      <c r="J123" s="15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>
      <c r="A124" s="18">
        <v>123.0</v>
      </c>
      <c r="B124" s="19" t="s">
        <v>214</v>
      </c>
      <c r="C124" s="19" t="s">
        <v>276</v>
      </c>
      <c r="D124" s="19" t="s">
        <v>31</v>
      </c>
      <c r="E124" s="20">
        <v>171600.0</v>
      </c>
      <c r="F124" s="19" t="s">
        <v>27</v>
      </c>
      <c r="G124" s="19" t="s">
        <v>28</v>
      </c>
      <c r="H124" s="19" t="s">
        <v>277</v>
      </c>
      <c r="I124" s="16" t="s">
        <v>816</v>
      </c>
      <c r="J124" s="15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>
      <c r="A125" s="18">
        <v>124.0</v>
      </c>
      <c r="B125" s="19" t="s">
        <v>206</v>
      </c>
      <c r="C125" s="19" t="s">
        <v>30</v>
      </c>
      <c r="D125" s="19" t="s">
        <v>278</v>
      </c>
      <c r="E125" s="20">
        <v>32500.0</v>
      </c>
      <c r="F125" s="21" t="s">
        <v>355</v>
      </c>
      <c r="G125" s="19" t="s">
        <v>17</v>
      </c>
      <c r="H125" s="19" t="s">
        <v>279</v>
      </c>
      <c r="I125" s="16" t="s">
        <v>36</v>
      </c>
      <c r="J125" s="15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>
      <c r="A126" s="18">
        <v>125.0</v>
      </c>
      <c r="B126" s="19" t="s">
        <v>206</v>
      </c>
      <c r="C126" s="19" t="s">
        <v>37</v>
      </c>
      <c r="D126" s="19" t="s">
        <v>280</v>
      </c>
      <c r="E126" s="20">
        <v>125400.0</v>
      </c>
      <c r="F126" s="19" t="s">
        <v>27</v>
      </c>
      <c r="G126" s="19" t="s">
        <v>28</v>
      </c>
      <c r="H126" s="19" t="s">
        <v>148</v>
      </c>
      <c r="I126" s="16" t="s">
        <v>70</v>
      </c>
      <c r="J126" s="15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>
      <c r="A127" s="18">
        <v>126.0</v>
      </c>
      <c r="B127" s="19" t="s">
        <v>206</v>
      </c>
      <c r="C127" s="19" t="s">
        <v>281</v>
      </c>
      <c r="D127" s="19" t="s">
        <v>31</v>
      </c>
      <c r="E127" s="20">
        <v>62500.0</v>
      </c>
      <c r="F127" s="21" t="s">
        <v>355</v>
      </c>
      <c r="G127" s="19" t="s">
        <v>17</v>
      </c>
      <c r="H127" s="19" t="s">
        <v>282</v>
      </c>
      <c r="I127" s="16" t="s">
        <v>36</v>
      </c>
      <c r="J127" s="15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>
      <c r="A128" s="18">
        <v>127.0</v>
      </c>
      <c r="B128" s="19" t="s">
        <v>206</v>
      </c>
      <c r="C128" s="19" t="s">
        <v>283</v>
      </c>
      <c r="D128" s="19" t="s">
        <v>97</v>
      </c>
      <c r="E128" s="20">
        <v>50000.0</v>
      </c>
      <c r="F128" s="21" t="s">
        <v>355</v>
      </c>
      <c r="G128" s="19" t="s">
        <v>17</v>
      </c>
      <c r="H128" s="19" t="s">
        <v>284</v>
      </c>
      <c r="I128" s="16" t="s">
        <v>816</v>
      </c>
      <c r="J128" s="15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>
      <c r="A129" s="18">
        <v>128.0</v>
      </c>
      <c r="B129" s="19" t="s">
        <v>206</v>
      </c>
      <c r="C129" s="19" t="s">
        <v>285</v>
      </c>
      <c r="D129" s="19" t="s">
        <v>286</v>
      </c>
      <c r="E129" s="20">
        <v>32000.0</v>
      </c>
      <c r="F129" s="21" t="s">
        <v>355</v>
      </c>
      <c r="G129" s="19" t="s">
        <v>17</v>
      </c>
      <c r="H129" s="19" t="s">
        <v>287</v>
      </c>
      <c r="I129" s="16" t="s">
        <v>816</v>
      </c>
      <c r="J129" s="15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>
      <c r="A130" s="18">
        <v>129.0</v>
      </c>
      <c r="B130" s="19" t="s">
        <v>206</v>
      </c>
      <c r="C130" s="19" t="s">
        <v>64</v>
      </c>
      <c r="D130" s="19" t="s">
        <v>263</v>
      </c>
      <c r="E130" s="20">
        <v>108240.0</v>
      </c>
      <c r="F130" s="19" t="s">
        <v>27</v>
      </c>
      <c r="G130" s="19" t="s">
        <v>28</v>
      </c>
      <c r="H130" s="19" t="s">
        <v>264</v>
      </c>
      <c r="I130" s="16" t="s">
        <v>816</v>
      </c>
      <c r="J130" s="15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>
      <c r="A131" s="18">
        <v>130.0</v>
      </c>
      <c r="B131" s="19" t="s">
        <v>206</v>
      </c>
      <c r="C131" s="19" t="s">
        <v>288</v>
      </c>
      <c r="D131" s="19" t="s">
        <v>115</v>
      </c>
      <c r="E131" s="20">
        <v>42500.0</v>
      </c>
      <c r="F131" s="21" t="s">
        <v>355</v>
      </c>
      <c r="G131" s="19" t="s">
        <v>17</v>
      </c>
      <c r="H131" s="19" t="s">
        <v>126</v>
      </c>
      <c r="I131" s="16" t="s">
        <v>36</v>
      </c>
      <c r="J131" s="15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>
      <c r="A132" s="18">
        <v>131.0</v>
      </c>
      <c r="B132" s="19" t="s">
        <v>206</v>
      </c>
      <c r="C132" s="19" t="s">
        <v>289</v>
      </c>
      <c r="D132" s="19" t="s">
        <v>290</v>
      </c>
      <c r="E132" s="20">
        <v>63500.0</v>
      </c>
      <c r="F132" s="21" t="s">
        <v>355</v>
      </c>
      <c r="G132" s="19" t="s">
        <v>17</v>
      </c>
      <c r="H132" s="19" t="s">
        <v>291</v>
      </c>
      <c r="I132" s="16" t="s">
        <v>816</v>
      </c>
      <c r="J132" s="15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>
      <c r="A133" s="18">
        <v>132.0</v>
      </c>
      <c r="B133" s="19" t="s">
        <v>206</v>
      </c>
      <c r="C133" s="19" t="s">
        <v>30</v>
      </c>
      <c r="D133" s="19" t="s">
        <v>292</v>
      </c>
      <c r="E133" s="20">
        <v>31000.0</v>
      </c>
      <c r="F133" s="21" t="s">
        <v>355</v>
      </c>
      <c r="G133" s="19" t="s">
        <v>28</v>
      </c>
      <c r="H133" s="19" t="s">
        <v>210</v>
      </c>
      <c r="I133" s="16" t="s">
        <v>70</v>
      </c>
      <c r="J133" s="15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>
      <c r="A134" s="18">
        <v>133.0</v>
      </c>
      <c r="B134" s="19" t="s">
        <v>206</v>
      </c>
      <c r="C134" s="19" t="s">
        <v>293</v>
      </c>
      <c r="D134" s="19" t="s">
        <v>294</v>
      </c>
      <c r="E134" s="20">
        <v>62500.0</v>
      </c>
      <c r="F134" s="21" t="s">
        <v>355</v>
      </c>
      <c r="G134" s="19" t="s">
        <v>17</v>
      </c>
      <c r="H134" s="19" t="s">
        <v>295</v>
      </c>
      <c r="I134" s="16" t="s">
        <v>36</v>
      </c>
      <c r="J134" s="15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>
      <c r="A135" s="18">
        <v>134.0</v>
      </c>
      <c r="B135" s="19" t="s">
        <v>206</v>
      </c>
      <c r="C135" s="19" t="s">
        <v>296</v>
      </c>
      <c r="D135" s="19" t="s">
        <v>297</v>
      </c>
      <c r="E135" s="20">
        <v>45000.0</v>
      </c>
      <c r="F135" s="21" t="s">
        <v>355</v>
      </c>
      <c r="G135" s="19" t="s">
        <v>17</v>
      </c>
      <c r="H135" s="19" t="s">
        <v>298</v>
      </c>
      <c r="I135" s="16" t="s">
        <v>36</v>
      </c>
      <c r="J135" s="15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>
      <c r="A136" s="18">
        <v>135.0</v>
      </c>
      <c r="B136" s="19" t="s">
        <v>206</v>
      </c>
      <c r="C136" s="19" t="s">
        <v>64</v>
      </c>
      <c r="D136" s="19" t="s">
        <v>299</v>
      </c>
      <c r="E136" s="20">
        <v>25000.0</v>
      </c>
      <c r="F136" s="21" t="s">
        <v>355</v>
      </c>
      <c r="G136" s="19" t="s">
        <v>17</v>
      </c>
      <c r="H136" s="19" t="s">
        <v>300</v>
      </c>
      <c r="I136" s="16" t="s">
        <v>816</v>
      </c>
      <c r="J136" s="15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>
      <c r="A137" s="18">
        <v>136.0</v>
      </c>
      <c r="B137" s="19" t="s">
        <v>301</v>
      </c>
      <c r="C137" s="19" t="s">
        <v>302</v>
      </c>
      <c r="D137" s="19" t="s">
        <v>303</v>
      </c>
      <c r="E137" s="20">
        <v>19200.0</v>
      </c>
      <c r="F137" s="19" t="s">
        <v>88</v>
      </c>
      <c r="G137" s="19" t="s">
        <v>89</v>
      </c>
      <c r="H137" s="19" t="s">
        <v>304</v>
      </c>
      <c r="I137" s="16" t="s">
        <v>816</v>
      </c>
      <c r="J137" s="15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>
      <c r="A138" s="18">
        <v>137.0</v>
      </c>
      <c r="B138" s="19" t="s">
        <v>301</v>
      </c>
      <c r="C138" s="19" t="s">
        <v>64</v>
      </c>
      <c r="D138" s="19" t="s">
        <v>31</v>
      </c>
      <c r="E138" s="20">
        <v>171600.0</v>
      </c>
      <c r="F138" s="19" t="s">
        <v>27</v>
      </c>
      <c r="G138" s="19" t="s">
        <v>28</v>
      </c>
      <c r="H138" s="19" t="s">
        <v>305</v>
      </c>
      <c r="I138" s="16" t="s">
        <v>36</v>
      </c>
      <c r="J138" s="15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>
      <c r="A139" s="18">
        <v>138.0</v>
      </c>
      <c r="B139" s="19" t="s">
        <v>306</v>
      </c>
      <c r="C139" s="19" t="s">
        <v>307</v>
      </c>
      <c r="D139" s="19" t="s">
        <v>308</v>
      </c>
      <c r="E139" s="20">
        <v>145200.0</v>
      </c>
      <c r="F139" s="19" t="s">
        <v>27</v>
      </c>
      <c r="G139" s="19" t="s">
        <v>28</v>
      </c>
      <c r="H139" s="19" t="s">
        <v>92</v>
      </c>
      <c r="I139" s="16" t="s">
        <v>816</v>
      </c>
      <c r="J139" s="15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>
      <c r="A140" s="18">
        <v>139.0</v>
      </c>
      <c r="B140" s="19" t="s">
        <v>306</v>
      </c>
      <c r="C140" s="19" t="s">
        <v>309</v>
      </c>
      <c r="D140" s="19" t="s">
        <v>115</v>
      </c>
      <c r="E140" s="20">
        <v>70000.0</v>
      </c>
      <c r="F140" s="21" t="s">
        <v>355</v>
      </c>
      <c r="G140" s="19" t="s">
        <v>17</v>
      </c>
      <c r="H140" s="19" t="s">
        <v>300</v>
      </c>
      <c r="I140" s="16" t="s">
        <v>816</v>
      </c>
      <c r="J140" s="15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>
      <c r="A141" s="18">
        <v>140.0</v>
      </c>
      <c r="B141" s="19" t="s">
        <v>306</v>
      </c>
      <c r="C141" s="19" t="s">
        <v>310</v>
      </c>
      <c r="D141" s="19" t="s">
        <v>311</v>
      </c>
      <c r="E141" s="20">
        <v>42500.0</v>
      </c>
      <c r="F141" s="21" t="s">
        <v>355</v>
      </c>
      <c r="G141" s="19" t="s">
        <v>17</v>
      </c>
      <c r="H141" s="19" t="s">
        <v>312</v>
      </c>
      <c r="I141" s="16" t="s">
        <v>816</v>
      </c>
      <c r="J141" s="15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>
      <c r="A142" s="18">
        <v>141.0</v>
      </c>
      <c r="B142" s="19" t="s">
        <v>306</v>
      </c>
      <c r="C142" s="19" t="s">
        <v>313</v>
      </c>
      <c r="D142" s="19" t="s">
        <v>311</v>
      </c>
      <c r="E142" s="20">
        <v>55000.0</v>
      </c>
      <c r="F142" s="21" t="s">
        <v>355</v>
      </c>
      <c r="G142" s="19" t="s">
        <v>17</v>
      </c>
      <c r="H142" s="19" t="s">
        <v>312</v>
      </c>
      <c r="I142" s="16" t="s">
        <v>816</v>
      </c>
      <c r="J142" s="15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>
      <c r="A143" s="18">
        <v>142.0</v>
      </c>
      <c r="B143" s="19" t="s">
        <v>306</v>
      </c>
      <c r="C143" s="19" t="s">
        <v>314</v>
      </c>
      <c r="D143" s="19" t="s">
        <v>115</v>
      </c>
      <c r="E143" s="20">
        <v>58500.0</v>
      </c>
      <c r="F143" s="21" t="s">
        <v>355</v>
      </c>
      <c r="G143" s="19" t="s">
        <v>17</v>
      </c>
      <c r="H143" s="19" t="s">
        <v>300</v>
      </c>
      <c r="I143" s="16" t="s">
        <v>816</v>
      </c>
      <c r="J143" s="15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>
      <c r="A144" s="18">
        <v>143.0</v>
      </c>
      <c r="B144" s="19" t="s">
        <v>306</v>
      </c>
      <c r="C144" s="19" t="s">
        <v>315</v>
      </c>
      <c r="D144" s="19" t="s">
        <v>316</v>
      </c>
      <c r="E144" s="20">
        <v>151800.0</v>
      </c>
      <c r="F144" s="19" t="s">
        <v>27</v>
      </c>
      <c r="G144" s="19" t="s">
        <v>28</v>
      </c>
      <c r="H144" s="19" t="s">
        <v>92</v>
      </c>
      <c r="I144" s="16" t="s">
        <v>816</v>
      </c>
      <c r="J144" s="15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>
      <c r="A145" s="18">
        <v>144.0</v>
      </c>
      <c r="B145" s="19" t="s">
        <v>306</v>
      </c>
      <c r="C145" s="19" t="s">
        <v>317</v>
      </c>
      <c r="D145" s="19" t="s">
        <v>185</v>
      </c>
      <c r="E145" s="20">
        <v>49000.0</v>
      </c>
      <c r="F145" s="21" t="s">
        <v>355</v>
      </c>
      <c r="G145" s="19" t="s">
        <v>17</v>
      </c>
      <c r="H145" s="19" t="s">
        <v>186</v>
      </c>
      <c r="I145" s="16" t="s">
        <v>70</v>
      </c>
      <c r="J145" s="15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>
      <c r="A146" s="18">
        <v>145.0</v>
      </c>
      <c r="B146" s="19" t="s">
        <v>306</v>
      </c>
      <c r="C146" s="19" t="s">
        <v>318</v>
      </c>
      <c r="D146" s="19" t="s">
        <v>269</v>
      </c>
      <c r="E146" s="20">
        <v>41000.0</v>
      </c>
      <c r="F146" s="21" t="s">
        <v>355</v>
      </c>
      <c r="G146" s="19" t="s">
        <v>17</v>
      </c>
      <c r="H146" s="19" t="s">
        <v>186</v>
      </c>
      <c r="I146" s="16" t="s">
        <v>70</v>
      </c>
      <c r="J146" s="15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>
      <c r="A147" s="18">
        <v>146.0</v>
      </c>
      <c r="B147" s="19" t="s">
        <v>214</v>
      </c>
      <c r="C147" s="19" t="s">
        <v>319</v>
      </c>
      <c r="D147" s="19" t="s">
        <v>320</v>
      </c>
      <c r="E147" s="20">
        <v>18250.0</v>
      </c>
      <c r="F147" s="21" t="s">
        <v>355</v>
      </c>
      <c r="G147" s="19" t="s">
        <v>89</v>
      </c>
      <c r="H147" s="19" t="s">
        <v>321</v>
      </c>
      <c r="I147" s="16" t="s">
        <v>36</v>
      </c>
      <c r="J147" s="15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>
      <c r="A148" s="18">
        <v>147.0</v>
      </c>
      <c r="B148" s="19" t="s">
        <v>214</v>
      </c>
      <c r="C148" s="19" t="s">
        <v>322</v>
      </c>
      <c r="D148" s="19" t="s">
        <v>323</v>
      </c>
      <c r="E148" s="20">
        <v>125000.0</v>
      </c>
      <c r="F148" s="21" t="s">
        <v>355</v>
      </c>
      <c r="G148" s="19" t="s">
        <v>17</v>
      </c>
      <c r="H148" s="19" t="s">
        <v>324</v>
      </c>
      <c r="I148" s="16" t="s">
        <v>816</v>
      </c>
      <c r="J148" s="15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>
      <c r="A149" s="18">
        <v>148.0</v>
      </c>
      <c r="B149" s="19" t="s">
        <v>214</v>
      </c>
      <c r="C149" s="19" t="s">
        <v>322</v>
      </c>
      <c r="D149" s="19" t="s">
        <v>325</v>
      </c>
      <c r="E149" s="20">
        <v>125000.0</v>
      </c>
      <c r="F149" s="21" t="s">
        <v>355</v>
      </c>
      <c r="G149" s="19" t="s">
        <v>17</v>
      </c>
      <c r="H149" s="19" t="s">
        <v>324</v>
      </c>
      <c r="I149" s="16" t="s">
        <v>816</v>
      </c>
      <c r="J149" s="15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>
      <c r="A150" s="18">
        <v>149.0</v>
      </c>
      <c r="B150" s="19" t="s">
        <v>214</v>
      </c>
      <c r="C150" s="19" t="s">
        <v>322</v>
      </c>
      <c r="D150" s="19" t="s">
        <v>235</v>
      </c>
      <c r="E150" s="20">
        <v>125000.0</v>
      </c>
      <c r="F150" s="21" t="s">
        <v>355</v>
      </c>
      <c r="G150" s="19" t="s">
        <v>17</v>
      </c>
      <c r="H150" s="19" t="s">
        <v>324</v>
      </c>
      <c r="I150" s="16" t="s">
        <v>816</v>
      </c>
      <c r="J150" s="15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>
      <c r="A151" s="18">
        <v>150.0</v>
      </c>
      <c r="B151" s="19" t="s">
        <v>214</v>
      </c>
      <c r="C151" s="19" t="s">
        <v>326</v>
      </c>
      <c r="D151" s="19" t="s">
        <v>327</v>
      </c>
      <c r="E151" s="20">
        <v>130680.0</v>
      </c>
      <c r="F151" s="19" t="s">
        <v>27</v>
      </c>
      <c r="G151" s="19" t="s">
        <v>28</v>
      </c>
      <c r="H151" s="19" t="s">
        <v>328</v>
      </c>
      <c r="I151" s="16" t="s">
        <v>36</v>
      </c>
      <c r="J151" s="15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>
      <c r="A152" s="18">
        <v>151.0</v>
      </c>
      <c r="B152" s="19" t="s">
        <v>329</v>
      </c>
      <c r="C152" s="19" t="s">
        <v>330</v>
      </c>
      <c r="D152" s="19" t="s">
        <v>331</v>
      </c>
      <c r="E152" s="20">
        <v>171600.0</v>
      </c>
      <c r="F152" s="19" t="s">
        <v>27</v>
      </c>
      <c r="G152" s="19" t="s">
        <v>28</v>
      </c>
      <c r="H152" s="19" t="s">
        <v>332</v>
      </c>
      <c r="I152" s="16" t="s">
        <v>816</v>
      </c>
      <c r="J152" s="15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>
      <c r="A153" s="18">
        <v>152.0</v>
      </c>
      <c r="B153" s="19" t="s">
        <v>329</v>
      </c>
      <c r="C153" s="19" t="s">
        <v>333</v>
      </c>
      <c r="D153" s="19" t="s">
        <v>334</v>
      </c>
      <c r="E153" s="20">
        <v>21542.0</v>
      </c>
      <c r="F153" s="19" t="s">
        <v>27</v>
      </c>
      <c r="G153" s="19" t="s">
        <v>28</v>
      </c>
      <c r="H153" s="19" t="s">
        <v>335</v>
      </c>
      <c r="I153" s="16" t="s">
        <v>816</v>
      </c>
      <c r="J153" s="15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>
      <c r="A154" s="18">
        <v>153.0</v>
      </c>
      <c r="B154" s="19" t="s">
        <v>336</v>
      </c>
      <c r="C154" s="19" t="s">
        <v>337</v>
      </c>
      <c r="D154" s="19" t="s">
        <v>338</v>
      </c>
      <c r="E154" s="20">
        <v>17280.0</v>
      </c>
      <c r="F154" s="19" t="s">
        <v>88</v>
      </c>
      <c r="G154" s="19" t="s">
        <v>89</v>
      </c>
      <c r="H154" s="19" t="s">
        <v>339</v>
      </c>
      <c r="I154" s="16" t="s">
        <v>36</v>
      </c>
      <c r="J154" s="15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>
      <c r="A155" s="18">
        <v>154.0</v>
      </c>
      <c r="B155" s="19" t="s">
        <v>336</v>
      </c>
      <c r="C155" s="19" t="s">
        <v>340</v>
      </c>
      <c r="D155" s="19" t="s">
        <v>341</v>
      </c>
      <c r="E155" s="20">
        <v>27867.0</v>
      </c>
      <c r="F155" s="21" t="s">
        <v>355</v>
      </c>
      <c r="G155" s="19" t="s">
        <v>17</v>
      </c>
      <c r="H155" s="19" t="s">
        <v>342</v>
      </c>
      <c r="I155" s="16" t="s">
        <v>816</v>
      </c>
      <c r="J155" s="15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>
      <c r="A156" s="18">
        <v>155.0</v>
      </c>
      <c r="B156" s="19" t="s">
        <v>329</v>
      </c>
      <c r="C156" s="19" t="s">
        <v>64</v>
      </c>
      <c r="D156" s="19" t="s">
        <v>31</v>
      </c>
      <c r="E156" s="20">
        <v>57500.0</v>
      </c>
      <c r="F156" s="21" t="s">
        <v>355</v>
      </c>
      <c r="G156" s="19" t="s">
        <v>17</v>
      </c>
      <c r="H156" s="19" t="s">
        <v>343</v>
      </c>
      <c r="I156" s="16" t="s">
        <v>816</v>
      </c>
      <c r="J156" s="15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>
      <c r="A157" s="18">
        <v>156.0</v>
      </c>
      <c r="B157" s="19" t="s">
        <v>336</v>
      </c>
      <c r="C157" s="19" t="s">
        <v>344</v>
      </c>
      <c r="D157" s="19" t="s">
        <v>345</v>
      </c>
      <c r="E157" s="20">
        <v>122100.0</v>
      </c>
      <c r="F157" s="19" t="s">
        <v>27</v>
      </c>
      <c r="G157" s="19" t="s">
        <v>28</v>
      </c>
      <c r="H157" s="19" t="s">
        <v>346</v>
      </c>
      <c r="I157" s="16" t="s">
        <v>36</v>
      </c>
      <c r="J157" s="15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>
      <c r="A158" s="18">
        <v>157.0</v>
      </c>
      <c r="B158" s="19" t="s">
        <v>329</v>
      </c>
      <c r="C158" s="19" t="s">
        <v>347</v>
      </c>
      <c r="D158" s="19" t="s">
        <v>348</v>
      </c>
      <c r="E158" s="20">
        <v>51000.0</v>
      </c>
      <c r="F158" s="21" t="s">
        <v>355</v>
      </c>
      <c r="G158" s="19" t="s">
        <v>17</v>
      </c>
      <c r="H158" s="19" t="s">
        <v>349</v>
      </c>
      <c r="I158" s="16" t="s">
        <v>36</v>
      </c>
      <c r="J158" s="15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>
      <c r="A159" s="18">
        <v>158.0</v>
      </c>
      <c r="B159" s="19" t="s">
        <v>336</v>
      </c>
      <c r="C159" s="19" t="s">
        <v>350</v>
      </c>
      <c r="D159" s="19" t="s">
        <v>351</v>
      </c>
      <c r="E159" s="20">
        <v>28500.0</v>
      </c>
      <c r="F159" s="21" t="s">
        <v>355</v>
      </c>
      <c r="G159" s="19" t="s">
        <v>17</v>
      </c>
      <c r="H159" s="19" t="s">
        <v>352</v>
      </c>
      <c r="I159" s="16" t="s">
        <v>36</v>
      </c>
      <c r="J159" s="15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>
      <c r="A160" s="18">
        <v>159.0</v>
      </c>
      <c r="B160" s="19" t="s">
        <v>336</v>
      </c>
      <c r="C160" s="19" t="s">
        <v>350</v>
      </c>
      <c r="D160" s="19" t="s">
        <v>351</v>
      </c>
      <c r="E160" s="20">
        <v>28500.0</v>
      </c>
      <c r="F160" s="21" t="s">
        <v>355</v>
      </c>
      <c r="G160" s="19" t="s">
        <v>17</v>
      </c>
      <c r="H160" s="19" t="s">
        <v>352</v>
      </c>
      <c r="I160" s="16" t="s">
        <v>36</v>
      </c>
      <c r="J160" s="15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>
      <c r="A161" s="18">
        <v>160.0</v>
      </c>
      <c r="B161" s="19" t="s">
        <v>336</v>
      </c>
      <c r="C161" s="19" t="s">
        <v>353</v>
      </c>
      <c r="D161" s="19" t="s">
        <v>31</v>
      </c>
      <c r="E161" s="20">
        <v>35000.0</v>
      </c>
      <c r="F161" s="21" t="s">
        <v>355</v>
      </c>
      <c r="G161" s="19" t="s">
        <v>17</v>
      </c>
      <c r="H161" s="19" t="s">
        <v>282</v>
      </c>
      <c r="I161" s="16" t="s">
        <v>36</v>
      </c>
      <c r="J161" s="15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>
      <c r="A162" s="18">
        <v>161.0</v>
      </c>
      <c r="B162" s="19" t="s">
        <v>214</v>
      </c>
      <c r="C162" s="19" t="s">
        <v>30</v>
      </c>
      <c r="D162" s="19" t="s">
        <v>354</v>
      </c>
      <c r="E162" s="20">
        <v>30000.0</v>
      </c>
      <c r="F162" s="19" t="s">
        <v>355</v>
      </c>
      <c r="G162" s="19" t="s">
        <v>17</v>
      </c>
      <c r="H162" s="19" t="s">
        <v>356</v>
      </c>
      <c r="I162" s="16" t="s">
        <v>816</v>
      </c>
      <c r="J162" s="15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>
      <c r="A163" s="18">
        <v>162.0</v>
      </c>
      <c r="B163" s="19" t="s">
        <v>336</v>
      </c>
      <c r="C163" s="19" t="s">
        <v>357</v>
      </c>
      <c r="D163" s="19" t="s">
        <v>97</v>
      </c>
      <c r="E163" s="20">
        <v>62500.0</v>
      </c>
      <c r="F163" s="21" t="s">
        <v>355</v>
      </c>
      <c r="G163" s="19" t="s">
        <v>28</v>
      </c>
      <c r="H163" s="19" t="s">
        <v>358</v>
      </c>
      <c r="I163" s="16" t="s">
        <v>36</v>
      </c>
      <c r="J163" s="15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>
      <c r="A164" s="18">
        <v>163.0</v>
      </c>
      <c r="B164" s="19" t="s">
        <v>329</v>
      </c>
      <c r="C164" s="19" t="s">
        <v>146</v>
      </c>
      <c r="D164" s="19" t="s">
        <v>33</v>
      </c>
      <c r="E164" s="20">
        <v>50000.0</v>
      </c>
      <c r="F164" s="21" t="s">
        <v>355</v>
      </c>
      <c r="G164" s="19" t="s">
        <v>17</v>
      </c>
      <c r="H164" s="19" t="s">
        <v>359</v>
      </c>
      <c r="I164" s="16" t="s">
        <v>816</v>
      </c>
      <c r="J164" s="15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>
      <c r="A165" s="18">
        <v>164.0</v>
      </c>
      <c r="B165" s="19" t="s">
        <v>214</v>
      </c>
      <c r="C165" s="19" t="s">
        <v>360</v>
      </c>
      <c r="D165" s="19" t="s">
        <v>361</v>
      </c>
      <c r="E165" s="20">
        <v>16742.0</v>
      </c>
      <c r="F165" s="19" t="s">
        <v>88</v>
      </c>
      <c r="G165" s="19" t="s">
        <v>17</v>
      </c>
      <c r="H165" s="19" t="s">
        <v>362</v>
      </c>
      <c r="I165" s="16" t="s">
        <v>36</v>
      </c>
      <c r="J165" s="15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>
      <c r="A166" s="18">
        <v>165.0</v>
      </c>
      <c r="B166" s="19" t="s">
        <v>336</v>
      </c>
      <c r="C166" s="19" t="s">
        <v>51</v>
      </c>
      <c r="D166" s="19" t="s">
        <v>199</v>
      </c>
      <c r="E166" s="20">
        <v>80000.0</v>
      </c>
      <c r="F166" s="21" t="s">
        <v>355</v>
      </c>
      <c r="G166" s="19" t="s">
        <v>17</v>
      </c>
      <c r="H166" s="19" t="s">
        <v>363</v>
      </c>
      <c r="I166" s="16" t="s">
        <v>36</v>
      </c>
      <c r="J166" s="15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>
      <c r="A167" s="18">
        <v>166.0</v>
      </c>
      <c r="B167" s="19" t="s">
        <v>329</v>
      </c>
      <c r="C167" s="19" t="s">
        <v>37</v>
      </c>
      <c r="D167" s="19" t="s">
        <v>31</v>
      </c>
      <c r="E167" s="20">
        <v>42500.0</v>
      </c>
      <c r="F167" s="21" t="s">
        <v>355</v>
      </c>
      <c r="G167" s="19" t="s">
        <v>17</v>
      </c>
      <c r="H167" s="19" t="s">
        <v>364</v>
      </c>
      <c r="I167" s="16" t="s">
        <v>36</v>
      </c>
      <c r="J167" s="15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>
      <c r="A168" s="18">
        <v>167.0</v>
      </c>
      <c r="B168" s="19" t="s">
        <v>329</v>
      </c>
      <c r="C168" s="19" t="s">
        <v>30</v>
      </c>
      <c r="D168" s="19" t="s">
        <v>144</v>
      </c>
      <c r="E168" s="20">
        <v>35000.0</v>
      </c>
      <c r="F168" s="21" t="s">
        <v>355</v>
      </c>
      <c r="G168" s="19" t="s">
        <v>28</v>
      </c>
      <c r="H168" s="19" t="s">
        <v>365</v>
      </c>
      <c r="I168" s="16" t="s">
        <v>36</v>
      </c>
      <c r="J168" s="15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>
      <c r="A169" s="18">
        <v>168.0</v>
      </c>
      <c r="B169" s="19" t="s">
        <v>329</v>
      </c>
      <c r="C169" s="19" t="s">
        <v>366</v>
      </c>
      <c r="D169" s="19" t="s">
        <v>367</v>
      </c>
      <c r="E169" s="20">
        <v>29760.0</v>
      </c>
      <c r="F169" s="19" t="s">
        <v>88</v>
      </c>
      <c r="G169" s="19" t="s">
        <v>28</v>
      </c>
      <c r="H169" s="19" t="s">
        <v>368</v>
      </c>
      <c r="I169" s="16" t="s">
        <v>36</v>
      </c>
      <c r="J169" s="15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>
      <c r="A170" s="18">
        <v>169.0</v>
      </c>
      <c r="B170" s="19" t="s">
        <v>336</v>
      </c>
      <c r="C170" s="19" t="s">
        <v>369</v>
      </c>
      <c r="D170" s="19" t="s">
        <v>370</v>
      </c>
      <c r="E170" s="20">
        <v>158400.0</v>
      </c>
      <c r="F170" s="19" t="s">
        <v>27</v>
      </c>
      <c r="G170" s="19" t="s">
        <v>28</v>
      </c>
      <c r="H170" s="19" t="s">
        <v>371</v>
      </c>
      <c r="I170" s="16" t="s">
        <v>816</v>
      </c>
      <c r="J170" s="15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>
      <c r="A171" s="18">
        <v>170.0</v>
      </c>
      <c r="B171" s="19" t="s">
        <v>336</v>
      </c>
      <c r="C171" s="19" t="s">
        <v>191</v>
      </c>
      <c r="D171" s="19" t="s">
        <v>372</v>
      </c>
      <c r="E171" s="20">
        <v>42786.0</v>
      </c>
      <c r="F171" s="19" t="s">
        <v>355</v>
      </c>
      <c r="G171" s="19" t="s">
        <v>17</v>
      </c>
      <c r="H171" s="19" t="s">
        <v>373</v>
      </c>
      <c r="I171" s="16" t="s">
        <v>816</v>
      </c>
      <c r="J171" s="15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>
      <c r="A172" s="18">
        <v>171.0</v>
      </c>
      <c r="B172" s="19" t="s">
        <v>336</v>
      </c>
      <c r="C172" s="19" t="s">
        <v>273</v>
      </c>
      <c r="D172" s="19" t="s">
        <v>374</v>
      </c>
      <c r="E172" s="20">
        <v>20328.0</v>
      </c>
      <c r="F172" s="19" t="s">
        <v>27</v>
      </c>
      <c r="G172" s="19" t="s">
        <v>89</v>
      </c>
      <c r="H172" s="19" t="s">
        <v>375</v>
      </c>
      <c r="I172" s="16" t="s">
        <v>36</v>
      </c>
      <c r="J172" s="15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>
      <c r="A173" s="18">
        <v>172.0</v>
      </c>
      <c r="B173" s="19" t="s">
        <v>214</v>
      </c>
      <c r="C173" s="19" t="s">
        <v>376</v>
      </c>
      <c r="D173" s="19" t="s">
        <v>377</v>
      </c>
      <c r="E173" s="20">
        <v>161700.0</v>
      </c>
      <c r="F173" s="19" t="s">
        <v>27</v>
      </c>
      <c r="G173" s="19" t="s">
        <v>28</v>
      </c>
      <c r="H173" s="19" t="s">
        <v>378</v>
      </c>
      <c r="I173" s="16" t="s">
        <v>816</v>
      </c>
      <c r="J173" s="15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>
      <c r="A174" s="18">
        <v>173.0</v>
      </c>
      <c r="B174" s="19" t="s">
        <v>336</v>
      </c>
      <c r="C174" s="19" t="s">
        <v>379</v>
      </c>
      <c r="D174" s="19" t="s">
        <v>380</v>
      </c>
      <c r="E174" s="20">
        <v>34000.0</v>
      </c>
      <c r="F174" s="21" t="s">
        <v>355</v>
      </c>
      <c r="G174" s="19" t="s">
        <v>17</v>
      </c>
      <c r="H174" s="19" t="s">
        <v>381</v>
      </c>
      <c r="I174" s="16" t="s">
        <v>816</v>
      </c>
      <c r="J174" s="15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>
      <c r="A175" s="18">
        <v>174.0</v>
      </c>
      <c r="B175" s="19" t="s">
        <v>336</v>
      </c>
      <c r="C175" s="19" t="s">
        <v>64</v>
      </c>
      <c r="D175" s="19" t="s">
        <v>382</v>
      </c>
      <c r="E175" s="20">
        <v>42000.0</v>
      </c>
      <c r="F175" s="21" t="s">
        <v>355</v>
      </c>
      <c r="G175" s="19" t="s">
        <v>17</v>
      </c>
      <c r="H175" s="19" t="s">
        <v>381</v>
      </c>
      <c r="I175" s="16" t="s">
        <v>816</v>
      </c>
      <c r="J175" s="15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>
      <c r="A176" s="18">
        <v>175.0</v>
      </c>
      <c r="B176" s="19" t="s">
        <v>329</v>
      </c>
      <c r="C176" s="19" t="s">
        <v>383</v>
      </c>
      <c r="D176" s="19" t="s">
        <v>384</v>
      </c>
      <c r="E176" s="20">
        <v>67500.0</v>
      </c>
      <c r="F176" s="21" t="s">
        <v>355</v>
      </c>
      <c r="G176" s="19" t="s">
        <v>17</v>
      </c>
      <c r="H176" s="19" t="s">
        <v>385</v>
      </c>
      <c r="I176" s="16" t="s">
        <v>816</v>
      </c>
      <c r="J176" s="15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>
      <c r="A177" s="18">
        <v>176.0</v>
      </c>
      <c r="B177" s="19" t="s">
        <v>336</v>
      </c>
      <c r="C177" s="19" t="s">
        <v>386</v>
      </c>
      <c r="D177" s="19" t="s">
        <v>387</v>
      </c>
      <c r="E177" s="20">
        <v>35640.0</v>
      </c>
      <c r="F177" s="19" t="s">
        <v>27</v>
      </c>
      <c r="G177" s="19" t="s">
        <v>28</v>
      </c>
      <c r="H177" s="19" t="s">
        <v>388</v>
      </c>
      <c r="I177" s="16" t="s">
        <v>816</v>
      </c>
      <c r="J177" s="15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>
      <c r="A178" s="18">
        <v>177.0</v>
      </c>
      <c r="B178" s="19" t="s">
        <v>336</v>
      </c>
      <c r="C178" s="19" t="s">
        <v>118</v>
      </c>
      <c r="D178" s="19" t="s">
        <v>389</v>
      </c>
      <c r="E178" s="20">
        <v>65000.0</v>
      </c>
      <c r="F178" s="21" t="s">
        <v>355</v>
      </c>
      <c r="G178" s="19" t="s">
        <v>17</v>
      </c>
      <c r="H178" s="19" t="s">
        <v>390</v>
      </c>
      <c r="I178" s="16" t="s">
        <v>816</v>
      </c>
      <c r="J178" s="15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>
      <c r="A179" s="18">
        <v>178.0</v>
      </c>
      <c r="B179" s="19" t="s">
        <v>336</v>
      </c>
      <c r="C179" s="19" t="s">
        <v>391</v>
      </c>
      <c r="D179" s="19" t="s">
        <v>392</v>
      </c>
      <c r="E179" s="20">
        <v>30000.0</v>
      </c>
      <c r="F179" s="21" t="s">
        <v>355</v>
      </c>
      <c r="G179" s="19" t="s">
        <v>17</v>
      </c>
      <c r="H179" s="19" t="s">
        <v>393</v>
      </c>
      <c r="I179" s="16" t="s">
        <v>816</v>
      </c>
      <c r="J179" s="15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>
      <c r="A180" s="18">
        <v>179.0</v>
      </c>
      <c r="B180" s="19" t="s">
        <v>336</v>
      </c>
      <c r="C180" s="19" t="s">
        <v>391</v>
      </c>
      <c r="D180" s="19" t="s">
        <v>394</v>
      </c>
      <c r="E180" s="20">
        <v>30000.0</v>
      </c>
      <c r="F180" s="21" t="s">
        <v>355</v>
      </c>
      <c r="G180" s="19" t="s">
        <v>17</v>
      </c>
      <c r="H180" s="19" t="s">
        <v>393</v>
      </c>
      <c r="I180" s="16" t="s">
        <v>816</v>
      </c>
      <c r="J180" s="15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>
      <c r="A181" s="18">
        <v>180.0</v>
      </c>
      <c r="B181" s="19" t="s">
        <v>336</v>
      </c>
      <c r="C181" s="19" t="s">
        <v>391</v>
      </c>
      <c r="D181" s="19" t="s">
        <v>395</v>
      </c>
      <c r="E181" s="20">
        <v>30000.0</v>
      </c>
      <c r="F181" s="21" t="s">
        <v>355</v>
      </c>
      <c r="G181" s="19" t="s">
        <v>17</v>
      </c>
      <c r="H181" s="19" t="s">
        <v>393</v>
      </c>
      <c r="I181" s="16" t="s">
        <v>816</v>
      </c>
      <c r="J181" s="15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>
      <c r="A182" s="18">
        <v>181.0</v>
      </c>
      <c r="B182" s="19" t="s">
        <v>329</v>
      </c>
      <c r="C182" s="19" t="s">
        <v>30</v>
      </c>
      <c r="D182" s="19" t="s">
        <v>396</v>
      </c>
      <c r="E182" s="20">
        <v>31085.0</v>
      </c>
      <c r="F182" s="19" t="s">
        <v>88</v>
      </c>
      <c r="G182" s="19" t="s">
        <v>89</v>
      </c>
      <c r="H182" s="19" t="s">
        <v>397</v>
      </c>
      <c r="I182" s="16" t="s">
        <v>816</v>
      </c>
      <c r="J182" s="15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>
      <c r="A183" s="18">
        <v>182.0</v>
      </c>
      <c r="B183" s="19" t="s">
        <v>336</v>
      </c>
      <c r="C183" s="19" t="s">
        <v>398</v>
      </c>
      <c r="D183" s="19" t="s">
        <v>399</v>
      </c>
      <c r="E183" s="20">
        <v>29588.0</v>
      </c>
      <c r="F183" s="21" t="s">
        <v>355</v>
      </c>
      <c r="G183" s="19" t="s">
        <v>17</v>
      </c>
      <c r="H183" s="19" t="s">
        <v>400</v>
      </c>
      <c r="I183" s="16" t="s">
        <v>816</v>
      </c>
      <c r="J183" s="15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>
      <c r="A184" s="18">
        <v>183.0</v>
      </c>
      <c r="B184" s="19" t="s">
        <v>336</v>
      </c>
      <c r="C184" s="19" t="s">
        <v>401</v>
      </c>
      <c r="D184" s="19" t="s">
        <v>94</v>
      </c>
      <c r="E184" s="20">
        <v>52800.0</v>
      </c>
      <c r="F184" s="19" t="s">
        <v>27</v>
      </c>
      <c r="G184" s="19" t="s">
        <v>28</v>
      </c>
      <c r="H184" s="19" t="s">
        <v>402</v>
      </c>
      <c r="I184" s="16" t="s">
        <v>816</v>
      </c>
      <c r="J184" s="15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>
      <c r="A185" s="18">
        <v>184.0</v>
      </c>
      <c r="B185" s="19" t="s">
        <v>336</v>
      </c>
      <c r="C185" s="19" t="s">
        <v>403</v>
      </c>
      <c r="D185" s="19" t="s">
        <v>31</v>
      </c>
      <c r="E185" s="20">
        <v>50000.0</v>
      </c>
      <c r="F185" s="21" t="s">
        <v>355</v>
      </c>
      <c r="G185" s="19" t="s">
        <v>17</v>
      </c>
      <c r="H185" s="19" t="s">
        <v>404</v>
      </c>
      <c r="I185" s="16" t="s">
        <v>36</v>
      </c>
      <c r="J185" s="15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>
      <c r="A186" s="18">
        <v>185.0</v>
      </c>
      <c r="B186" s="19" t="s">
        <v>336</v>
      </c>
      <c r="C186" s="19" t="s">
        <v>405</v>
      </c>
      <c r="D186" s="19" t="s">
        <v>406</v>
      </c>
      <c r="E186" s="20">
        <v>144000.0</v>
      </c>
      <c r="F186" s="19" t="s">
        <v>88</v>
      </c>
      <c r="G186" s="19" t="s">
        <v>28</v>
      </c>
      <c r="H186" s="19" t="s">
        <v>407</v>
      </c>
      <c r="I186" s="16" t="s">
        <v>36</v>
      </c>
      <c r="J186" s="15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>
      <c r="A187" s="18">
        <v>186.0</v>
      </c>
      <c r="B187" s="19" t="s">
        <v>329</v>
      </c>
      <c r="C187" s="19" t="s">
        <v>408</v>
      </c>
      <c r="D187" s="19" t="s">
        <v>31</v>
      </c>
      <c r="E187" s="20">
        <v>65000.0</v>
      </c>
      <c r="F187" s="21" t="s">
        <v>355</v>
      </c>
      <c r="G187" s="19" t="s">
        <v>17</v>
      </c>
      <c r="H187" s="19" t="s">
        <v>409</v>
      </c>
      <c r="I187" s="16" t="s">
        <v>816</v>
      </c>
      <c r="J187" s="15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>
      <c r="A188" s="18">
        <v>187.0</v>
      </c>
      <c r="B188" s="19" t="s">
        <v>214</v>
      </c>
      <c r="C188" s="19" t="s">
        <v>410</v>
      </c>
      <c r="D188" s="19" t="s">
        <v>411</v>
      </c>
      <c r="E188" s="20">
        <v>77500.0</v>
      </c>
      <c r="F188" s="21" t="s">
        <v>355</v>
      </c>
      <c r="G188" s="19" t="s">
        <v>17</v>
      </c>
      <c r="H188" s="19" t="s">
        <v>412</v>
      </c>
      <c r="I188" s="16" t="s">
        <v>36</v>
      </c>
      <c r="J188" s="15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>
      <c r="A189" s="18">
        <v>188.0</v>
      </c>
      <c r="B189" s="19" t="s">
        <v>214</v>
      </c>
      <c r="C189" s="19" t="s">
        <v>30</v>
      </c>
      <c r="D189" s="19" t="s">
        <v>413</v>
      </c>
      <c r="E189" s="20">
        <v>30881.0</v>
      </c>
      <c r="F189" s="21" t="s">
        <v>355</v>
      </c>
      <c r="G189" s="19" t="s">
        <v>17</v>
      </c>
      <c r="H189" s="19" t="s">
        <v>414</v>
      </c>
      <c r="I189" s="16" t="s">
        <v>70</v>
      </c>
      <c r="J189" s="15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>
      <c r="A190" s="18">
        <v>189.0</v>
      </c>
      <c r="B190" s="19" t="s">
        <v>214</v>
      </c>
      <c r="C190" s="19" t="s">
        <v>415</v>
      </c>
      <c r="D190" s="19" t="s">
        <v>416</v>
      </c>
      <c r="E190" s="20">
        <v>33990.0</v>
      </c>
      <c r="F190" s="21" t="s">
        <v>355</v>
      </c>
      <c r="G190" s="19" t="s">
        <v>28</v>
      </c>
      <c r="H190" s="19" t="s">
        <v>417</v>
      </c>
      <c r="I190" s="16" t="s">
        <v>70</v>
      </c>
      <c r="J190" s="15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>
      <c r="A191" s="18">
        <v>190.0</v>
      </c>
      <c r="B191" s="19" t="s">
        <v>329</v>
      </c>
      <c r="C191" s="19" t="s">
        <v>64</v>
      </c>
      <c r="D191" s="19" t="s">
        <v>199</v>
      </c>
      <c r="E191" s="20">
        <v>40000.0</v>
      </c>
      <c r="F191" s="21" t="s">
        <v>355</v>
      </c>
      <c r="G191" s="19" t="s">
        <v>17</v>
      </c>
      <c r="H191" s="19" t="s">
        <v>200</v>
      </c>
      <c r="I191" s="16" t="s">
        <v>816</v>
      </c>
      <c r="J191" s="15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>
      <c r="A192" s="18">
        <v>191.0</v>
      </c>
      <c r="B192" s="19" t="s">
        <v>329</v>
      </c>
      <c r="C192" s="19" t="s">
        <v>64</v>
      </c>
      <c r="D192" s="19" t="s">
        <v>199</v>
      </c>
      <c r="E192" s="20">
        <v>40000.0</v>
      </c>
      <c r="F192" s="21" t="s">
        <v>355</v>
      </c>
      <c r="G192" s="19" t="s">
        <v>17</v>
      </c>
      <c r="H192" s="19" t="s">
        <v>200</v>
      </c>
      <c r="I192" s="16" t="s">
        <v>816</v>
      </c>
      <c r="J192" s="15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>
      <c r="A193" s="18">
        <v>192.0</v>
      </c>
      <c r="B193" s="19" t="s">
        <v>214</v>
      </c>
      <c r="C193" s="19" t="s">
        <v>118</v>
      </c>
      <c r="D193" s="19" t="s">
        <v>31</v>
      </c>
      <c r="E193" s="20">
        <v>75000.0</v>
      </c>
      <c r="F193" s="21" t="s">
        <v>355</v>
      </c>
      <c r="G193" s="19" t="s">
        <v>17</v>
      </c>
      <c r="H193" s="19" t="s">
        <v>109</v>
      </c>
      <c r="I193" s="16" t="s">
        <v>36</v>
      </c>
      <c r="J193" s="15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>
      <c r="A194" s="18">
        <v>193.0</v>
      </c>
      <c r="B194" s="19" t="s">
        <v>214</v>
      </c>
      <c r="C194" s="19" t="s">
        <v>37</v>
      </c>
      <c r="D194" s="19" t="s">
        <v>31</v>
      </c>
      <c r="E194" s="20">
        <v>52500.0</v>
      </c>
      <c r="F194" s="21" t="s">
        <v>355</v>
      </c>
      <c r="G194" s="19" t="s">
        <v>17</v>
      </c>
      <c r="H194" s="19" t="s">
        <v>109</v>
      </c>
      <c r="I194" s="16" t="s">
        <v>36</v>
      </c>
      <c r="J194" s="15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>
      <c r="A195" s="18">
        <v>194.0</v>
      </c>
      <c r="B195" s="19" t="s">
        <v>214</v>
      </c>
      <c r="C195" s="19" t="s">
        <v>418</v>
      </c>
      <c r="D195" s="19" t="s">
        <v>419</v>
      </c>
      <c r="E195" s="20">
        <v>21750.0</v>
      </c>
      <c r="F195" s="19" t="s">
        <v>355</v>
      </c>
      <c r="G195" s="19" t="s">
        <v>17</v>
      </c>
      <c r="H195" s="19" t="s">
        <v>420</v>
      </c>
      <c r="I195" s="16" t="s">
        <v>36</v>
      </c>
      <c r="J195" s="15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>
      <c r="A196" s="18">
        <v>195.0</v>
      </c>
      <c r="B196" s="19" t="s">
        <v>336</v>
      </c>
      <c r="C196" s="19" t="s">
        <v>421</v>
      </c>
      <c r="D196" s="19" t="s">
        <v>422</v>
      </c>
      <c r="E196" s="20">
        <v>42500.0</v>
      </c>
      <c r="F196" s="21" t="s">
        <v>355</v>
      </c>
      <c r="G196" s="19" t="s">
        <v>17</v>
      </c>
      <c r="H196" s="19" t="s">
        <v>423</v>
      </c>
      <c r="I196" s="16" t="s">
        <v>36</v>
      </c>
      <c r="J196" s="15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>
      <c r="A197" s="18">
        <v>196.0</v>
      </c>
      <c r="B197" s="19" t="s">
        <v>214</v>
      </c>
      <c r="C197" s="19" t="s">
        <v>30</v>
      </c>
      <c r="D197" s="19" t="s">
        <v>199</v>
      </c>
      <c r="E197" s="20">
        <v>30880.0</v>
      </c>
      <c r="F197" s="21" t="s">
        <v>355</v>
      </c>
      <c r="G197" s="19" t="s">
        <v>17</v>
      </c>
      <c r="H197" s="19" t="s">
        <v>414</v>
      </c>
      <c r="I197" s="16" t="s">
        <v>70</v>
      </c>
      <c r="J197" s="15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>
      <c r="A198" s="18">
        <v>197.0</v>
      </c>
      <c r="B198" s="19" t="s">
        <v>424</v>
      </c>
      <c r="C198" s="19" t="s">
        <v>207</v>
      </c>
      <c r="D198" s="19" t="s">
        <v>425</v>
      </c>
      <c r="E198" s="20">
        <v>52500.0</v>
      </c>
      <c r="F198" s="21" t="s">
        <v>355</v>
      </c>
      <c r="G198" s="19" t="s">
        <v>17</v>
      </c>
      <c r="H198" s="19" t="s">
        <v>73</v>
      </c>
      <c r="I198" s="16" t="s">
        <v>36</v>
      </c>
      <c r="J198" s="15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>
      <c r="A199" s="18">
        <v>198.0</v>
      </c>
      <c r="B199" s="19" t="s">
        <v>424</v>
      </c>
      <c r="C199" s="19" t="s">
        <v>64</v>
      </c>
      <c r="D199" s="19" t="s">
        <v>426</v>
      </c>
      <c r="E199" s="20">
        <v>47500.0</v>
      </c>
      <c r="F199" s="21" t="s">
        <v>355</v>
      </c>
      <c r="G199" s="19" t="s">
        <v>17</v>
      </c>
      <c r="H199" s="19" t="s">
        <v>427</v>
      </c>
      <c r="I199" s="16" t="s">
        <v>816</v>
      </c>
      <c r="J199" s="15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>
      <c r="A200" s="18">
        <v>199.0</v>
      </c>
      <c r="B200" s="19" t="s">
        <v>428</v>
      </c>
      <c r="C200" s="19" t="s">
        <v>51</v>
      </c>
      <c r="D200" s="19" t="s">
        <v>429</v>
      </c>
      <c r="E200" s="20">
        <v>70000.0</v>
      </c>
      <c r="F200" s="21" t="s">
        <v>355</v>
      </c>
      <c r="G200" s="19" t="s">
        <v>17</v>
      </c>
      <c r="H200" s="19" t="s">
        <v>119</v>
      </c>
      <c r="I200" s="16" t="s">
        <v>816</v>
      </c>
      <c r="J200" s="15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>
      <c r="A201" s="18">
        <v>200.0</v>
      </c>
      <c r="B201" s="19" t="s">
        <v>428</v>
      </c>
      <c r="C201" s="19" t="s">
        <v>30</v>
      </c>
      <c r="D201" s="19" t="s">
        <v>430</v>
      </c>
      <c r="E201" s="20">
        <v>72600.0</v>
      </c>
      <c r="F201" s="19" t="s">
        <v>27</v>
      </c>
      <c r="G201" s="19" t="s">
        <v>89</v>
      </c>
      <c r="H201" s="19" t="s">
        <v>359</v>
      </c>
      <c r="I201" s="16" t="s">
        <v>816</v>
      </c>
      <c r="J201" s="15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>
      <c r="A202" s="18">
        <v>201.0</v>
      </c>
      <c r="B202" s="19" t="s">
        <v>424</v>
      </c>
      <c r="C202" s="19" t="s">
        <v>431</v>
      </c>
      <c r="D202" s="19" t="s">
        <v>432</v>
      </c>
      <c r="E202" s="20">
        <v>92400.0</v>
      </c>
      <c r="F202" s="19" t="s">
        <v>27</v>
      </c>
      <c r="G202" s="19" t="s">
        <v>28</v>
      </c>
      <c r="H202" s="19" t="s">
        <v>78</v>
      </c>
      <c r="I202" s="16" t="s">
        <v>816</v>
      </c>
      <c r="J202" s="15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>
      <c r="A203" s="18">
        <v>202.0</v>
      </c>
      <c r="B203" s="19" t="s">
        <v>428</v>
      </c>
      <c r="C203" s="19" t="s">
        <v>160</v>
      </c>
      <c r="D203" s="19" t="s">
        <v>161</v>
      </c>
      <c r="E203" s="20">
        <v>65000.0</v>
      </c>
      <c r="F203" s="21" t="s">
        <v>355</v>
      </c>
      <c r="G203" s="19" t="s">
        <v>17</v>
      </c>
      <c r="H203" s="19" t="s">
        <v>119</v>
      </c>
      <c r="I203" s="16" t="s">
        <v>816</v>
      </c>
      <c r="J203" s="15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>
      <c r="A204" s="18">
        <v>203.0</v>
      </c>
      <c r="B204" s="19" t="s">
        <v>428</v>
      </c>
      <c r="C204" s="19" t="s">
        <v>160</v>
      </c>
      <c r="D204" s="19" t="s">
        <v>161</v>
      </c>
      <c r="E204" s="20">
        <v>65000.0</v>
      </c>
      <c r="F204" s="21" t="s">
        <v>355</v>
      </c>
      <c r="G204" s="19" t="s">
        <v>17</v>
      </c>
      <c r="H204" s="19" t="s">
        <v>119</v>
      </c>
      <c r="I204" s="16" t="s">
        <v>816</v>
      </c>
      <c r="J204" s="15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>
      <c r="A205" s="18">
        <v>204.0</v>
      </c>
      <c r="B205" s="19" t="s">
        <v>424</v>
      </c>
      <c r="C205" s="19" t="s">
        <v>433</v>
      </c>
      <c r="D205" s="19" t="s">
        <v>434</v>
      </c>
      <c r="E205" s="20">
        <v>44000.0</v>
      </c>
      <c r="F205" s="21" t="s">
        <v>355</v>
      </c>
      <c r="G205" s="19" t="s">
        <v>17</v>
      </c>
      <c r="H205" s="19" t="s">
        <v>435</v>
      </c>
      <c r="I205" s="16" t="s">
        <v>816</v>
      </c>
      <c r="J205" s="15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>
      <c r="A206" s="18">
        <v>205.0</v>
      </c>
      <c r="B206" s="19" t="s">
        <v>424</v>
      </c>
      <c r="C206" s="19" t="s">
        <v>436</v>
      </c>
      <c r="D206" s="19" t="s">
        <v>437</v>
      </c>
      <c r="E206" s="20">
        <v>45000.0</v>
      </c>
      <c r="F206" s="21" t="s">
        <v>355</v>
      </c>
      <c r="G206" s="19" t="s">
        <v>17</v>
      </c>
      <c r="H206" s="19" t="s">
        <v>438</v>
      </c>
      <c r="I206" s="16" t="s">
        <v>36</v>
      </c>
      <c r="J206" s="15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>
      <c r="A207" s="18">
        <v>206.0</v>
      </c>
      <c r="B207" s="19" t="s">
        <v>424</v>
      </c>
      <c r="C207" s="19" t="s">
        <v>439</v>
      </c>
      <c r="D207" s="19" t="s">
        <v>104</v>
      </c>
      <c r="E207" s="20">
        <v>27500.0</v>
      </c>
      <c r="F207" s="21" t="s">
        <v>355</v>
      </c>
      <c r="G207" s="19" t="s">
        <v>17</v>
      </c>
      <c r="H207" s="19" t="s">
        <v>105</v>
      </c>
      <c r="I207" s="16" t="s">
        <v>816</v>
      </c>
      <c r="J207" s="15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>
      <c r="A208" s="18">
        <v>207.0</v>
      </c>
      <c r="B208" s="19" t="s">
        <v>428</v>
      </c>
      <c r="C208" s="19" t="s">
        <v>440</v>
      </c>
      <c r="D208" s="19" t="s">
        <v>441</v>
      </c>
      <c r="E208" s="20">
        <v>77500.0</v>
      </c>
      <c r="F208" s="21" t="s">
        <v>355</v>
      </c>
      <c r="G208" s="19" t="s">
        <v>17</v>
      </c>
      <c r="H208" s="19" t="s">
        <v>442</v>
      </c>
      <c r="I208" s="16" t="s">
        <v>36</v>
      </c>
      <c r="J208" s="15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>
      <c r="A209" s="18">
        <v>208.0</v>
      </c>
      <c r="B209" s="19" t="s">
        <v>424</v>
      </c>
      <c r="C209" s="19" t="s">
        <v>443</v>
      </c>
      <c r="D209" s="19" t="s">
        <v>348</v>
      </c>
      <c r="E209" s="20">
        <v>50702.0</v>
      </c>
      <c r="F209" s="21" t="s">
        <v>355</v>
      </c>
      <c r="G209" s="19" t="s">
        <v>17</v>
      </c>
      <c r="H209" s="19" t="s">
        <v>145</v>
      </c>
      <c r="I209" s="16" t="s">
        <v>36</v>
      </c>
      <c r="J209" s="15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>
      <c r="A210" s="18">
        <v>209.0</v>
      </c>
      <c r="B210" s="19" t="s">
        <v>428</v>
      </c>
      <c r="C210" s="19" t="s">
        <v>64</v>
      </c>
      <c r="D210" s="19" t="s">
        <v>444</v>
      </c>
      <c r="E210" s="20">
        <v>45000.0</v>
      </c>
      <c r="F210" s="19" t="s">
        <v>355</v>
      </c>
      <c r="G210" s="19" t="s">
        <v>17</v>
      </c>
      <c r="H210" s="19" t="s">
        <v>445</v>
      </c>
      <c r="I210" s="16" t="s">
        <v>36</v>
      </c>
      <c r="J210" s="15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>
      <c r="A211" s="18">
        <v>210.0</v>
      </c>
      <c r="B211" s="19" t="s">
        <v>424</v>
      </c>
      <c r="C211" s="19" t="s">
        <v>446</v>
      </c>
      <c r="D211" s="19" t="s">
        <v>447</v>
      </c>
      <c r="E211" s="20">
        <v>20000.0</v>
      </c>
      <c r="F211" s="21" t="s">
        <v>355</v>
      </c>
      <c r="G211" s="19" t="s">
        <v>17</v>
      </c>
      <c r="H211" s="19" t="s">
        <v>448</v>
      </c>
      <c r="I211" s="16" t="s">
        <v>816</v>
      </c>
      <c r="J211" s="15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>
      <c r="A212" s="18">
        <v>211.0</v>
      </c>
      <c r="B212" s="19" t="s">
        <v>428</v>
      </c>
      <c r="C212" s="19" t="s">
        <v>191</v>
      </c>
      <c r="D212" s="19" t="s">
        <v>449</v>
      </c>
      <c r="E212" s="20">
        <v>70000.0</v>
      </c>
      <c r="F212" s="21" t="s">
        <v>355</v>
      </c>
      <c r="G212" s="19" t="s">
        <v>17</v>
      </c>
      <c r="H212" s="19" t="s">
        <v>122</v>
      </c>
      <c r="I212" s="16" t="s">
        <v>816</v>
      </c>
      <c r="J212" s="15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>
      <c r="A213" s="18">
        <v>212.0</v>
      </c>
      <c r="B213" s="19" t="s">
        <v>424</v>
      </c>
      <c r="C213" s="19" t="s">
        <v>446</v>
      </c>
      <c r="D213" s="19" t="s">
        <v>450</v>
      </c>
      <c r="E213" s="20">
        <v>18750.0</v>
      </c>
      <c r="F213" s="21" t="s">
        <v>355</v>
      </c>
      <c r="G213" s="19" t="s">
        <v>17</v>
      </c>
      <c r="H213" s="19" t="s">
        <v>448</v>
      </c>
      <c r="I213" s="16" t="s">
        <v>816</v>
      </c>
      <c r="J213" s="15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>
      <c r="A214" s="18">
        <v>213.0</v>
      </c>
      <c r="B214" s="19" t="s">
        <v>428</v>
      </c>
      <c r="C214" s="19" t="s">
        <v>64</v>
      </c>
      <c r="D214" s="19" t="s">
        <v>451</v>
      </c>
      <c r="E214" s="20">
        <v>55000.0</v>
      </c>
      <c r="F214" s="21" t="s">
        <v>355</v>
      </c>
      <c r="G214" s="19" t="s">
        <v>17</v>
      </c>
      <c r="H214" s="19" t="s">
        <v>364</v>
      </c>
      <c r="I214" s="16" t="s">
        <v>36</v>
      </c>
      <c r="J214" s="15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>
      <c r="A215" s="18">
        <v>214.0</v>
      </c>
      <c r="B215" s="19" t="s">
        <v>428</v>
      </c>
      <c r="C215" s="19" t="s">
        <v>452</v>
      </c>
      <c r="D215" s="19" t="s">
        <v>31</v>
      </c>
      <c r="E215" s="20">
        <v>211200.0</v>
      </c>
      <c r="F215" s="19" t="s">
        <v>27</v>
      </c>
      <c r="G215" s="19" t="s">
        <v>28</v>
      </c>
      <c r="H215" s="19" t="s">
        <v>180</v>
      </c>
      <c r="I215" s="16" t="s">
        <v>816</v>
      </c>
      <c r="J215" s="15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>
      <c r="A216" s="18">
        <v>215.0</v>
      </c>
      <c r="B216" s="19" t="s">
        <v>214</v>
      </c>
      <c r="C216" s="19" t="s">
        <v>100</v>
      </c>
      <c r="D216" s="19" t="s">
        <v>453</v>
      </c>
      <c r="E216" s="20">
        <v>35000.0</v>
      </c>
      <c r="F216" s="21" t="s">
        <v>355</v>
      </c>
      <c r="G216" s="19" t="s">
        <v>17</v>
      </c>
      <c r="H216" s="19" t="s">
        <v>454</v>
      </c>
      <c r="I216" s="16" t="s">
        <v>816</v>
      </c>
      <c r="J216" s="15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>
      <c r="A217" s="18">
        <v>216.0</v>
      </c>
      <c r="B217" s="19" t="s">
        <v>428</v>
      </c>
      <c r="C217" s="19" t="s">
        <v>179</v>
      </c>
      <c r="D217" s="19" t="s">
        <v>31</v>
      </c>
      <c r="E217" s="20">
        <v>198000.0</v>
      </c>
      <c r="F217" s="19" t="s">
        <v>27</v>
      </c>
      <c r="G217" s="19" t="s">
        <v>28</v>
      </c>
      <c r="H217" s="19" t="s">
        <v>180</v>
      </c>
      <c r="I217" s="16" t="s">
        <v>816</v>
      </c>
      <c r="J217" s="15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>
      <c r="A218" s="18">
        <v>217.0</v>
      </c>
      <c r="B218" s="19" t="s">
        <v>424</v>
      </c>
      <c r="C218" s="19" t="s">
        <v>455</v>
      </c>
      <c r="D218" s="19" t="s">
        <v>456</v>
      </c>
      <c r="E218" s="20">
        <v>80000.0</v>
      </c>
      <c r="F218" s="21" t="s">
        <v>355</v>
      </c>
      <c r="G218" s="19" t="s">
        <v>17</v>
      </c>
      <c r="H218" s="19" t="s">
        <v>457</v>
      </c>
      <c r="I218" s="16" t="s">
        <v>816</v>
      </c>
      <c r="J218" s="15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>
      <c r="A219" s="18">
        <v>218.0</v>
      </c>
      <c r="B219" s="19" t="s">
        <v>424</v>
      </c>
      <c r="C219" s="19" t="s">
        <v>458</v>
      </c>
      <c r="D219" s="19" t="s">
        <v>459</v>
      </c>
      <c r="E219" s="20">
        <v>16896.0</v>
      </c>
      <c r="F219" s="19" t="s">
        <v>88</v>
      </c>
      <c r="G219" s="19" t="s">
        <v>89</v>
      </c>
      <c r="H219" s="19" t="s">
        <v>460</v>
      </c>
      <c r="I219" s="16" t="s">
        <v>36</v>
      </c>
      <c r="J219" s="15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>
      <c r="A220" s="18">
        <v>219.0</v>
      </c>
      <c r="B220" s="19" t="s">
        <v>424</v>
      </c>
      <c r="C220" s="19" t="s">
        <v>461</v>
      </c>
      <c r="D220" s="19" t="s">
        <v>297</v>
      </c>
      <c r="E220" s="20">
        <v>40000.0</v>
      </c>
      <c r="F220" s="21" t="s">
        <v>355</v>
      </c>
      <c r="G220" s="19" t="s">
        <v>17</v>
      </c>
      <c r="H220" s="19" t="s">
        <v>298</v>
      </c>
      <c r="I220" s="16" t="s">
        <v>36</v>
      </c>
      <c r="J220" s="15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>
      <c r="A221" s="18">
        <v>220.0</v>
      </c>
      <c r="B221" s="19" t="s">
        <v>424</v>
      </c>
      <c r="C221" s="19" t="s">
        <v>462</v>
      </c>
      <c r="D221" s="19" t="s">
        <v>33</v>
      </c>
      <c r="E221" s="20">
        <v>41741.0</v>
      </c>
      <c r="F221" s="19" t="s">
        <v>88</v>
      </c>
      <c r="G221" s="19" t="s">
        <v>28</v>
      </c>
      <c r="H221" s="19" t="s">
        <v>463</v>
      </c>
      <c r="I221" s="16" t="s">
        <v>36</v>
      </c>
      <c r="J221" s="15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</row>
    <row r="222">
      <c r="A222" s="18">
        <v>221.0</v>
      </c>
      <c r="B222" s="19" t="s">
        <v>428</v>
      </c>
      <c r="C222" s="19" t="s">
        <v>464</v>
      </c>
      <c r="D222" s="19" t="s">
        <v>115</v>
      </c>
      <c r="E222" s="20">
        <v>40000.0</v>
      </c>
      <c r="F222" s="21" t="s">
        <v>355</v>
      </c>
      <c r="G222" s="19" t="s">
        <v>17</v>
      </c>
      <c r="H222" s="19" t="s">
        <v>465</v>
      </c>
      <c r="I222" s="16" t="s">
        <v>816</v>
      </c>
      <c r="J222" s="15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</row>
    <row r="223">
      <c r="A223" s="18">
        <v>222.0</v>
      </c>
      <c r="B223" s="19" t="s">
        <v>214</v>
      </c>
      <c r="C223" s="19" t="s">
        <v>30</v>
      </c>
      <c r="D223" s="19" t="s">
        <v>466</v>
      </c>
      <c r="E223" s="20">
        <v>32000.0</v>
      </c>
      <c r="F223" s="21" t="s">
        <v>355</v>
      </c>
      <c r="G223" s="19" t="s">
        <v>17</v>
      </c>
      <c r="H223" s="19" t="s">
        <v>467</v>
      </c>
      <c r="I223" s="16" t="s">
        <v>816</v>
      </c>
      <c r="J223" s="15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</row>
    <row r="224">
      <c r="A224" s="18">
        <v>223.0</v>
      </c>
      <c r="B224" s="19" t="s">
        <v>428</v>
      </c>
      <c r="C224" s="19" t="s">
        <v>468</v>
      </c>
      <c r="D224" s="19" t="s">
        <v>469</v>
      </c>
      <c r="E224" s="20">
        <v>60000.0</v>
      </c>
      <c r="F224" s="21" t="s">
        <v>355</v>
      </c>
      <c r="G224" s="19" t="s">
        <v>17</v>
      </c>
      <c r="H224" s="19" t="s">
        <v>470</v>
      </c>
      <c r="I224" s="16" t="s">
        <v>36</v>
      </c>
      <c r="J224" s="15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</row>
    <row r="225">
      <c r="A225" s="18">
        <v>224.0</v>
      </c>
      <c r="B225" s="19" t="s">
        <v>424</v>
      </c>
      <c r="C225" s="19" t="s">
        <v>471</v>
      </c>
      <c r="D225" s="19" t="s">
        <v>31</v>
      </c>
      <c r="E225" s="20">
        <v>184800.0</v>
      </c>
      <c r="F225" s="19" t="s">
        <v>27</v>
      </c>
      <c r="G225" s="19" t="s">
        <v>28</v>
      </c>
      <c r="H225" s="19" t="s">
        <v>472</v>
      </c>
      <c r="I225" s="16" t="s">
        <v>816</v>
      </c>
      <c r="J225" s="15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>
      <c r="A226" s="18">
        <v>225.0</v>
      </c>
      <c r="B226" s="19" t="s">
        <v>424</v>
      </c>
      <c r="C226" s="19" t="s">
        <v>471</v>
      </c>
      <c r="D226" s="19" t="s">
        <v>31</v>
      </c>
      <c r="E226" s="20">
        <v>137500.0</v>
      </c>
      <c r="F226" s="21" t="s">
        <v>355</v>
      </c>
      <c r="G226" s="19" t="s">
        <v>17</v>
      </c>
      <c r="H226" s="19" t="s">
        <v>472</v>
      </c>
      <c r="I226" s="16" t="s">
        <v>816</v>
      </c>
      <c r="J226" s="15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</row>
    <row r="227">
      <c r="A227" s="18">
        <v>226.0</v>
      </c>
      <c r="B227" s="19" t="s">
        <v>424</v>
      </c>
      <c r="C227" s="19" t="s">
        <v>471</v>
      </c>
      <c r="D227" s="19" t="s">
        <v>31</v>
      </c>
      <c r="E227" s="20">
        <v>115000.0</v>
      </c>
      <c r="F227" s="21" t="s">
        <v>355</v>
      </c>
      <c r="G227" s="19" t="s">
        <v>17</v>
      </c>
      <c r="H227" s="19" t="s">
        <v>472</v>
      </c>
      <c r="I227" s="16" t="s">
        <v>816</v>
      </c>
      <c r="J227" s="15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</row>
    <row r="228">
      <c r="A228" s="18">
        <v>227.0</v>
      </c>
      <c r="B228" s="19" t="s">
        <v>428</v>
      </c>
      <c r="C228" s="19" t="s">
        <v>473</v>
      </c>
      <c r="D228" s="19" t="s">
        <v>162</v>
      </c>
      <c r="E228" s="20">
        <v>48000.0</v>
      </c>
      <c r="F228" s="19" t="s">
        <v>88</v>
      </c>
      <c r="G228" s="19" t="s">
        <v>28</v>
      </c>
      <c r="H228" s="19" t="s">
        <v>163</v>
      </c>
      <c r="I228" s="16" t="s">
        <v>816</v>
      </c>
      <c r="J228" s="15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</row>
    <row r="229">
      <c r="A229" s="18">
        <v>228.0</v>
      </c>
      <c r="B229" s="19" t="s">
        <v>428</v>
      </c>
      <c r="C229" s="19" t="s">
        <v>64</v>
      </c>
      <c r="D229" s="19" t="s">
        <v>162</v>
      </c>
      <c r="E229" s="20">
        <v>34560.0</v>
      </c>
      <c r="F229" s="19" t="s">
        <v>88</v>
      </c>
      <c r="G229" s="19" t="s">
        <v>89</v>
      </c>
      <c r="H229" s="19" t="s">
        <v>163</v>
      </c>
      <c r="I229" s="16" t="s">
        <v>816</v>
      </c>
      <c r="J229" s="15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</row>
    <row r="230">
      <c r="A230" s="18">
        <v>229.0</v>
      </c>
      <c r="B230" s="19" t="s">
        <v>428</v>
      </c>
      <c r="C230" s="19" t="s">
        <v>474</v>
      </c>
      <c r="D230" s="19" t="s">
        <v>31</v>
      </c>
      <c r="E230" s="20">
        <v>184800.0</v>
      </c>
      <c r="F230" s="19" t="s">
        <v>27</v>
      </c>
      <c r="G230" s="19" t="s">
        <v>28</v>
      </c>
      <c r="H230" s="19" t="s">
        <v>475</v>
      </c>
      <c r="I230" s="16" t="s">
        <v>816</v>
      </c>
      <c r="J230" s="15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</row>
    <row r="231">
      <c r="A231" s="18">
        <v>230.0</v>
      </c>
      <c r="B231" s="19" t="s">
        <v>428</v>
      </c>
      <c r="C231" s="19" t="s">
        <v>64</v>
      </c>
      <c r="D231" s="19" t="s">
        <v>263</v>
      </c>
      <c r="E231" s="20">
        <v>105600.0</v>
      </c>
      <c r="F231" s="19" t="s">
        <v>27</v>
      </c>
      <c r="G231" s="19" t="s">
        <v>28</v>
      </c>
      <c r="H231" s="19" t="s">
        <v>264</v>
      </c>
      <c r="I231" s="16" t="s">
        <v>816</v>
      </c>
      <c r="J231" s="15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</row>
    <row r="232">
      <c r="A232" s="18">
        <v>231.0</v>
      </c>
      <c r="B232" s="19" t="s">
        <v>424</v>
      </c>
      <c r="C232" s="19" t="s">
        <v>317</v>
      </c>
      <c r="D232" s="19" t="s">
        <v>476</v>
      </c>
      <c r="E232" s="20">
        <v>49000.0</v>
      </c>
      <c r="F232" s="21" t="s">
        <v>355</v>
      </c>
      <c r="G232" s="19" t="s">
        <v>17</v>
      </c>
      <c r="H232" s="19" t="s">
        <v>186</v>
      </c>
      <c r="I232" s="16" t="s">
        <v>70</v>
      </c>
      <c r="J232" s="15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</row>
    <row r="233">
      <c r="A233" s="18">
        <v>232.0</v>
      </c>
      <c r="B233" s="19" t="s">
        <v>428</v>
      </c>
      <c r="C233" s="19" t="s">
        <v>64</v>
      </c>
      <c r="D233" s="19" t="s">
        <v>31</v>
      </c>
      <c r="E233" s="20">
        <v>45000.0</v>
      </c>
      <c r="F233" s="21" t="s">
        <v>355</v>
      </c>
      <c r="G233" s="19" t="s">
        <v>17</v>
      </c>
      <c r="H233" s="19" t="s">
        <v>477</v>
      </c>
      <c r="I233" s="16" t="s">
        <v>36</v>
      </c>
      <c r="J233" s="15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</row>
    <row r="234">
      <c r="A234" s="18">
        <v>233.0</v>
      </c>
      <c r="B234" s="19" t="s">
        <v>214</v>
      </c>
      <c r="C234" s="19" t="s">
        <v>64</v>
      </c>
      <c r="D234" s="19" t="s">
        <v>144</v>
      </c>
      <c r="E234" s="20">
        <v>62500.0</v>
      </c>
      <c r="F234" s="21" t="s">
        <v>355</v>
      </c>
      <c r="G234" s="19" t="s">
        <v>17</v>
      </c>
      <c r="H234" s="19" t="s">
        <v>478</v>
      </c>
      <c r="I234" s="16" t="s">
        <v>36</v>
      </c>
      <c r="J234" s="15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</row>
    <row r="235">
      <c r="A235" s="18">
        <v>234.0</v>
      </c>
      <c r="B235" s="19" t="s">
        <v>424</v>
      </c>
      <c r="C235" s="19" t="s">
        <v>318</v>
      </c>
      <c r="D235" s="19" t="s">
        <v>476</v>
      </c>
      <c r="E235" s="20">
        <v>41000.0</v>
      </c>
      <c r="F235" s="21" t="s">
        <v>355</v>
      </c>
      <c r="G235" s="19" t="s">
        <v>17</v>
      </c>
      <c r="H235" s="19" t="s">
        <v>186</v>
      </c>
      <c r="I235" s="16" t="s">
        <v>70</v>
      </c>
      <c r="J235" s="15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</row>
    <row r="236">
      <c r="A236" s="18">
        <v>235.0</v>
      </c>
      <c r="B236" s="19" t="s">
        <v>214</v>
      </c>
      <c r="C236" s="19" t="s">
        <v>479</v>
      </c>
      <c r="D236" s="19" t="s">
        <v>144</v>
      </c>
      <c r="E236" s="20">
        <v>80000.0</v>
      </c>
      <c r="F236" s="21" t="s">
        <v>355</v>
      </c>
      <c r="G236" s="19" t="s">
        <v>17</v>
      </c>
      <c r="H236" s="19" t="s">
        <v>478</v>
      </c>
      <c r="I236" s="16" t="s">
        <v>36</v>
      </c>
      <c r="J236" s="15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</row>
    <row r="237">
      <c r="A237" s="18">
        <v>236.0</v>
      </c>
      <c r="B237" s="19" t="s">
        <v>424</v>
      </c>
      <c r="C237" s="19" t="s">
        <v>30</v>
      </c>
      <c r="D237" s="19" t="s">
        <v>31</v>
      </c>
      <c r="E237" s="20">
        <v>52500.0</v>
      </c>
      <c r="F237" s="21" t="s">
        <v>355</v>
      </c>
      <c r="G237" s="19" t="s">
        <v>17</v>
      </c>
      <c r="H237" s="19" t="s">
        <v>102</v>
      </c>
      <c r="I237" s="16" t="s">
        <v>36</v>
      </c>
      <c r="J237" s="15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</row>
    <row r="238">
      <c r="A238" s="18">
        <v>237.0</v>
      </c>
      <c r="B238" s="19" t="s">
        <v>424</v>
      </c>
      <c r="C238" s="19" t="s">
        <v>51</v>
      </c>
      <c r="D238" s="19" t="s">
        <v>480</v>
      </c>
      <c r="E238" s="20">
        <v>85000.0</v>
      </c>
      <c r="F238" s="21" t="s">
        <v>355</v>
      </c>
      <c r="G238" s="19" t="s">
        <v>17</v>
      </c>
      <c r="H238" s="19" t="s">
        <v>404</v>
      </c>
      <c r="I238" s="16" t="s">
        <v>36</v>
      </c>
      <c r="J238" s="15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</row>
    <row r="239">
      <c r="A239" s="18">
        <v>238.0</v>
      </c>
      <c r="B239" s="19" t="s">
        <v>428</v>
      </c>
      <c r="C239" s="19" t="s">
        <v>481</v>
      </c>
      <c r="D239" s="19" t="s">
        <v>31</v>
      </c>
      <c r="E239" s="20">
        <v>174900.0</v>
      </c>
      <c r="F239" s="19" t="s">
        <v>27</v>
      </c>
      <c r="G239" s="19" t="s">
        <v>28</v>
      </c>
      <c r="H239" s="19" t="s">
        <v>482</v>
      </c>
      <c r="I239" s="16" t="s">
        <v>816</v>
      </c>
      <c r="J239" s="15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</row>
    <row r="240">
      <c r="A240" s="18">
        <v>239.0</v>
      </c>
      <c r="B240" s="19" t="s">
        <v>428</v>
      </c>
      <c r="C240" s="19" t="s">
        <v>483</v>
      </c>
      <c r="D240" s="19" t="s">
        <v>432</v>
      </c>
      <c r="E240" s="20">
        <v>95700.0</v>
      </c>
      <c r="F240" s="19" t="s">
        <v>27</v>
      </c>
      <c r="G240" s="19" t="s">
        <v>28</v>
      </c>
      <c r="H240" s="19" t="s">
        <v>484</v>
      </c>
      <c r="I240" s="16" t="s">
        <v>36</v>
      </c>
      <c r="J240" s="15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</row>
    <row r="241">
      <c r="A241" s="18">
        <v>240.0</v>
      </c>
      <c r="B241" s="19" t="s">
        <v>424</v>
      </c>
      <c r="C241" s="19" t="s">
        <v>37</v>
      </c>
      <c r="D241" s="19" t="s">
        <v>485</v>
      </c>
      <c r="E241" s="20">
        <v>70000.0</v>
      </c>
      <c r="F241" s="21" t="s">
        <v>355</v>
      </c>
      <c r="G241" s="19" t="s">
        <v>17</v>
      </c>
      <c r="H241" s="19" t="s">
        <v>486</v>
      </c>
      <c r="I241" s="16" t="s">
        <v>816</v>
      </c>
      <c r="J241" s="15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</row>
    <row r="242">
      <c r="A242" s="18">
        <v>241.0</v>
      </c>
      <c r="B242" s="19" t="s">
        <v>424</v>
      </c>
      <c r="C242" s="19" t="s">
        <v>37</v>
      </c>
      <c r="D242" s="19" t="s">
        <v>487</v>
      </c>
      <c r="E242" s="20">
        <v>70000.0</v>
      </c>
      <c r="F242" s="21" t="s">
        <v>355</v>
      </c>
      <c r="G242" s="19" t="s">
        <v>17</v>
      </c>
      <c r="H242" s="19" t="s">
        <v>486</v>
      </c>
      <c r="I242" s="16" t="s">
        <v>816</v>
      </c>
      <c r="J242" s="15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</row>
    <row r="243">
      <c r="A243" s="18">
        <v>242.0</v>
      </c>
      <c r="B243" s="19" t="s">
        <v>424</v>
      </c>
      <c r="C243" s="19" t="s">
        <v>37</v>
      </c>
      <c r="D243" s="19" t="s">
        <v>488</v>
      </c>
      <c r="E243" s="20">
        <v>70000.0</v>
      </c>
      <c r="F243" s="21" t="s">
        <v>355</v>
      </c>
      <c r="G243" s="19" t="s">
        <v>17</v>
      </c>
      <c r="H243" s="19" t="s">
        <v>486</v>
      </c>
      <c r="I243" s="16" t="s">
        <v>816</v>
      </c>
      <c r="J243" s="15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</row>
    <row r="244">
      <c r="A244" s="18">
        <v>243.0</v>
      </c>
      <c r="B244" s="19" t="s">
        <v>424</v>
      </c>
      <c r="C244" s="19" t="s">
        <v>489</v>
      </c>
      <c r="D244" s="19" t="s">
        <v>490</v>
      </c>
      <c r="E244" s="20">
        <v>17222.0</v>
      </c>
      <c r="F244" s="19" t="s">
        <v>88</v>
      </c>
      <c r="G244" s="19" t="s">
        <v>89</v>
      </c>
      <c r="H244" s="19" t="s">
        <v>491</v>
      </c>
      <c r="I244" s="16" t="s">
        <v>36</v>
      </c>
      <c r="J244" s="15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</row>
    <row r="245">
      <c r="A245" s="18">
        <v>244.0</v>
      </c>
      <c r="B245" s="19" t="s">
        <v>428</v>
      </c>
      <c r="C245" s="19" t="s">
        <v>201</v>
      </c>
      <c r="D245" s="19" t="s">
        <v>492</v>
      </c>
      <c r="E245" s="20">
        <v>55000.0</v>
      </c>
      <c r="F245" s="21" t="s">
        <v>355</v>
      </c>
      <c r="G245" s="19" t="s">
        <v>17</v>
      </c>
      <c r="H245" s="19" t="s">
        <v>343</v>
      </c>
      <c r="I245" s="16" t="s">
        <v>816</v>
      </c>
      <c r="J245" s="15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</row>
    <row r="246">
      <c r="A246" s="18">
        <v>245.0</v>
      </c>
      <c r="B246" s="19" t="s">
        <v>424</v>
      </c>
      <c r="C246" s="19" t="s">
        <v>493</v>
      </c>
      <c r="D246" s="19" t="s">
        <v>494</v>
      </c>
      <c r="E246" s="20">
        <v>46000.0</v>
      </c>
      <c r="F246" s="21" t="s">
        <v>355</v>
      </c>
      <c r="G246" s="19" t="s">
        <v>17</v>
      </c>
      <c r="H246" s="19" t="s">
        <v>495</v>
      </c>
      <c r="I246" s="16" t="s">
        <v>36</v>
      </c>
      <c r="J246" s="15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</row>
    <row r="247">
      <c r="A247" s="18">
        <v>246.0</v>
      </c>
      <c r="B247" s="19" t="s">
        <v>428</v>
      </c>
      <c r="C247" s="19" t="s">
        <v>496</v>
      </c>
      <c r="D247" s="19" t="s">
        <v>31</v>
      </c>
      <c r="E247" s="20">
        <v>62500.0</v>
      </c>
      <c r="F247" s="21" t="s">
        <v>355</v>
      </c>
      <c r="G247" s="19" t="s">
        <v>17</v>
      </c>
      <c r="H247" s="19" t="s">
        <v>497</v>
      </c>
      <c r="I247" s="16" t="s">
        <v>816</v>
      </c>
      <c r="J247" s="15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</row>
    <row r="248">
      <c r="A248" s="18">
        <v>247.0</v>
      </c>
      <c r="B248" s="19" t="s">
        <v>428</v>
      </c>
      <c r="C248" s="19" t="s">
        <v>496</v>
      </c>
      <c r="D248" s="19" t="s">
        <v>31</v>
      </c>
      <c r="E248" s="20">
        <v>62500.0</v>
      </c>
      <c r="F248" s="21" t="s">
        <v>355</v>
      </c>
      <c r="G248" s="19" t="s">
        <v>17</v>
      </c>
      <c r="H248" s="19" t="s">
        <v>497</v>
      </c>
      <c r="I248" s="16" t="s">
        <v>816</v>
      </c>
      <c r="J248" s="15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</row>
    <row r="249">
      <c r="A249" s="18">
        <v>248.0</v>
      </c>
      <c r="B249" s="19" t="s">
        <v>424</v>
      </c>
      <c r="C249" s="19" t="s">
        <v>498</v>
      </c>
      <c r="D249" s="19" t="s">
        <v>31</v>
      </c>
      <c r="E249" s="20">
        <v>133320.0</v>
      </c>
      <c r="F249" s="19" t="s">
        <v>27</v>
      </c>
      <c r="G249" s="19" t="s">
        <v>28</v>
      </c>
      <c r="H249" s="19" t="s">
        <v>170</v>
      </c>
      <c r="I249" s="16" t="s">
        <v>36</v>
      </c>
      <c r="J249" s="15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</row>
    <row r="250">
      <c r="A250" s="18">
        <v>249.0</v>
      </c>
      <c r="B250" s="19" t="s">
        <v>499</v>
      </c>
      <c r="C250" s="19" t="s">
        <v>500</v>
      </c>
      <c r="D250" s="19" t="s">
        <v>43</v>
      </c>
      <c r="E250" s="20">
        <v>45000.0</v>
      </c>
      <c r="F250" s="21" t="s">
        <v>355</v>
      </c>
      <c r="G250" s="19" t="s">
        <v>17</v>
      </c>
      <c r="H250" s="19" t="s">
        <v>66</v>
      </c>
      <c r="I250" s="16" t="s">
        <v>816</v>
      </c>
      <c r="J250" s="15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r="251">
      <c r="A251" s="18">
        <v>250.0</v>
      </c>
      <c r="B251" s="19" t="s">
        <v>499</v>
      </c>
      <c r="C251" s="19" t="s">
        <v>500</v>
      </c>
      <c r="D251" s="19" t="s">
        <v>501</v>
      </c>
      <c r="E251" s="20">
        <v>45000.0</v>
      </c>
      <c r="F251" s="21" t="s">
        <v>355</v>
      </c>
      <c r="G251" s="19" t="s">
        <v>17</v>
      </c>
      <c r="H251" s="19" t="s">
        <v>66</v>
      </c>
      <c r="I251" s="16" t="s">
        <v>816</v>
      </c>
      <c r="J251" s="15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</row>
    <row r="252">
      <c r="A252" s="18">
        <v>251.0</v>
      </c>
      <c r="B252" s="19" t="s">
        <v>499</v>
      </c>
      <c r="C252" s="19" t="s">
        <v>502</v>
      </c>
      <c r="D252" s="19" t="s">
        <v>33</v>
      </c>
      <c r="E252" s="20">
        <v>45000.0</v>
      </c>
      <c r="F252" s="21" t="s">
        <v>355</v>
      </c>
      <c r="G252" s="19" t="s">
        <v>17</v>
      </c>
      <c r="H252" s="19" t="s">
        <v>66</v>
      </c>
      <c r="I252" s="16" t="s">
        <v>816</v>
      </c>
      <c r="J252" s="15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</row>
    <row r="253">
      <c r="A253" s="18">
        <v>252.0</v>
      </c>
      <c r="B253" s="19" t="s">
        <v>499</v>
      </c>
      <c r="C253" s="19" t="s">
        <v>64</v>
      </c>
      <c r="D253" s="19" t="s">
        <v>503</v>
      </c>
      <c r="E253" s="20">
        <v>50000.0</v>
      </c>
      <c r="F253" s="21" t="s">
        <v>355</v>
      </c>
      <c r="G253" s="19" t="s">
        <v>17</v>
      </c>
      <c r="H253" s="19" t="s">
        <v>66</v>
      </c>
      <c r="I253" s="16" t="s">
        <v>816</v>
      </c>
      <c r="J253" s="15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</row>
    <row r="254">
      <c r="A254" s="18">
        <v>253.0</v>
      </c>
      <c r="B254" s="19" t="s">
        <v>499</v>
      </c>
      <c r="C254" s="19" t="s">
        <v>64</v>
      </c>
      <c r="D254" s="19" t="s">
        <v>97</v>
      </c>
      <c r="E254" s="20">
        <v>50000.0</v>
      </c>
      <c r="F254" s="21" t="s">
        <v>355</v>
      </c>
      <c r="G254" s="19" t="s">
        <v>17</v>
      </c>
      <c r="H254" s="19" t="s">
        <v>80</v>
      </c>
      <c r="I254" s="16" t="s">
        <v>816</v>
      </c>
      <c r="J254" s="15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</row>
    <row r="255">
      <c r="A255" s="18">
        <v>254.0</v>
      </c>
      <c r="B255" s="19" t="s">
        <v>499</v>
      </c>
      <c r="C255" s="19" t="s">
        <v>30</v>
      </c>
      <c r="D255" s="19" t="s">
        <v>59</v>
      </c>
      <c r="E255" s="20">
        <v>37500.0</v>
      </c>
      <c r="F255" s="21" t="s">
        <v>355</v>
      </c>
      <c r="G255" s="19" t="s">
        <v>17</v>
      </c>
      <c r="H255" s="19" t="s">
        <v>504</v>
      </c>
      <c r="I255" s="16" t="s">
        <v>36</v>
      </c>
      <c r="J255" s="15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</row>
    <row r="256">
      <c r="A256" s="18">
        <v>255.0</v>
      </c>
      <c r="B256" s="19" t="s">
        <v>499</v>
      </c>
      <c r="C256" s="19" t="s">
        <v>30</v>
      </c>
      <c r="D256" s="19" t="s">
        <v>31</v>
      </c>
      <c r="E256" s="20">
        <v>22500.0</v>
      </c>
      <c r="F256" s="21" t="s">
        <v>355</v>
      </c>
      <c r="G256" s="19" t="s">
        <v>17</v>
      </c>
      <c r="H256" s="19" t="s">
        <v>229</v>
      </c>
      <c r="I256" s="16" t="s">
        <v>816</v>
      </c>
      <c r="J256" s="15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</row>
    <row r="257">
      <c r="A257" s="18">
        <v>256.0</v>
      </c>
      <c r="B257" s="19" t="s">
        <v>499</v>
      </c>
      <c r="C257" s="19" t="s">
        <v>505</v>
      </c>
      <c r="D257" s="19" t="s">
        <v>331</v>
      </c>
      <c r="E257" s="20">
        <v>171600.0</v>
      </c>
      <c r="F257" s="19" t="s">
        <v>27</v>
      </c>
      <c r="G257" s="19" t="s">
        <v>28</v>
      </c>
      <c r="H257" s="19" t="s">
        <v>332</v>
      </c>
      <c r="I257" s="16" t="s">
        <v>816</v>
      </c>
      <c r="J257" s="15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</row>
    <row r="258">
      <c r="A258" s="18">
        <v>257.0</v>
      </c>
      <c r="B258" s="19" t="s">
        <v>506</v>
      </c>
      <c r="C258" s="19" t="s">
        <v>191</v>
      </c>
      <c r="D258" s="19" t="s">
        <v>507</v>
      </c>
      <c r="E258" s="20">
        <v>90000.0</v>
      </c>
      <c r="F258" s="19" t="s">
        <v>355</v>
      </c>
      <c r="G258" s="19" t="s">
        <v>17</v>
      </c>
      <c r="H258" s="19" t="s">
        <v>508</v>
      </c>
      <c r="I258" s="16" t="s">
        <v>36</v>
      </c>
      <c r="J258" s="15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</row>
    <row r="259">
      <c r="A259" s="18">
        <v>258.0</v>
      </c>
      <c r="B259" s="19" t="s">
        <v>506</v>
      </c>
      <c r="C259" s="19" t="s">
        <v>509</v>
      </c>
      <c r="D259" s="19" t="s">
        <v>331</v>
      </c>
      <c r="E259" s="20">
        <v>45000.0</v>
      </c>
      <c r="F259" s="21" t="s">
        <v>355</v>
      </c>
      <c r="G259" s="19" t="s">
        <v>17</v>
      </c>
      <c r="H259" s="19" t="s">
        <v>510</v>
      </c>
      <c r="I259" s="16" t="s">
        <v>816</v>
      </c>
      <c r="J259" s="15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</row>
    <row r="260">
      <c r="A260" s="18">
        <v>259.0</v>
      </c>
      <c r="B260" s="19" t="s">
        <v>499</v>
      </c>
      <c r="C260" s="19" t="s">
        <v>511</v>
      </c>
      <c r="D260" s="19" t="s">
        <v>512</v>
      </c>
      <c r="E260" s="20">
        <v>30720.0</v>
      </c>
      <c r="F260" s="19" t="s">
        <v>88</v>
      </c>
      <c r="G260" s="19" t="s">
        <v>28</v>
      </c>
      <c r="H260" s="19" t="s">
        <v>267</v>
      </c>
      <c r="I260" s="16" t="s">
        <v>36</v>
      </c>
      <c r="J260" s="15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</row>
    <row r="261">
      <c r="A261" s="18">
        <v>260.0</v>
      </c>
      <c r="B261" s="19" t="s">
        <v>506</v>
      </c>
      <c r="C261" s="19" t="s">
        <v>64</v>
      </c>
      <c r="D261" s="19" t="s">
        <v>513</v>
      </c>
      <c r="E261" s="20">
        <v>50000.0</v>
      </c>
      <c r="F261" s="21" t="s">
        <v>355</v>
      </c>
      <c r="G261" s="19" t="s">
        <v>17</v>
      </c>
      <c r="H261" s="19" t="s">
        <v>514</v>
      </c>
      <c r="I261" s="16" t="s">
        <v>816</v>
      </c>
      <c r="J261" s="15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</row>
    <row r="262">
      <c r="A262" s="18">
        <v>261.0</v>
      </c>
      <c r="B262" s="19" t="s">
        <v>506</v>
      </c>
      <c r="C262" s="19" t="s">
        <v>64</v>
      </c>
      <c r="D262" s="19" t="s">
        <v>235</v>
      </c>
      <c r="E262" s="20">
        <v>50000.0</v>
      </c>
      <c r="F262" s="21" t="s">
        <v>355</v>
      </c>
      <c r="G262" s="19" t="s">
        <v>17</v>
      </c>
      <c r="H262" s="19" t="s">
        <v>514</v>
      </c>
      <c r="I262" s="16" t="s">
        <v>816</v>
      </c>
      <c r="J262" s="15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</row>
    <row r="263">
      <c r="A263" s="18">
        <v>262.0</v>
      </c>
      <c r="B263" s="19" t="s">
        <v>506</v>
      </c>
      <c r="C263" s="19" t="s">
        <v>64</v>
      </c>
      <c r="D263" s="19" t="s">
        <v>115</v>
      </c>
      <c r="E263" s="20">
        <v>50000.0</v>
      </c>
      <c r="F263" s="21" t="s">
        <v>355</v>
      </c>
      <c r="G263" s="19" t="s">
        <v>17</v>
      </c>
      <c r="H263" s="19" t="s">
        <v>514</v>
      </c>
      <c r="I263" s="16" t="s">
        <v>816</v>
      </c>
      <c r="J263" s="15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</row>
    <row r="264">
      <c r="A264" s="18">
        <v>263.0</v>
      </c>
      <c r="B264" s="19" t="s">
        <v>499</v>
      </c>
      <c r="C264" s="19" t="s">
        <v>515</v>
      </c>
      <c r="D264" s="19" t="s">
        <v>516</v>
      </c>
      <c r="E264" s="20">
        <v>30000.0</v>
      </c>
      <c r="F264" s="21" t="s">
        <v>355</v>
      </c>
      <c r="G264" s="19" t="s">
        <v>17</v>
      </c>
      <c r="H264" s="19" t="s">
        <v>517</v>
      </c>
      <c r="I264" s="16" t="s">
        <v>36</v>
      </c>
      <c r="J264" s="15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</row>
    <row r="265">
      <c r="A265" s="18">
        <v>264.0</v>
      </c>
      <c r="B265" s="19" t="s">
        <v>506</v>
      </c>
      <c r="C265" s="19" t="s">
        <v>518</v>
      </c>
      <c r="D265" s="19" t="s">
        <v>84</v>
      </c>
      <c r="E265" s="20">
        <v>75000.0</v>
      </c>
      <c r="F265" s="21" t="s">
        <v>355</v>
      </c>
      <c r="G265" s="19" t="s">
        <v>17</v>
      </c>
      <c r="H265" s="19" t="s">
        <v>148</v>
      </c>
      <c r="I265" s="16" t="s">
        <v>70</v>
      </c>
      <c r="J265" s="15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</row>
    <row r="266">
      <c r="A266" s="18">
        <v>265.0</v>
      </c>
      <c r="B266" s="19" t="s">
        <v>499</v>
      </c>
      <c r="C266" s="19" t="s">
        <v>519</v>
      </c>
      <c r="D266" s="19" t="s">
        <v>520</v>
      </c>
      <c r="E266" s="20">
        <v>25000.0</v>
      </c>
      <c r="F266" s="21" t="s">
        <v>355</v>
      </c>
      <c r="G266" s="19" t="s">
        <v>17</v>
      </c>
      <c r="H266" s="19" t="s">
        <v>229</v>
      </c>
      <c r="I266" s="16" t="s">
        <v>816</v>
      </c>
      <c r="J266" s="15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</row>
    <row r="267">
      <c r="A267" s="18">
        <v>266.0</v>
      </c>
      <c r="B267" s="19" t="s">
        <v>506</v>
      </c>
      <c r="C267" s="19" t="s">
        <v>521</v>
      </c>
      <c r="D267" s="19" t="s">
        <v>84</v>
      </c>
      <c r="E267" s="20">
        <v>75000.0</v>
      </c>
      <c r="F267" s="21" t="s">
        <v>355</v>
      </c>
      <c r="G267" s="19" t="s">
        <v>17</v>
      </c>
      <c r="H267" s="19" t="s">
        <v>148</v>
      </c>
      <c r="I267" s="16" t="s">
        <v>70</v>
      </c>
      <c r="J267" s="15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</row>
    <row r="268">
      <c r="A268" s="18">
        <v>267.0</v>
      </c>
      <c r="B268" s="19" t="s">
        <v>214</v>
      </c>
      <c r="C268" s="19" t="s">
        <v>64</v>
      </c>
      <c r="D268" s="19" t="s">
        <v>522</v>
      </c>
      <c r="E268" s="20">
        <v>57500.0</v>
      </c>
      <c r="F268" s="21" t="s">
        <v>355</v>
      </c>
      <c r="G268" s="19" t="s">
        <v>17</v>
      </c>
      <c r="H268" s="19" t="s">
        <v>216</v>
      </c>
      <c r="I268" s="16" t="s">
        <v>36</v>
      </c>
      <c r="J268" s="15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</row>
    <row r="269">
      <c r="A269" s="18">
        <v>268.0</v>
      </c>
      <c r="B269" s="19" t="s">
        <v>214</v>
      </c>
      <c r="C269" s="19" t="s">
        <v>64</v>
      </c>
      <c r="D269" s="19" t="s">
        <v>31</v>
      </c>
      <c r="E269" s="20">
        <v>50000.0</v>
      </c>
      <c r="F269" s="21" t="s">
        <v>355</v>
      </c>
      <c r="G269" s="19" t="s">
        <v>17</v>
      </c>
      <c r="H269" s="19" t="s">
        <v>523</v>
      </c>
      <c r="I269" s="16" t="s">
        <v>816</v>
      </c>
      <c r="J269" s="15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</row>
    <row r="270">
      <c r="A270" s="18">
        <v>269.0</v>
      </c>
      <c r="B270" s="19" t="s">
        <v>506</v>
      </c>
      <c r="C270" s="19" t="s">
        <v>524</v>
      </c>
      <c r="D270" s="19" t="s">
        <v>525</v>
      </c>
      <c r="E270" s="20">
        <v>25000.0</v>
      </c>
      <c r="F270" s="21" t="s">
        <v>355</v>
      </c>
      <c r="G270" s="19" t="s">
        <v>17</v>
      </c>
      <c r="H270" s="19" t="s">
        <v>526</v>
      </c>
      <c r="I270" s="16" t="s">
        <v>816</v>
      </c>
      <c r="J270" s="15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</row>
    <row r="271">
      <c r="A271" s="18">
        <v>270.0</v>
      </c>
      <c r="B271" s="19" t="s">
        <v>506</v>
      </c>
      <c r="C271" s="19" t="s">
        <v>37</v>
      </c>
      <c r="D271" s="19" t="s">
        <v>527</v>
      </c>
      <c r="E271" s="20">
        <v>41000.0</v>
      </c>
      <c r="F271" s="21" t="s">
        <v>355</v>
      </c>
      <c r="G271" s="19" t="s">
        <v>17</v>
      </c>
      <c r="H271" s="19" t="s">
        <v>528</v>
      </c>
      <c r="I271" s="16" t="s">
        <v>816</v>
      </c>
      <c r="J271" s="15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</row>
    <row r="272">
      <c r="A272" s="18">
        <v>271.0</v>
      </c>
      <c r="B272" s="19" t="s">
        <v>506</v>
      </c>
      <c r="C272" s="19" t="s">
        <v>529</v>
      </c>
      <c r="D272" s="19" t="s">
        <v>530</v>
      </c>
      <c r="E272" s="20">
        <v>55440.0</v>
      </c>
      <c r="F272" s="19" t="s">
        <v>27</v>
      </c>
      <c r="G272" s="19" t="s">
        <v>89</v>
      </c>
      <c r="H272" s="19" t="s">
        <v>531</v>
      </c>
      <c r="I272" s="16" t="s">
        <v>36</v>
      </c>
      <c r="J272" s="15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</row>
    <row r="273">
      <c r="A273" s="18">
        <v>272.0</v>
      </c>
      <c r="B273" s="19" t="s">
        <v>506</v>
      </c>
      <c r="C273" s="19" t="s">
        <v>532</v>
      </c>
      <c r="D273" s="19" t="s">
        <v>533</v>
      </c>
      <c r="E273" s="20">
        <v>24000.0</v>
      </c>
      <c r="F273" s="21" t="s">
        <v>355</v>
      </c>
      <c r="G273" s="19" t="s">
        <v>17</v>
      </c>
      <c r="H273" s="19" t="s">
        <v>534</v>
      </c>
      <c r="I273" s="16" t="s">
        <v>816</v>
      </c>
      <c r="J273" s="15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</row>
    <row r="274">
      <c r="A274" s="18">
        <v>273.0</v>
      </c>
      <c r="B274" s="19" t="s">
        <v>506</v>
      </c>
      <c r="C274" s="19" t="s">
        <v>64</v>
      </c>
      <c r="D274" s="19" t="s">
        <v>535</v>
      </c>
      <c r="E274" s="20">
        <v>23040.0</v>
      </c>
      <c r="F274" s="19" t="s">
        <v>88</v>
      </c>
      <c r="G274" s="19" t="s">
        <v>89</v>
      </c>
      <c r="H274" s="19" t="s">
        <v>304</v>
      </c>
      <c r="I274" s="16" t="s">
        <v>816</v>
      </c>
      <c r="J274" s="15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</row>
    <row r="275">
      <c r="A275" s="18">
        <v>274.0</v>
      </c>
      <c r="B275" s="19" t="s">
        <v>506</v>
      </c>
      <c r="C275" s="19" t="s">
        <v>64</v>
      </c>
      <c r="D275" s="19" t="s">
        <v>536</v>
      </c>
      <c r="E275" s="20">
        <v>45000.0</v>
      </c>
      <c r="F275" s="21" t="s">
        <v>355</v>
      </c>
      <c r="G275" s="19" t="s">
        <v>17</v>
      </c>
      <c r="H275" s="19" t="s">
        <v>253</v>
      </c>
      <c r="I275" s="16" t="s">
        <v>816</v>
      </c>
      <c r="J275" s="15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</row>
    <row r="276">
      <c r="A276" s="18">
        <v>275.0</v>
      </c>
      <c r="B276" s="19" t="s">
        <v>506</v>
      </c>
      <c r="C276" s="19" t="s">
        <v>537</v>
      </c>
      <c r="D276" s="19" t="s">
        <v>218</v>
      </c>
      <c r="E276" s="20">
        <v>92400.0</v>
      </c>
      <c r="F276" s="19" t="s">
        <v>27</v>
      </c>
      <c r="G276" s="19" t="s">
        <v>28</v>
      </c>
      <c r="H276" s="19" t="s">
        <v>107</v>
      </c>
      <c r="I276" s="16" t="s">
        <v>816</v>
      </c>
      <c r="J276" s="15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</row>
    <row r="277">
      <c r="A277" s="18">
        <v>276.0</v>
      </c>
      <c r="B277" s="19" t="s">
        <v>506</v>
      </c>
      <c r="C277" s="19" t="s">
        <v>538</v>
      </c>
      <c r="D277" s="19" t="s">
        <v>77</v>
      </c>
      <c r="E277" s="20">
        <v>35500.0</v>
      </c>
      <c r="F277" s="21" t="s">
        <v>355</v>
      </c>
      <c r="G277" s="19" t="s">
        <v>17</v>
      </c>
      <c r="H277" s="19" t="s">
        <v>539</v>
      </c>
      <c r="I277" s="16" t="s">
        <v>816</v>
      </c>
      <c r="J277" s="15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</row>
    <row r="278">
      <c r="A278" s="18">
        <v>277.0</v>
      </c>
      <c r="B278" s="19" t="s">
        <v>506</v>
      </c>
      <c r="C278" s="19" t="s">
        <v>169</v>
      </c>
      <c r="D278" s="19" t="s">
        <v>540</v>
      </c>
      <c r="E278" s="20">
        <v>36500.0</v>
      </c>
      <c r="F278" s="21" t="s">
        <v>355</v>
      </c>
      <c r="G278" s="19" t="s">
        <v>17</v>
      </c>
      <c r="H278" s="19" t="s">
        <v>541</v>
      </c>
      <c r="I278" s="16" t="s">
        <v>816</v>
      </c>
      <c r="J278" s="15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</row>
    <row r="279">
      <c r="A279" s="18">
        <v>278.0</v>
      </c>
      <c r="B279" s="19" t="s">
        <v>506</v>
      </c>
      <c r="C279" s="19" t="s">
        <v>37</v>
      </c>
      <c r="D279" s="19" t="s">
        <v>542</v>
      </c>
      <c r="E279" s="20">
        <v>32500.0</v>
      </c>
      <c r="F279" s="21" t="s">
        <v>355</v>
      </c>
      <c r="G279" s="19" t="s">
        <v>17</v>
      </c>
      <c r="H279" s="19" t="s">
        <v>279</v>
      </c>
      <c r="I279" s="16" t="s">
        <v>36</v>
      </c>
      <c r="J279" s="15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</row>
    <row r="280">
      <c r="A280" s="18">
        <v>279.0</v>
      </c>
      <c r="B280" s="19" t="s">
        <v>214</v>
      </c>
      <c r="C280" s="19" t="s">
        <v>543</v>
      </c>
      <c r="D280" s="19" t="s">
        <v>544</v>
      </c>
      <c r="E280" s="20">
        <v>25000.0</v>
      </c>
      <c r="F280" s="21" t="s">
        <v>355</v>
      </c>
      <c r="G280" s="19" t="s">
        <v>17</v>
      </c>
      <c r="H280" s="19" t="s">
        <v>545</v>
      </c>
      <c r="I280" s="16" t="s">
        <v>36</v>
      </c>
      <c r="J280" s="15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</row>
    <row r="281">
      <c r="A281" s="18">
        <v>280.0</v>
      </c>
      <c r="B281" s="19" t="s">
        <v>506</v>
      </c>
      <c r="C281" s="19" t="s">
        <v>30</v>
      </c>
      <c r="D281" s="19" t="s">
        <v>115</v>
      </c>
      <c r="E281" s="20">
        <v>55000.0</v>
      </c>
      <c r="F281" s="21" t="s">
        <v>355</v>
      </c>
      <c r="G281" s="19" t="s">
        <v>17</v>
      </c>
      <c r="H281" s="19" t="s">
        <v>546</v>
      </c>
      <c r="I281" s="16" t="s">
        <v>816</v>
      </c>
      <c r="J281" s="15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</row>
    <row r="282">
      <c r="A282" s="18">
        <v>281.0</v>
      </c>
      <c r="B282" s="19" t="s">
        <v>499</v>
      </c>
      <c r="C282" s="19" t="s">
        <v>547</v>
      </c>
      <c r="D282" s="19" t="s">
        <v>548</v>
      </c>
      <c r="E282" s="20">
        <v>27500.0</v>
      </c>
      <c r="F282" s="21" t="s">
        <v>355</v>
      </c>
      <c r="G282" s="19" t="s">
        <v>28</v>
      </c>
      <c r="H282" s="19" t="s">
        <v>549</v>
      </c>
      <c r="I282" s="16" t="s">
        <v>816</v>
      </c>
      <c r="J282" s="15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</row>
    <row r="283">
      <c r="A283" s="18">
        <v>282.0</v>
      </c>
      <c r="B283" s="19" t="s">
        <v>506</v>
      </c>
      <c r="C283" s="19" t="s">
        <v>550</v>
      </c>
      <c r="D283" s="19" t="s">
        <v>31</v>
      </c>
      <c r="E283" s="20">
        <v>77500.0</v>
      </c>
      <c r="F283" s="21" t="s">
        <v>355</v>
      </c>
      <c r="G283" s="19" t="s">
        <v>17</v>
      </c>
      <c r="H283" s="19" t="s">
        <v>551</v>
      </c>
      <c r="I283" s="16" t="s">
        <v>816</v>
      </c>
      <c r="J283" s="15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</row>
    <row r="284">
      <c r="A284" s="18">
        <v>283.0</v>
      </c>
      <c r="B284" s="19" t="s">
        <v>499</v>
      </c>
      <c r="C284" s="19" t="s">
        <v>550</v>
      </c>
      <c r="D284" s="19" t="s">
        <v>31</v>
      </c>
      <c r="E284" s="20">
        <v>77500.0</v>
      </c>
      <c r="F284" s="21" t="s">
        <v>355</v>
      </c>
      <c r="G284" s="19" t="s">
        <v>17</v>
      </c>
      <c r="H284" s="19" t="s">
        <v>29</v>
      </c>
      <c r="I284" s="16" t="s">
        <v>816</v>
      </c>
      <c r="J284" s="15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</row>
    <row r="285">
      <c r="A285" s="18">
        <v>284.0</v>
      </c>
      <c r="B285" s="19" t="s">
        <v>499</v>
      </c>
      <c r="C285" s="19" t="s">
        <v>552</v>
      </c>
      <c r="D285" s="19" t="s">
        <v>325</v>
      </c>
      <c r="E285" s="20">
        <v>39000.0</v>
      </c>
      <c r="F285" s="21" t="s">
        <v>355</v>
      </c>
      <c r="G285" s="19" t="s">
        <v>17</v>
      </c>
      <c r="H285" s="19" t="s">
        <v>553</v>
      </c>
      <c r="I285" s="16" t="s">
        <v>816</v>
      </c>
      <c r="J285" s="15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</row>
    <row r="286">
      <c r="A286" s="18">
        <v>285.0</v>
      </c>
      <c r="B286" s="19" t="s">
        <v>506</v>
      </c>
      <c r="C286" s="19" t="s">
        <v>30</v>
      </c>
      <c r="D286" s="19" t="s">
        <v>554</v>
      </c>
      <c r="E286" s="20">
        <v>19200.0</v>
      </c>
      <c r="F286" s="19" t="s">
        <v>88</v>
      </c>
      <c r="G286" s="19" t="s">
        <v>89</v>
      </c>
      <c r="H286" s="19" t="s">
        <v>555</v>
      </c>
      <c r="I286" s="16" t="s">
        <v>36</v>
      </c>
      <c r="J286" s="15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</row>
    <row r="287">
      <c r="A287" s="18">
        <v>286.0</v>
      </c>
      <c r="B287" s="19" t="s">
        <v>506</v>
      </c>
      <c r="C287" s="19" t="s">
        <v>30</v>
      </c>
      <c r="D287" s="19" t="s">
        <v>23</v>
      </c>
      <c r="E287" s="20">
        <v>36000.0</v>
      </c>
      <c r="F287" s="21" t="s">
        <v>355</v>
      </c>
      <c r="G287" s="19" t="s">
        <v>17</v>
      </c>
      <c r="H287" s="19" t="s">
        <v>203</v>
      </c>
      <c r="I287" s="16" t="s">
        <v>70</v>
      </c>
      <c r="J287" s="15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</row>
    <row r="288">
      <c r="A288" s="18">
        <v>287.0</v>
      </c>
      <c r="B288" s="19" t="s">
        <v>506</v>
      </c>
      <c r="C288" s="19" t="s">
        <v>556</v>
      </c>
      <c r="D288" s="19" t="s">
        <v>23</v>
      </c>
      <c r="E288" s="20">
        <v>36000.0</v>
      </c>
      <c r="F288" s="21" t="s">
        <v>355</v>
      </c>
      <c r="G288" s="19" t="s">
        <v>17</v>
      </c>
      <c r="H288" s="19" t="s">
        <v>203</v>
      </c>
      <c r="I288" s="16" t="s">
        <v>70</v>
      </c>
      <c r="J288" s="15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>
      <c r="A289" s="18">
        <v>288.0</v>
      </c>
      <c r="B289" s="19" t="s">
        <v>506</v>
      </c>
      <c r="C289" s="19" t="s">
        <v>360</v>
      </c>
      <c r="D289" s="19" t="s">
        <v>557</v>
      </c>
      <c r="E289" s="20">
        <v>24000.0</v>
      </c>
      <c r="F289" s="21" t="s">
        <v>355</v>
      </c>
      <c r="G289" s="19" t="s">
        <v>17</v>
      </c>
      <c r="H289" s="19" t="s">
        <v>558</v>
      </c>
      <c r="I289" s="16" t="s">
        <v>816</v>
      </c>
      <c r="J289" s="15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</row>
    <row r="290">
      <c r="A290" s="18">
        <v>289.0</v>
      </c>
      <c r="B290" s="19" t="s">
        <v>506</v>
      </c>
      <c r="C290" s="19" t="s">
        <v>559</v>
      </c>
      <c r="D290" s="19" t="s">
        <v>235</v>
      </c>
      <c r="E290" s="20">
        <v>42500.0</v>
      </c>
      <c r="F290" s="21" t="s">
        <v>355</v>
      </c>
      <c r="G290" s="19" t="s">
        <v>17</v>
      </c>
      <c r="H290" s="19" t="s">
        <v>245</v>
      </c>
      <c r="I290" s="16" t="s">
        <v>816</v>
      </c>
      <c r="J290" s="15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</row>
    <row r="291">
      <c r="A291" s="18">
        <v>290.0</v>
      </c>
      <c r="B291" s="19" t="s">
        <v>506</v>
      </c>
      <c r="C291" s="19" t="s">
        <v>560</v>
      </c>
      <c r="D291" s="19" t="s">
        <v>561</v>
      </c>
      <c r="E291" s="20">
        <v>72500.0</v>
      </c>
      <c r="F291" s="21" t="s">
        <v>355</v>
      </c>
      <c r="G291" s="19" t="s">
        <v>17</v>
      </c>
      <c r="H291" s="19" t="s">
        <v>562</v>
      </c>
      <c r="I291" s="16" t="s">
        <v>36</v>
      </c>
      <c r="J291" s="15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>
      <c r="A292" s="18">
        <v>291.0</v>
      </c>
      <c r="B292" s="19" t="s">
        <v>506</v>
      </c>
      <c r="C292" s="19" t="s">
        <v>563</v>
      </c>
      <c r="D292" s="19" t="s">
        <v>564</v>
      </c>
      <c r="E292" s="20">
        <v>42500.0</v>
      </c>
      <c r="F292" s="21" t="s">
        <v>355</v>
      </c>
      <c r="G292" s="19" t="s">
        <v>17</v>
      </c>
      <c r="H292" s="19" t="s">
        <v>245</v>
      </c>
      <c r="I292" s="16" t="s">
        <v>816</v>
      </c>
      <c r="J292" s="15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</row>
    <row r="293">
      <c r="A293" s="18">
        <v>292.0</v>
      </c>
      <c r="B293" s="19" t="s">
        <v>506</v>
      </c>
      <c r="C293" s="19" t="s">
        <v>565</v>
      </c>
      <c r="D293" s="19" t="s">
        <v>566</v>
      </c>
      <c r="E293" s="20">
        <v>19200.0</v>
      </c>
      <c r="F293" s="19" t="s">
        <v>88</v>
      </c>
      <c r="G293" s="19" t="s">
        <v>17</v>
      </c>
      <c r="H293" s="19" t="s">
        <v>567</v>
      </c>
      <c r="I293" s="16" t="s">
        <v>36</v>
      </c>
      <c r="J293" s="15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</row>
    <row r="294">
      <c r="A294" s="18">
        <v>293.0</v>
      </c>
      <c r="B294" s="19" t="s">
        <v>506</v>
      </c>
      <c r="C294" s="19" t="s">
        <v>568</v>
      </c>
      <c r="D294" s="19" t="s">
        <v>235</v>
      </c>
      <c r="E294" s="20">
        <v>42500.0</v>
      </c>
      <c r="F294" s="21" t="s">
        <v>355</v>
      </c>
      <c r="G294" s="19" t="s">
        <v>17</v>
      </c>
      <c r="H294" s="19" t="s">
        <v>245</v>
      </c>
      <c r="I294" s="16" t="s">
        <v>816</v>
      </c>
      <c r="J294" s="15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</row>
    <row r="295">
      <c r="A295" s="18">
        <v>294.0</v>
      </c>
      <c r="B295" s="19" t="s">
        <v>506</v>
      </c>
      <c r="C295" s="19" t="s">
        <v>569</v>
      </c>
      <c r="D295" s="19" t="s">
        <v>77</v>
      </c>
      <c r="E295" s="20">
        <v>52500.0</v>
      </c>
      <c r="F295" s="21" t="s">
        <v>355</v>
      </c>
      <c r="G295" s="19" t="s">
        <v>17</v>
      </c>
      <c r="H295" s="19" t="s">
        <v>570</v>
      </c>
      <c r="I295" s="16" t="s">
        <v>36</v>
      </c>
      <c r="J295" s="15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</row>
    <row r="296">
      <c r="A296" s="18">
        <v>295.0</v>
      </c>
      <c r="B296" s="19" t="s">
        <v>506</v>
      </c>
      <c r="C296" s="19" t="s">
        <v>64</v>
      </c>
      <c r="D296" s="19" t="s">
        <v>571</v>
      </c>
      <c r="E296" s="20">
        <v>26880.0</v>
      </c>
      <c r="F296" s="19" t="s">
        <v>88</v>
      </c>
      <c r="G296" s="19" t="s">
        <v>28</v>
      </c>
      <c r="H296" s="19" t="s">
        <v>572</v>
      </c>
      <c r="I296" s="16" t="s">
        <v>36</v>
      </c>
      <c r="J296" s="15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</row>
    <row r="297">
      <c r="A297" s="18">
        <v>296.0</v>
      </c>
      <c r="B297" s="19" t="s">
        <v>506</v>
      </c>
      <c r="C297" s="19" t="s">
        <v>573</v>
      </c>
      <c r="D297" s="19" t="s">
        <v>31</v>
      </c>
      <c r="E297" s="20">
        <v>47500.0</v>
      </c>
      <c r="F297" s="21" t="s">
        <v>355</v>
      </c>
      <c r="G297" s="19" t="s">
        <v>17</v>
      </c>
      <c r="H297" s="19" t="s">
        <v>574</v>
      </c>
      <c r="I297" s="16" t="s">
        <v>816</v>
      </c>
      <c r="J297" s="15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</row>
    <row r="298">
      <c r="A298" s="18">
        <v>297.0</v>
      </c>
      <c r="B298" s="19" t="s">
        <v>214</v>
      </c>
      <c r="C298" s="19" t="s">
        <v>575</v>
      </c>
      <c r="D298" s="19" t="s">
        <v>185</v>
      </c>
      <c r="E298" s="20">
        <v>20160.0</v>
      </c>
      <c r="F298" s="19" t="s">
        <v>88</v>
      </c>
      <c r="G298" s="19" t="s">
        <v>89</v>
      </c>
      <c r="H298" s="19" t="s">
        <v>576</v>
      </c>
      <c r="I298" s="16" t="s">
        <v>36</v>
      </c>
      <c r="J298" s="15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</row>
    <row r="299">
      <c r="A299" s="18">
        <v>298.0</v>
      </c>
      <c r="B299" s="19" t="s">
        <v>506</v>
      </c>
      <c r="C299" s="19" t="s">
        <v>577</v>
      </c>
      <c r="D299" s="19" t="s">
        <v>578</v>
      </c>
      <c r="E299" s="20">
        <v>54000.0</v>
      </c>
      <c r="F299" s="21" t="s">
        <v>355</v>
      </c>
      <c r="G299" s="19" t="s">
        <v>17</v>
      </c>
      <c r="H299" s="19" t="s">
        <v>57</v>
      </c>
      <c r="I299" s="16" t="s">
        <v>816</v>
      </c>
      <c r="J299" s="15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</row>
    <row r="300">
      <c r="A300" s="18">
        <v>299.0</v>
      </c>
      <c r="B300" s="19" t="s">
        <v>506</v>
      </c>
      <c r="C300" s="19" t="s">
        <v>579</v>
      </c>
      <c r="D300" s="19" t="s">
        <v>580</v>
      </c>
      <c r="E300" s="20">
        <v>65000.0</v>
      </c>
      <c r="F300" s="21" t="s">
        <v>355</v>
      </c>
      <c r="G300" s="19" t="s">
        <v>17</v>
      </c>
      <c r="H300" s="19" t="s">
        <v>404</v>
      </c>
      <c r="I300" s="16" t="s">
        <v>36</v>
      </c>
      <c r="J300" s="15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</row>
    <row r="301">
      <c r="A301" s="18">
        <v>300.0</v>
      </c>
      <c r="B301" s="19" t="s">
        <v>581</v>
      </c>
      <c r="C301" s="19" t="s">
        <v>582</v>
      </c>
      <c r="D301" s="19" t="s">
        <v>583</v>
      </c>
      <c r="E301" s="20">
        <v>41500.0</v>
      </c>
      <c r="F301" s="21" t="s">
        <v>355</v>
      </c>
      <c r="G301" s="19" t="s">
        <v>17</v>
      </c>
      <c r="H301" s="19" t="s">
        <v>584</v>
      </c>
      <c r="I301" s="16" t="s">
        <v>36</v>
      </c>
      <c r="J301" s="15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</row>
    <row r="302">
      <c r="A302" s="18">
        <v>301.0</v>
      </c>
      <c r="B302" s="19" t="s">
        <v>214</v>
      </c>
      <c r="C302" s="19" t="s">
        <v>585</v>
      </c>
      <c r="D302" s="19" t="s">
        <v>31</v>
      </c>
      <c r="E302" s="20">
        <v>118800.0</v>
      </c>
      <c r="F302" s="19" t="s">
        <v>27</v>
      </c>
      <c r="G302" s="19" t="s">
        <v>28</v>
      </c>
      <c r="H302" s="19" t="s">
        <v>586</v>
      </c>
      <c r="I302" s="16" t="s">
        <v>70</v>
      </c>
      <c r="J302" s="15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</row>
    <row r="303">
      <c r="A303" s="18">
        <v>302.0</v>
      </c>
      <c r="B303" s="19" t="s">
        <v>581</v>
      </c>
      <c r="C303" s="19" t="s">
        <v>587</v>
      </c>
      <c r="D303" s="19" t="s">
        <v>40</v>
      </c>
      <c r="E303" s="20">
        <v>34080.0</v>
      </c>
      <c r="F303" s="19" t="s">
        <v>88</v>
      </c>
      <c r="G303" s="19" t="s">
        <v>28</v>
      </c>
      <c r="H303" s="19" t="s">
        <v>588</v>
      </c>
      <c r="I303" s="16" t="s">
        <v>70</v>
      </c>
      <c r="J303" s="15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</row>
    <row r="304">
      <c r="A304" s="18">
        <v>303.0</v>
      </c>
      <c r="B304" s="19" t="s">
        <v>581</v>
      </c>
      <c r="C304" s="19" t="s">
        <v>589</v>
      </c>
      <c r="D304" s="19" t="s">
        <v>115</v>
      </c>
      <c r="E304" s="20">
        <v>118800.0</v>
      </c>
      <c r="F304" s="19" t="s">
        <v>27</v>
      </c>
      <c r="G304" s="19" t="s">
        <v>28</v>
      </c>
      <c r="H304" s="19" t="s">
        <v>590</v>
      </c>
      <c r="I304" s="16" t="s">
        <v>816</v>
      </c>
      <c r="J304" s="15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</row>
    <row r="305">
      <c r="A305" s="18">
        <v>304.0</v>
      </c>
      <c r="B305" s="19" t="s">
        <v>581</v>
      </c>
      <c r="C305" s="19" t="s">
        <v>591</v>
      </c>
      <c r="D305" s="19" t="s">
        <v>115</v>
      </c>
      <c r="E305" s="20">
        <v>67500.0</v>
      </c>
      <c r="F305" s="21" t="s">
        <v>355</v>
      </c>
      <c r="G305" s="19" t="s">
        <v>17</v>
      </c>
      <c r="H305" s="19" t="s">
        <v>590</v>
      </c>
      <c r="I305" s="16" t="s">
        <v>816</v>
      </c>
      <c r="J305" s="15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</row>
    <row r="306">
      <c r="A306" s="18">
        <v>305.0</v>
      </c>
      <c r="B306" s="19" t="s">
        <v>581</v>
      </c>
      <c r="C306" s="19" t="s">
        <v>64</v>
      </c>
      <c r="D306" s="19" t="s">
        <v>592</v>
      </c>
      <c r="E306" s="20">
        <v>50000.0</v>
      </c>
      <c r="F306" s="21" t="s">
        <v>355</v>
      </c>
      <c r="G306" s="19" t="s">
        <v>17</v>
      </c>
      <c r="H306" s="19" t="s">
        <v>159</v>
      </c>
      <c r="I306" s="16" t="s">
        <v>816</v>
      </c>
      <c r="J306" s="15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</row>
    <row r="307">
      <c r="A307" s="18">
        <v>306.0</v>
      </c>
      <c r="B307" s="19" t="s">
        <v>581</v>
      </c>
      <c r="C307" s="19" t="s">
        <v>593</v>
      </c>
      <c r="D307" s="19" t="s">
        <v>33</v>
      </c>
      <c r="E307" s="20">
        <v>60000.0</v>
      </c>
      <c r="F307" s="21" t="s">
        <v>355</v>
      </c>
      <c r="G307" s="19" t="s">
        <v>17</v>
      </c>
      <c r="H307" s="19" t="s">
        <v>594</v>
      </c>
      <c r="I307" s="16" t="s">
        <v>36</v>
      </c>
      <c r="J307" s="15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</row>
    <row r="308">
      <c r="A308" s="18">
        <v>307.0</v>
      </c>
      <c r="B308" s="19" t="s">
        <v>581</v>
      </c>
      <c r="C308" s="19" t="s">
        <v>64</v>
      </c>
      <c r="D308" s="19" t="s">
        <v>595</v>
      </c>
      <c r="E308" s="20">
        <v>45000.0</v>
      </c>
      <c r="F308" s="21" t="s">
        <v>355</v>
      </c>
      <c r="G308" s="19" t="s">
        <v>17</v>
      </c>
      <c r="H308" s="19" t="s">
        <v>596</v>
      </c>
      <c r="I308" s="16" t="s">
        <v>816</v>
      </c>
      <c r="J308" s="15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</row>
    <row r="309">
      <c r="A309" s="18">
        <v>308.0</v>
      </c>
      <c r="B309" s="19" t="s">
        <v>581</v>
      </c>
      <c r="C309" s="19" t="s">
        <v>64</v>
      </c>
      <c r="D309" s="19" t="s">
        <v>561</v>
      </c>
      <c r="E309" s="20">
        <v>45000.0</v>
      </c>
      <c r="F309" s="21" t="s">
        <v>355</v>
      </c>
      <c r="G309" s="19" t="s">
        <v>17</v>
      </c>
      <c r="H309" s="19" t="s">
        <v>596</v>
      </c>
      <c r="I309" s="16" t="s">
        <v>816</v>
      </c>
      <c r="J309" s="15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</row>
    <row r="310">
      <c r="A310" s="18">
        <v>309.0</v>
      </c>
      <c r="B310" s="19" t="s">
        <v>581</v>
      </c>
      <c r="C310" s="19" t="s">
        <v>597</v>
      </c>
      <c r="D310" s="19" t="s">
        <v>598</v>
      </c>
      <c r="E310" s="20">
        <v>60000.0</v>
      </c>
      <c r="F310" s="21" t="s">
        <v>355</v>
      </c>
      <c r="G310" s="19" t="s">
        <v>17</v>
      </c>
      <c r="H310" s="19" t="s">
        <v>599</v>
      </c>
      <c r="I310" s="16" t="s">
        <v>36</v>
      </c>
      <c r="J310" s="15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</row>
    <row r="311">
      <c r="A311" s="18">
        <v>310.0</v>
      </c>
      <c r="B311" s="19" t="s">
        <v>581</v>
      </c>
      <c r="C311" s="19" t="s">
        <v>600</v>
      </c>
      <c r="D311" s="19" t="s">
        <v>325</v>
      </c>
      <c r="E311" s="20">
        <v>60000.0</v>
      </c>
      <c r="F311" s="21" t="s">
        <v>355</v>
      </c>
      <c r="G311" s="19" t="s">
        <v>89</v>
      </c>
      <c r="H311" s="19" t="s">
        <v>601</v>
      </c>
      <c r="I311" s="16" t="s">
        <v>816</v>
      </c>
      <c r="J311" s="15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</row>
    <row r="312">
      <c r="A312" s="18">
        <v>311.0</v>
      </c>
      <c r="B312" s="19" t="s">
        <v>581</v>
      </c>
      <c r="C312" s="19" t="s">
        <v>602</v>
      </c>
      <c r="D312" s="19" t="s">
        <v>603</v>
      </c>
      <c r="E312" s="20">
        <v>42500.0</v>
      </c>
      <c r="F312" s="21" t="s">
        <v>355</v>
      </c>
      <c r="G312" s="19" t="s">
        <v>17</v>
      </c>
      <c r="H312" s="19" t="s">
        <v>594</v>
      </c>
      <c r="I312" s="16" t="s">
        <v>36</v>
      </c>
      <c r="J312" s="15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</row>
    <row r="313">
      <c r="A313" s="18">
        <v>312.0</v>
      </c>
      <c r="B313" s="19" t="s">
        <v>214</v>
      </c>
      <c r="C313" s="19" t="s">
        <v>604</v>
      </c>
      <c r="D313" s="19" t="s">
        <v>605</v>
      </c>
      <c r="E313" s="20">
        <v>33990.0</v>
      </c>
      <c r="F313" s="21" t="s">
        <v>355</v>
      </c>
      <c r="G313" s="19" t="s">
        <v>17</v>
      </c>
      <c r="H313" s="19" t="s">
        <v>606</v>
      </c>
      <c r="I313" s="16" t="s">
        <v>816</v>
      </c>
      <c r="J313" s="15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</row>
    <row r="314">
      <c r="A314" s="18">
        <v>313.0</v>
      </c>
      <c r="B314" s="19" t="s">
        <v>581</v>
      </c>
      <c r="C314" s="19" t="s">
        <v>607</v>
      </c>
      <c r="D314" s="19" t="s">
        <v>608</v>
      </c>
      <c r="E314" s="20">
        <v>45000.0</v>
      </c>
      <c r="F314" s="21" t="s">
        <v>355</v>
      </c>
      <c r="G314" s="19" t="s">
        <v>17</v>
      </c>
      <c r="H314" s="19" t="s">
        <v>594</v>
      </c>
      <c r="I314" s="16" t="s">
        <v>36</v>
      </c>
      <c r="J314" s="15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</row>
    <row r="315">
      <c r="A315" s="18">
        <v>314.0</v>
      </c>
      <c r="B315" s="19" t="s">
        <v>581</v>
      </c>
      <c r="C315" s="19" t="s">
        <v>609</v>
      </c>
      <c r="D315" s="19" t="s">
        <v>610</v>
      </c>
      <c r="E315" s="20">
        <v>125242.0</v>
      </c>
      <c r="F315" s="19" t="s">
        <v>27</v>
      </c>
      <c r="G315" s="19" t="s">
        <v>89</v>
      </c>
      <c r="H315" s="19" t="s">
        <v>611</v>
      </c>
      <c r="I315" s="16" t="s">
        <v>816</v>
      </c>
      <c r="J315" s="15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</row>
    <row r="316">
      <c r="A316" s="18">
        <v>315.0</v>
      </c>
      <c r="B316" s="19" t="s">
        <v>214</v>
      </c>
      <c r="C316" s="19" t="s">
        <v>612</v>
      </c>
      <c r="D316" s="19" t="s">
        <v>613</v>
      </c>
      <c r="E316" s="20">
        <v>40500.0</v>
      </c>
      <c r="F316" s="19" t="s">
        <v>355</v>
      </c>
      <c r="G316" s="19" t="s">
        <v>17</v>
      </c>
      <c r="H316" s="19" t="s">
        <v>614</v>
      </c>
      <c r="I316" s="16" t="s">
        <v>36</v>
      </c>
      <c r="J316" s="15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</row>
    <row r="317">
      <c r="A317" s="18">
        <v>316.0</v>
      </c>
      <c r="B317" s="19" t="s">
        <v>581</v>
      </c>
      <c r="C317" s="19" t="s">
        <v>118</v>
      </c>
      <c r="D317" s="19" t="s">
        <v>615</v>
      </c>
      <c r="E317" s="20">
        <v>70000.0</v>
      </c>
      <c r="F317" s="21" t="s">
        <v>355</v>
      </c>
      <c r="G317" s="19" t="s">
        <v>17</v>
      </c>
      <c r="H317" s="19" t="s">
        <v>148</v>
      </c>
      <c r="I317" s="16" t="s">
        <v>70</v>
      </c>
      <c r="J317" s="15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</row>
    <row r="318">
      <c r="A318" s="18">
        <v>317.0</v>
      </c>
      <c r="B318" s="19" t="s">
        <v>581</v>
      </c>
      <c r="C318" s="19" t="s">
        <v>616</v>
      </c>
      <c r="D318" s="19" t="s">
        <v>617</v>
      </c>
      <c r="E318" s="20">
        <v>105000.0</v>
      </c>
      <c r="F318" s="21" t="s">
        <v>355</v>
      </c>
      <c r="G318" s="19" t="s">
        <v>17</v>
      </c>
      <c r="H318" s="19" t="s">
        <v>562</v>
      </c>
      <c r="I318" s="16" t="s">
        <v>36</v>
      </c>
      <c r="J318" s="15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</row>
    <row r="319">
      <c r="A319" s="18">
        <v>318.0</v>
      </c>
      <c r="B319" s="19" t="s">
        <v>214</v>
      </c>
      <c r="C319" s="19" t="s">
        <v>618</v>
      </c>
      <c r="D319" s="19" t="s">
        <v>370</v>
      </c>
      <c r="E319" s="20">
        <v>60000.0</v>
      </c>
      <c r="F319" s="21" t="s">
        <v>355</v>
      </c>
      <c r="G319" s="19" t="s">
        <v>17</v>
      </c>
      <c r="H319" s="19" t="s">
        <v>619</v>
      </c>
      <c r="I319" s="16" t="s">
        <v>816</v>
      </c>
      <c r="J319" s="15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</row>
    <row r="320">
      <c r="A320" s="18">
        <v>319.0</v>
      </c>
      <c r="B320" s="19" t="s">
        <v>581</v>
      </c>
      <c r="C320" s="19" t="s">
        <v>620</v>
      </c>
      <c r="D320" s="19" t="s">
        <v>621</v>
      </c>
      <c r="E320" s="20">
        <v>14020.0</v>
      </c>
      <c r="F320" s="21" t="s">
        <v>355</v>
      </c>
      <c r="G320" s="19" t="s">
        <v>28</v>
      </c>
      <c r="H320" s="19" t="s">
        <v>622</v>
      </c>
      <c r="I320" s="16" t="s">
        <v>816</v>
      </c>
      <c r="J320" s="15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</row>
    <row r="321">
      <c r="A321" s="18">
        <v>320.0</v>
      </c>
      <c r="B321" s="19" t="s">
        <v>581</v>
      </c>
      <c r="C321" s="19" t="s">
        <v>623</v>
      </c>
      <c r="D321" s="19" t="s">
        <v>624</v>
      </c>
      <c r="E321" s="20">
        <v>90000.0</v>
      </c>
      <c r="F321" s="21" t="s">
        <v>355</v>
      </c>
      <c r="G321" s="19" t="s">
        <v>17</v>
      </c>
      <c r="H321" s="19" t="s">
        <v>85</v>
      </c>
      <c r="I321" s="16" t="s">
        <v>816</v>
      </c>
      <c r="J321" s="15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</row>
    <row r="322">
      <c r="A322" s="18">
        <v>321.0</v>
      </c>
      <c r="B322" s="19" t="s">
        <v>581</v>
      </c>
      <c r="C322" s="19" t="s">
        <v>386</v>
      </c>
      <c r="D322" s="19" t="s">
        <v>625</v>
      </c>
      <c r="E322" s="20">
        <v>36960.0</v>
      </c>
      <c r="F322" s="19" t="s">
        <v>27</v>
      </c>
      <c r="G322" s="19" t="s">
        <v>28</v>
      </c>
      <c r="H322" s="19" t="s">
        <v>388</v>
      </c>
      <c r="I322" s="16" t="s">
        <v>816</v>
      </c>
      <c r="J322" s="15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</row>
    <row r="323">
      <c r="A323" s="18">
        <v>322.0</v>
      </c>
      <c r="B323" s="19" t="s">
        <v>581</v>
      </c>
      <c r="C323" s="19" t="s">
        <v>626</v>
      </c>
      <c r="D323" s="19" t="s">
        <v>230</v>
      </c>
      <c r="E323" s="20">
        <v>20160.0</v>
      </c>
      <c r="F323" s="19" t="s">
        <v>88</v>
      </c>
      <c r="G323" s="19" t="s">
        <v>28</v>
      </c>
      <c r="H323" s="19" t="s">
        <v>627</v>
      </c>
      <c r="I323" s="16" t="s">
        <v>36</v>
      </c>
      <c r="J323" s="15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</row>
    <row r="324">
      <c r="A324" s="18">
        <v>323.0</v>
      </c>
      <c r="B324" s="19" t="s">
        <v>214</v>
      </c>
      <c r="C324" s="19" t="s">
        <v>628</v>
      </c>
      <c r="D324" s="19" t="s">
        <v>40</v>
      </c>
      <c r="E324" s="20">
        <v>33500.0</v>
      </c>
      <c r="F324" s="21" t="s">
        <v>355</v>
      </c>
      <c r="G324" s="19" t="s">
        <v>17</v>
      </c>
      <c r="H324" s="19" t="s">
        <v>629</v>
      </c>
      <c r="I324" s="16" t="s">
        <v>816</v>
      </c>
      <c r="J324" s="15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</row>
    <row r="325">
      <c r="A325" s="18">
        <v>324.0</v>
      </c>
      <c r="B325" s="19" t="s">
        <v>581</v>
      </c>
      <c r="C325" s="19" t="s">
        <v>630</v>
      </c>
      <c r="D325" s="19" t="s">
        <v>31</v>
      </c>
      <c r="E325" s="20">
        <v>72500.0</v>
      </c>
      <c r="F325" s="21" t="s">
        <v>355</v>
      </c>
      <c r="G325" s="19" t="s">
        <v>17</v>
      </c>
      <c r="H325" s="19" t="s">
        <v>404</v>
      </c>
      <c r="I325" s="16" t="s">
        <v>36</v>
      </c>
      <c r="J325" s="15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</row>
    <row r="326">
      <c r="A326" s="18">
        <v>325.0</v>
      </c>
      <c r="B326" s="19" t="s">
        <v>581</v>
      </c>
      <c r="C326" s="19" t="s">
        <v>630</v>
      </c>
      <c r="D326" s="19" t="s">
        <v>31</v>
      </c>
      <c r="E326" s="20">
        <v>72500.0</v>
      </c>
      <c r="F326" s="21" t="s">
        <v>355</v>
      </c>
      <c r="G326" s="19" t="s">
        <v>17</v>
      </c>
      <c r="H326" s="19" t="s">
        <v>404</v>
      </c>
      <c r="I326" s="16" t="s">
        <v>36</v>
      </c>
      <c r="J326" s="15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</row>
    <row r="327">
      <c r="A327" s="18">
        <v>326.0</v>
      </c>
      <c r="B327" s="19" t="s">
        <v>581</v>
      </c>
      <c r="C327" s="19" t="s">
        <v>64</v>
      </c>
      <c r="D327" s="19" t="s">
        <v>631</v>
      </c>
      <c r="E327" s="20">
        <v>47500.0</v>
      </c>
      <c r="F327" s="21" t="s">
        <v>355</v>
      </c>
      <c r="G327" s="19" t="s">
        <v>17</v>
      </c>
      <c r="H327" s="19" t="s">
        <v>632</v>
      </c>
      <c r="I327" s="16" t="s">
        <v>816</v>
      </c>
      <c r="J327" s="15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</row>
    <row r="328">
      <c r="A328" s="18">
        <v>327.0</v>
      </c>
      <c r="B328" s="19" t="s">
        <v>633</v>
      </c>
      <c r="C328" s="19" t="s">
        <v>634</v>
      </c>
      <c r="D328" s="19" t="s">
        <v>635</v>
      </c>
      <c r="E328" s="20">
        <v>16742.0</v>
      </c>
      <c r="F328" s="19" t="s">
        <v>88</v>
      </c>
      <c r="G328" s="19" t="s">
        <v>89</v>
      </c>
      <c r="H328" s="19" t="s">
        <v>636</v>
      </c>
      <c r="I328" s="16" t="s">
        <v>816</v>
      </c>
      <c r="J328" s="15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</row>
    <row r="329">
      <c r="A329" s="18">
        <v>328.0</v>
      </c>
      <c r="B329" s="19" t="s">
        <v>633</v>
      </c>
      <c r="C329" s="19" t="s">
        <v>637</v>
      </c>
      <c r="D329" s="19" t="s">
        <v>638</v>
      </c>
      <c r="E329" s="20">
        <v>27500.0</v>
      </c>
      <c r="F329" s="21" t="s">
        <v>355</v>
      </c>
      <c r="G329" s="19" t="s">
        <v>17</v>
      </c>
      <c r="H329" s="19" t="s">
        <v>253</v>
      </c>
      <c r="I329" s="16" t="s">
        <v>816</v>
      </c>
      <c r="J329" s="15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</row>
    <row r="330">
      <c r="A330" s="18">
        <v>329.0</v>
      </c>
      <c r="B330" s="19" t="s">
        <v>633</v>
      </c>
      <c r="C330" s="19" t="s">
        <v>639</v>
      </c>
      <c r="D330" s="19" t="s">
        <v>522</v>
      </c>
      <c r="E330" s="20">
        <v>30000.0</v>
      </c>
      <c r="F330" s="21" t="s">
        <v>355</v>
      </c>
      <c r="G330" s="19" t="s">
        <v>17</v>
      </c>
      <c r="H330" s="19" t="s">
        <v>102</v>
      </c>
      <c r="I330" s="16" t="s">
        <v>36</v>
      </c>
      <c r="J330" s="15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</row>
    <row r="331">
      <c r="A331" s="18">
        <v>330.0</v>
      </c>
      <c r="B331" s="19" t="s">
        <v>633</v>
      </c>
      <c r="C331" s="19" t="s">
        <v>64</v>
      </c>
      <c r="D331" s="19" t="s">
        <v>640</v>
      </c>
      <c r="E331" s="20">
        <v>55000.0</v>
      </c>
      <c r="F331" s="19" t="s">
        <v>355</v>
      </c>
      <c r="G331" s="19" t="s">
        <v>17</v>
      </c>
      <c r="H331" s="19" t="s">
        <v>641</v>
      </c>
      <c r="I331" s="16" t="s">
        <v>36</v>
      </c>
      <c r="J331" s="15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</row>
    <row r="332">
      <c r="A332" s="18">
        <v>331.0</v>
      </c>
      <c r="B332" s="19" t="s">
        <v>214</v>
      </c>
      <c r="C332" s="19" t="s">
        <v>30</v>
      </c>
      <c r="D332" s="19" t="s">
        <v>642</v>
      </c>
      <c r="E332" s="20">
        <v>30000.0</v>
      </c>
      <c r="F332" s="19" t="s">
        <v>355</v>
      </c>
      <c r="G332" s="19" t="s">
        <v>17</v>
      </c>
      <c r="H332" s="19" t="s">
        <v>643</v>
      </c>
      <c r="I332" s="16" t="s">
        <v>816</v>
      </c>
      <c r="J332" s="15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</row>
    <row r="333">
      <c r="A333" s="18">
        <v>332.0</v>
      </c>
      <c r="B333" s="19" t="s">
        <v>633</v>
      </c>
      <c r="C333" s="19" t="s">
        <v>644</v>
      </c>
      <c r="D333" s="19" t="s">
        <v>31</v>
      </c>
      <c r="E333" s="20">
        <v>29500.0</v>
      </c>
      <c r="F333" s="21" t="s">
        <v>355</v>
      </c>
      <c r="G333" s="19" t="s">
        <v>17</v>
      </c>
      <c r="H333" s="19" t="s">
        <v>645</v>
      </c>
      <c r="I333" s="16" t="s">
        <v>36</v>
      </c>
      <c r="J333" s="15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</row>
    <row r="334">
      <c r="A334" s="18">
        <v>333.0</v>
      </c>
      <c r="B334" s="19" t="s">
        <v>633</v>
      </c>
      <c r="C334" s="19" t="s">
        <v>646</v>
      </c>
      <c r="D334" s="19" t="s">
        <v>31</v>
      </c>
      <c r="E334" s="20">
        <v>105000.0</v>
      </c>
      <c r="F334" s="21" t="s">
        <v>355</v>
      </c>
      <c r="G334" s="19" t="s">
        <v>17</v>
      </c>
      <c r="H334" s="19" t="s">
        <v>647</v>
      </c>
      <c r="I334" s="16" t="s">
        <v>70</v>
      </c>
      <c r="J334" s="15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</row>
    <row r="335">
      <c r="A335" s="18">
        <v>334.0</v>
      </c>
      <c r="B335" s="19" t="s">
        <v>633</v>
      </c>
      <c r="C335" s="19" t="s">
        <v>648</v>
      </c>
      <c r="D335" s="19" t="s">
        <v>649</v>
      </c>
      <c r="E335" s="20">
        <v>25000.0</v>
      </c>
      <c r="F335" s="21" t="s">
        <v>355</v>
      </c>
      <c r="G335" s="19" t="s">
        <v>17</v>
      </c>
      <c r="H335" s="19" t="s">
        <v>650</v>
      </c>
      <c r="I335" s="16" t="s">
        <v>816</v>
      </c>
      <c r="J335" s="15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</row>
    <row r="336">
      <c r="A336" s="18">
        <v>335.0</v>
      </c>
      <c r="B336" s="19" t="s">
        <v>633</v>
      </c>
      <c r="C336" s="19" t="s">
        <v>51</v>
      </c>
      <c r="D336" s="19" t="s">
        <v>31</v>
      </c>
      <c r="E336" s="20">
        <v>67500.0</v>
      </c>
      <c r="F336" s="21" t="s">
        <v>355</v>
      </c>
      <c r="G336" s="19" t="s">
        <v>17</v>
      </c>
      <c r="H336" s="19" t="s">
        <v>651</v>
      </c>
      <c r="I336" s="16" t="s">
        <v>36</v>
      </c>
      <c r="J336" s="15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</row>
    <row r="337">
      <c r="A337" s="18">
        <v>336.0</v>
      </c>
      <c r="B337" s="19" t="s">
        <v>633</v>
      </c>
      <c r="C337" s="19" t="s">
        <v>652</v>
      </c>
      <c r="D337" s="19" t="s">
        <v>406</v>
      </c>
      <c r="E337" s="20">
        <v>48840.0</v>
      </c>
      <c r="F337" s="19" t="s">
        <v>27</v>
      </c>
      <c r="G337" s="19" t="s">
        <v>89</v>
      </c>
      <c r="H337" s="19" t="s">
        <v>653</v>
      </c>
      <c r="I337" s="16" t="s">
        <v>36</v>
      </c>
      <c r="J337" s="15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</row>
    <row r="338">
      <c r="A338" s="18">
        <v>337.0</v>
      </c>
      <c r="B338" s="19" t="s">
        <v>633</v>
      </c>
      <c r="C338" s="19" t="s">
        <v>654</v>
      </c>
      <c r="D338" s="19" t="s">
        <v>655</v>
      </c>
      <c r="E338" s="20">
        <v>90000.0</v>
      </c>
      <c r="F338" s="21" t="s">
        <v>355</v>
      </c>
      <c r="G338" s="19" t="s">
        <v>17</v>
      </c>
      <c r="H338" s="19" t="s">
        <v>656</v>
      </c>
      <c r="I338" s="16" t="s">
        <v>816</v>
      </c>
      <c r="J338" s="15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</row>
    <row r="339">
      <c r="A339" s="18">
        <v>338.0</v>
      </c>
      <c r="B339" s="19" t="s">
        <v>633</v>
      </c>
      <c r="C339" s="19" t="s">
        <v>657</v>
      </c>
      <c r="D339" s="19" t="s">
        <v>658</v>
      </c>
      <c r="E339" s="20">
        <v>37500.0</v>
      </c>
      <c r="F339" s="21" t="s">
        <v>355</v>
      </c>
      <c r="G339" s="19" t="s">
        <v>17</v>
      </c>
      <c r="H339" s="19" t="s">
        <v>203</v>
      </c>
      <c r="I339" s="16" t="s">
        <v>70</v>
      </c>
      <c r="J339" s="15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</row>
    <row r="340">
      <c r="A340" s="18">
        <v>339.0</v>
      </c>
      <c r="B340" s="19" t="s">
        <v>633</v>
      </c>
      <c r="C340" s="19" t="s">
        <v>273</v>
      </c>
      <c r="D340" s="19" t="s">
        <v>59</v>
      </c>
      <c r="E340" s="20">
        <v>20573.0</v>
      </c>
      <c r="F340" s="19" t="s">
        <v>88</v>
      </c>
      <c r="G340" s="19" t="s">
        <v>28</v>
      </c>
      <c r="H340" s="19" t="s">
        <v>205</v>
      </c>
      <c r="I340" s="16" t="s">
        <v>36</v>
      </c>
      <c r="J340" s="15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</row>
    <row r="341">
      <c r="A341" s="18">
        <v>340.0</v>
      </c>
      <c r="B341" s="19" t="s">
        <v>633</v>
      </c>
      <c r="C341" s="19" t="s">
        <v>659</v>
      </c>
      <c r="D341" s="19" t="s">
        <v>660</v>
      </c>
      <c r="E341" s="20">
        <v>80000.0</v>
      </c>
      <c r="F341" s="21" t="s">
        <v>355</v>
      </c>
      <c r="G341" s="19" t="s">
        <v>17</v>
      </c>
      <c r="H341" s="19" t="s">
        <v>661</v>
      </c>
      <c r="I341" s="16" t="s">
        <v>816</v>
      </c>
      <c r="J341" s="15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</row>
    <row r="342">
      <c r="A342" s="18">
        <v>341.0</v>
      </c>
      <c r="B342" s="19" t="s">
        <v>633</v>
      </c>
      <c r="C342" s="19" t="s">
        <v>662</v>
      </c>
      <c r="D342" s="19" t="s">
        <v>663</v>
      </c>
      <c r="E342" s="20">
        <v>33504.0</v>
      </c>
      <c r="F342" s="19" t="s">
        <v>88</v>
      </c>
      <c r="G342" s="19" t="s">
        <v>28</v>
      </c>
      <c r="H342" s="19" t="s">
        <v>664</v>
      </c>
      <c r="I342" s="16" t="s">
        <v>36</v>
      </c>
      <c r="J342" s="15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</row>
    <row r="343">
      <c r="A343" s="18">
        <v>342.0</v>
      </c>
      <c r="B343" s="19" t="s">
        <v>214</v>
      </c>
      <c r="C343" s="19" t="s">
        <v>556</v>
      </c>
      <c r="D343" s="19" t="s">
        <v>665</v>
      </c>
      <c r="E343" s="20">
        <v>14379.0</v>
      </c>
      <c r="F343" s="21" t="s">
        <v>355</v>
      </c>
      <c r="G343" s="19" t="s">
        <v>666</v>
      </c>
      <c r="H343" s="19" t="s">
        <v>667</v>
      </c>
      <c r="I343" s="16" t="s">
        <v>816</v>
      </c>
      <c r="J343" s="15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</row>
    <row r="344">
      <c r="A344" s="18">
        <v>343.0</v>
      </c>
      <c r="B344" s="19" t="s">
        <v>633</v>
      </c>
      <c r="C344" s="19" t="s">
        <v>201</v>
      </c>
      <c r="D344" s="19" t="s">
        <v>204</v>
      </c>
      <c r="E344" s="20">
        <v>30000.0</v>
      </c>
      <c r="F344" s="21" t="s">
        <v>355</v>
      </c>
      <c r="G344" s="19" t="s">
        <v>17</v>
      </c>
      <c r="H344" s="19" t="s">
        <v>203</v>
      </c>
      <c r="I344" s="16" t="s">
        <v>70</v>
      </c>
      <c r="J344" s="15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</row>
    <row r="345">
      <c r="A345" s="18">
        <v>344.0</v>
      </c>
      <c r="B345" s="19" t="s">
        <v>633</v>
      </c>
      <c r="C345" s="19" t="s">
        <v>201</v>
      </c>
      <c r="D345" s="19" t="s">
        <v>202</v>
      </c>
      <c r="E345" s="20">
        <v>30000.0</v>
      </c>
      <c r="F345" s="21" t="s">
        <v>355</v>
      </c>
      <c r="G345" s="19" t="s">
        <v>17</v>
      </c>
      <c r="H345" s="19" t="s">
        <v>203</v>
      </c>
      <c r="I345" s="16" t="s">
        <v>70</v>
      </c>
      <c r="J345" s="15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</row>
    <row r="346">
      <c r="A346" s="18">
        <v>345.0</v>
      </c>
      <c r="B346" s="19" t="s">
        <v>214</v>
      </c>
      <c r="C346" s="19" t="s">
        <v>668</v>
      </c>
      <c r="D346" s="19" t="s">
        <v>40</v>
      </c>
      <c r="E346" s="20">
        <v>51480.0</v>
      </c>
      <c r="F346" s="19" t="s">
        <v>27</v>
      </c>
      <c r="G346" s="19" t="s">
        <v>28</v>
      </c>
      <c r="H346" s="19" t="s">
        <v>41</v>
      </c>
      <c r="I346" s="16" t="s">
        <v>36</v>
      </c>
      <c r="J346" s="15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</row>
    <row r="347">
      <c r="A347" s="18">
        <v>346.0</v>
      </c>
      <c r="B347" s="19" t="s">
        <v>633</v>
      </c>
      <c r="C347" s="19" t="s">
        <v>191</v>
      </c>
      <c r="D347" s="19" t="s">
        <v>669</v>
      </c>
      <c r="E347" s="20">
        <v>65000.0</v>
      </c>
      <c r="F347" s="21" t="s">
        <v>355</v>
      </c>
      <c r="G347" s="19" t="s">
        <v>17</v>
      </c>
      <c r="H347" s="19" t="s">
        <v>253</v>
      </c>
      <c r="I347" s="16" t="s">
        <v>816</v>
      </c>
      <c r="J347" s="15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</row>
    <row r="348">
      <c r="A348" s="18">
        <v>347.0</v>
      </c>
      <c r="B348" s="19" t="s">
        <v>633</v>
      </c>
      <c r="C348" s="19" t="s">
        <v>670</v>
      </c>
      <c r="D348" s="19" t="s">
        <v>671</v>
      </c>
      <c r="E348" s="20">
        <v>20000.0</v>
      </c>
      <c r="F348" s="21" t="s">
        <v>355</v>
      </c>
      <c r="G348" s="19" t="s">
        <v>17</v>
      </c>
      <c r="H348" s="19" t="s">
        <v>567</v>
      </c>
      <c r="I348" s="16" t="s">
        <v>36</v>
      </c>
      <c r="J348" s="15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</row>
    <row r="349">
      <c r="A349" s="18">
        <v>348.0</v>
      </c>
      <c r="B349" s="19" t="s">
        <v>633</v>
      </c>
      <c r="C349" s="19" t="s">
        <v>672</v>
      </c>
      <c r="D349" s="19" t="s">
        <v>673</v>
      </c>
      <c r="E349" s="20">
        <v>45000.0</v>
      </c>
      <c r="F349" s="21" t="s">
        <v>355</v>
      </c>
      <c r="G349" s="19" t="s">
        <v>17</v>
      </c>
      <c r="H349" s="19" t="s">
        <v>674</v>
      </c>
      <c r="I349" s="16" t="s">
        <v>36</v>
      </c>
      <c r="J349" s="15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</row>
    <row r="350">
      <c r="A350" s="18">
        <v>349.0</v>
      </c>
      <c r="B350" s="19" t="s">
        <v>633</v>
      </c>
      <c r="C350" s="19" t="s">
        <v>64</v>
      </c>
      <c r="D350" s="19" t="s">
        <v>675</v>
      </c>
      <c r="E350" s="20">
        <v>60000.0</v>
      </c>
      <c r="F350" s="21" t="s">
        <v>355</v>
      </c>
      <c r="G350" s="19" t="s">
        <v>17</v>
      </c>
      <c r="H350" s="19" t="s">
        <v>632</v>
      </c>
      <c r="I350" s="16" t="s">
        <v>816</v>
      </c>
      <c r="J350" s="15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</row>
    <row r="351">
      <c r="A351" s="18">
        <v>350.0</v>
      </c>
      <c r="B351" s="19" t="s">
        <v>633</v>
      </c>
      <c r="C351" s="19" t="s">
        <v>45</v>
      </c>
      <c r="D351" s="19" t="s">
        <v>676</v>
      </c>
      <c r="E351" s="20">
        <v>132000.0</v>
      </c>
      <c r="F351" s="19" t="s">
        <v>27</v>
      </c>
      <c r="G351" s="19" t="s">
        <v>28</v>
      </c>
      <c r="H351" s="19" t="s">
        <v>438</v>
      </c>
      <c r="I351" s="16" t="s">
        <v>36</v>
      </c>
      <c r="J351" s="15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</row>
    <row r="352">
      <c r="A352" s="18">
        <v>351.0</v>
      </c>
      <c r="B352" s="19" t="s">
        <v>633</v>
      </c>
      <c r="C352" s="19" t="s">
        <v>30</v>
      </c>
      <c r="D352" s="19" t="s">
        <v>33</v>
      </c>
      <c r="E352" s="20">
        <v>31680.0</v>
      </c>
      <c r="F352" s="19" t="s">
        <v>88</v>
      </c>
      <c r="G352" s="19" t="s">
        <v>28</v>
      </c>
      <c r="H352" s="19" t="s">
        <v>677</v>
      </c>
      <c r="I352" s="16" t="s">
        <v>816</v>
      </c>
      <c r="J352" s="15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</row>
    <row r="353">
      <c r="A353" s="18">
        <v>352.0</v>
      </c>
      <c r="B353" s="19" t="s">
        <v>633</v>
      </c>
      <c r="C353" s="19" t="s">
        <v>678</v>
      </c>
      <c r="D353" s="19" t="s">
        <v>31</v>
      </c>
      <c r="E353" s="20">
        <v>105000.0</v>
      </c>
      <c r="F353" s="21" t="s">
        <v>355</v>
      </c>
      <c r="G353" s="19" t="s">
        <v>17</v>
      </c>
      <c r="H353" s="19" t="s">
        <v>679</v>
      </c>
      <c r="I353" s="16" t="s">
        <v>816</v>
      </c>
      <c r="J353" s="15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</row>
    <row r="354">
      <c r="A354" s="18">
        <v>353.0</v>
      </c>
      <c r="B354" s="19" t="s">
        <v>633</v>
      </c>
      <c r="C354" s="19" t="s">
        <v>30</v>
      </c>
      <c r="D354" s="19" t="s">
        <v>680</v>
      </c>
      <c r="E354" s="20">
        <v>17280.0</v>
      </c>
      <c r="F354" s="19" t="s">
        <v>88</v>
      </c>
      <c r="G354" s="19" t="s">
        <v>89</v>
      </c>
      <c r="H354" s="19" t="s">
        <v>681</v>
      </c>
      <c r="I354" s="16" t="s">
        <v>816</v>
      </c>
      <c r="J354" s="15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</row>
    <row r="355">
      <c r="A355" s="18">
        <v>354.0</v>
      </c>
      <c r="B355" s="19" t="s">
        <v>633</v>
      </c>
      <c r="C355" s="19" t="s">
        <v>682</v>
      </c>
      <c r="D355" s="19" t="s">
        <v>33</v>
      </c>
      <c r="E355" s="20">
        <v>43171.0</v>
      </c>
      <c r="F355" s="19" t="s">
        <v>88</v>
      </c>
      <c r="G355" s="19" t="s">
        <v>28</v>
      </c>
      <c r="H355" s="19" t="s">
        <v>205</v>
      </c>
      <c r="I355" s="16" t="s">
        <v>36</v>
      </c>
      <c r="J355" s="15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</row>
    <row r="356">
      <c r="A356" s="18">
        <v>355.0</v>
      </c>
      <c r="B356" s="19" t="s">
        <v>633</v>
      </c>
      <c r="C356" s="19" t="s">
        <v>37</v>
      </c>
      <c r="D356" s="19" t="s">
        <v>94</v>
      </c>
      <c r="E356" s="20">
        <v>165000.0</v>
      </c>
      <c r="F356" s="19" t="s">
        <v>27</v>
      </c>
      <c r="G356" s="19" t="s">
        <v>28</v>
      </c>
      <c r="H356" s="19" t="s">
        <v>683</v>
      </c>
      <c r="I356" s="16" t="s">
        <v>36</v>
      </c>
      <c r="J356" s="15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</row>
    <row r="357">
      <c r="A357" s="18">
        <v>356.0</v>
      </c>
      <c r="B357" s="19" t="s">
        <v>633</v>
      </c>
      <c r="C357" s="19" t="s">
        <v>582</v>
      </c>
      <c r="D357" s="19" t="s">
        <v>583</v>
      </c>
      <c r="E357" s="20">
        <v>37500.0</v>
      </c>
      <c r="F357" s="21" t="s">
        <v>355</v>
      </c>
      <c r="G357" s="19" t="s">
        <v>89</v>
      </c>
      <c r="H357" s="19" t="s">
        <v>584</v>
      </c>
      <c r="I357" s="16" t="s">
        <v>36</v>
      </c>
      <c r="J357" s="15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</row>
    <row r="358">
      <c r="A358" s="18">
        <v>357.0</v>
      </c>
      <c r="B358" s="19" t="s">
        <v>633</v>
      </c>
      <c r="C358" s="19" t="s">
        <v>684</v>
      </c>
      <c r="D358" s="19" t="s">
        <v>244</v>
      </c>
      <c r="E358" s="20">
        <v>27500.0</v>
      </c>
      <c r="F358" s="21" t="s">
        <v>355</v>
      </c>
      <c r="G358" s="19" t="s">
        <v>17</v>
      </c>
      <c r="H358" s="19" t="s">
        <v>245</v>
      </c>
      <c r="I358" s="16" t="s">
        <v>816</v>
      </c>
      <c r="J358" s="15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</row>
    <row r="359">
      <c r="A359" s="18">
        <v>358.0</v>
      </c>
      <c r="B359" s="19" t="s">
        <v>633</v>
      </c>
      <c r="C359" s="19" t="s">
        <v>685</v>
      </c>
      <c r="D359" s="19" t="s">
        <v>94</v>
      </c>
      <c r="E359" s="20">
        <v>57500.0</v>
      </c>
      <c r="F359" s="19" t="s">
        <v>355</v>
      </c>
      <c r="G359" s="19" t="s">
        <v>17</v>
      </c>
      <c r="H359" s="19" t="s">
        <v>686</v>
      </c>
      <c r="I359" s="16" t="s">
        <v>816</v>
      </c>
      <c r="J359" s="15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</row>
    <row r="360">
      <c r="A360" s="18">
        <v>359.0</v>
      </c>
      <c r="B360" s="19" t="s">
        <v>633</v>
      </c>
      <c r="C360" s="19" t="s">
        <v>64</v>
      </c>
      <c r="D360" s="19" t="s">
        <v>31</v>
      </c>
      <c r="E360" s="20">
        <v>55000.0</v>
      </c>
      <c r="F360" s="19" t="s">
        <v>355</v>
      </c>
      <c r="G360" s="19" t="s">
        <v>17</v>
      </c>
      <c r="H360" s="19" t="s">
        <v>686</v>
      </c>
      <c r="I360" s="16" t="s">
        <v>816</v>
      </c>
      <c r="J360" s="15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</row>
    <row r="361">
      <c r="A361" s="18">
        <v>360.0</v>
      </c>
      <c r="B361" s="19" t="s">
        <v>633</v>
      </c>
      <c r="C361" s="19" t="s">
        <v>687</v>
      </c>
      <c r="D361" s="19" t="s">
        <v>153</v>
      </c>
      <c r="E361" s="20">
        <v>42500.0</v>
      </c>
      <c r="F361" s="21" t="s">
        <v>355</v>
      </c>
      <c r="G361" s="19" t="s">
        <v>17</v>
      </c>
      <c r="H361" s="19" t="s">
        <v>253</v>
      </c>
      <c r="I361" s="16" t="s">
        <v>816</v>
      </c>
      <c r="J361" s="15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</row>
    <row r="362">
      <c r="A362" s="18">
        <v>361.0</v>
      </c>
      <c r="B362" s="19" t="s">
        <v>633</v>
      </c>
      <c r="C362" s="19" t="s">
        <v>386</v>
      </c>
      <c r="D362" s="19" t="s">
        <v>688</v>
      </c>
      <c r="E362" s="20">
        <v>28000.0</v>
      </c>
      <c r="F362" s="19" t="s">
        <v>355</v>
      </c>
      <c r="G362" s="19" t="s">
        <v>17</v>
      </c>
      <c r="H362" s="19" t="s">
        <v>388</v>
      </c>
      <c r="I362" s="16" t="s">
        <v>816</v>
      </c>
      <c r="J362" s="15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</row>
    <row r="363">
      <c r="A363" s="18">
        <v>362.0</v>
      </c>
      <c r="B363" s="19" t="s">
        <v>633</v>
      </c>
      <c r="C363" s="19" t="s">
        <v>64</v>
      </c>
      <c r="D363" s="19" t="s">
        <v>97</v>
      </c>
      <c r="E363" s="20">
        <v>57500.0</v>
      </c>
      <c r="F363" s="21" t="s">
        <v>355</v>
      </c>
      <c r="G363" s="19" t="s">
        <v>17</v>
      </c>
      <c r="H363" s="19" t="s">
        <v>192</v>
      </c>
      <c r="I363" s="16" t="s">
        <v>36</v>
      </c>
      <c r="J363" s="15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</row>
    <row r="364">
      <c r="A364" s="18">
        <v>363.0</v>
      </c>
      <c r="B364" s="19" t="s">
        <v>214</v>
      </c>
      <c r="C364" s="19" t="s">
        <v>37</v>
      </c>
      <c r="D364" s="19" t="s">
        <v>689</v>
      </c>
      <c r="E364" s="20">
        <v>43500.0</v>
      </c>
      <c r="F364" s="21" t="s">
        <v>355</v>
      </c>
      <c r="G364" s="19" t="s">
        <v>17</v>
      </c>
      <c r="H364" s="19" t="s">
        <v>690</v>
      </c>
      <c r="I364" s="16" t="s">
        <v>816</v>
      </c>
      <c r="J364" s="15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</row>
    <row r="365">
      <c r="A365" s="18">
        <v>364.0</v>
      </c>
      <c r="B365" s="19" t="s">
        <v>214</v>
      </c>
      <c r="C365" s="19" t="s">
        <v>118</v>
      </c>
      <c r="D365" s="19" t="s">
        <v>689</v>
      </c>
      <c r="E365" s="20">
        <v>53000.0</v>
      </c>
      <c r="F365" s="21" t="s">
        <v>355</v>
      </c>
      <c r="G365" s="19" t="s">
        <v>17</v>
      </c>
      <c r="H365" s="19" t="s">
        <v>690</v>
      </c>
      <c r="I365" s="16" t="s">
        <v>816</v>
      </c>
      <c r="J365" s="15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</row>
    <row r="366">
      <c r="A366" s="18">
        <v>365.0</v>
      </c>
      <c r="B366" s="19" t="s">
        <v>633</v>
      </c>
      <c r="C366" s="19" t="s">
        <v>691</v>
      </c>
      <c r="D366" s="19" t="s">
        <v>250</v>
      </c>
      <c r="E366" s="20">
        <v>72500.0</v>
      </c>
      <c r="F366" s="21" t="s">
        <v>355</v>
      </c>
      <c r="G366" s="19" t="s">
        <v>17</v>
      </c>
      <c r="H366" s="19" t="s">
        <v>251</v>
      </c>
      <c r="I366" s="16" t="s">
        <v>36</v>
      </c>
      <c r="J366" s="15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</row>
    <row r="367">
      <c r="A367" s="18">
        <v>366.0</v>
      </c>
      <c r="B367" s="19" t="s">
        <v>633</v>
      </c>
      <c r="C367" s="19" t="s">
        <v>293</v>
      </c>
      <c r="D367" s="19" t="s">
        <v>294</v>
      </c>
      <c r="E367" s="20">
        <v>62500.0</v>
      </c>
      <c r="F367" s="21" t="s">
        <v>355</v>
      </c>
      <c r="G367" s="19" t="s">
        <v>17</v>
      </c>
      <c r="H367" s="19" t="s">
        <v>295</v>
      </c>
      <c r="I367" s="16" t="s">
        <v>36</v>
      </c>
      <c r="J367" s="15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</row>
    <row r="368">
      <c r="A368" s="18">
        <v>367.0</v>
      </c>
      <c r="B368" s="19" t="s">
        <v>633</v>
      </c>
      <c r="C368" s="19" t="s">
        <v>296</v>
      </c>
      <c r="D368" s="19" t="s">
        <v>297</v>
      </c>
      <c r="E368" s="20">
        <v>45000.0</v>
      </c>
      <c r="F368" s="21" t="s">
        <v>355</v>
      </c>
      <c r="G368" s="19" t="s">
        <v>17</v>
      </c>
      <c r="H368" s="19" t="s">
        <v>298</v>
      </c>
      <c r="I368" s="16" t="s">
        <v>36</v>
      </c>
      <c r="J368" s="15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</row>
    <row r="369">
      <c r="A369" s="18">
        <v>368.0</v>
      </c>
      <c r="B369" s="19" t="s">
        <v>692</v>
      </c>
      <c r="C369" s="19" t="s">
        <v>693</v>
      </c>
      <c r="D369" s="19" t="s">
        <v>199</v>
      </c>
      <c r="E369" s="20">
        <v>51782.0</v>
      </c>
      <c r="F369" s="19" t="s">
        <v>88</v>
      </c>
      <c r="G369" s="19" t="s">
        <v>28</v>
      </c>
      <c r="H369" s="19" t="s">
        <v>213</v>
      </c>
      <c r="I369" s="16" t="s">
        <v>36</v>
      </c>
      <c r="J369" s="15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</row>
    <row r="370">
      <c r="A370" s="18">
        <v>369.0</v>
      </c>
      <c r="B370" s="19" t="s">
        <v>214</v>
      </c>
      <c r="C370" s="19" t="s">
        <v>694</v>
      </c>
      <c r="D370" s="19" t="s">
        <v>695</v>
      </c>
      <c r="E370" s="20">
        <v>55000.0</v>
      </c>
      <c r="F370" s="21" t="s">
        <v>355</v>
      </c>
      <c r="G370" s="19" t="s">
        <v>17</v>
      </c>
      <c r="H370" s="19" t="s">
        <v>478</v>
      </c>
      <c r="I370" s="16" t="s">
        <v>36</v>
      </c>
      <c r="J370" s="15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</row>
    <row r="371">
      <c r="A371" s="18">
        <v>370.0</v>
      </c>
      <c r="B371" s="19" t="s">
        <v>696</v>
      </c>
      <c r="C371" s="19" t="s">
        <v>697</v>
      </c>
      <c r="D371" s="19" t="s">
        <v>698</v>
      </c>
      <c r="E371" s="20">
        <v>42500.0</v>
      </c>
      <c r="F371" s="19" t="s">
        <v>355</v>
      </c>
      <c r="G371" s="19" t="s">
        <v>17</v>
      </c>
      <c r="H371" s="19" t="s">
        <v>699</v>
      </c>
      <c r="I371" s="16" t="s">
        <v>36</v>
      </c>
      <c r="J371" s="15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</row>
    <row r="372">
      <c r="A372" s="18">
        <v>371.0</v>
      </c>
      <c r="B372" s="19" t="s">
        <v>696</v>
      </c>
      <c r="C372" s="19" t="s">
        <v>191</v>
      </c>
      <c r="D372" s="19" t="s">
        <v>700</v>
      </c>
      <c r="E372" s="20">
        <v>80000.0</v>
      </c>
      <c r="F372" s="21" t="s">
        <v>355</v>
      </c>
      <c r="G372" s="19" t="s">
        <v>17</v>
      </c>
      <c r="H372" s="19" t="s">
        <v>701</v>
      </c>
      <c r="I372" s="16" t="s">
        <v>816</v>
      </c>
      <c r="J372" s="15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</row>
    <row r="373">
      <c r="A373" s="18">
        <v>372.0</v>
      </c>
      <c r="B373" s="19" t="s">
        <v>696</v>
      </c>
      <c r="C373" s="19" t="s">
        <v>702</v>
      </c>
      <c r="D373" s="19" t="s">
        <v>703</v>
      </c>
      <c r="E373" s="20">
        <v>40000.0</v>
      </c>
      <c r="F373" s="21" t="s">
        <v>355</v>
      </c>
      <c r="G373" s="19" t="s">
        <v>17</v>
      </c>
      <c r="H373" s="19" t="s">
        <v>704</v>
      </c>
      <c r="I373" s="16" t="s">
        <v>36</v>
      </c>
      <c r="J373" s="15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</row>
    <row r="374">
      <c r="A374" s="18">
        <v>373.0</v>
      </c>
      <c r="B374" s="19" t="s">
        <v>696</v>
      </c>
      <c r="C374" s="19" t="s">
        <v>705</v>
      </c>
      <c r="D374" s="19" t="s">
        <v>166</v>
      </c>
      <c r="E374" s="20">
        <v>20000.0</v>
      </c>
      <c r="F374" s="21" t="s">
        <v>355</v>
      </c>
      <c r="G374" s="19" t="s">
        <v>17</v>
      </c>
      <c r="H374" s="19" t="s">
        <v>159</v>
      </c>
      <c r="I374" s="16" t="s">
        <v>816</v>
      </c>
      <c r="J374" s="15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</row>
    <row r="375">
      <c r="A375" s="18">
        <v>374.0</v>
      </c>
      <c r="B375" s="19" t="s">
        <v>696</v>
      </c>
      <c r="C375" s="19" t="s">
        <v>706</v>
      </c>
      <c r="D375" s="19" t="s">
        <v>707</v>
      </c>
      <c r="E375" s="20">
        <v>24000.0</v>
      </c>
      <c r="F375" s="19" t="s">
        <v>88</v>
      </c>
      <c r="G375" s="19" t="s">
        <v>89</v>
      </c>
      <c r="H375" s="19" t="s">
        <v>304</v>
      </c>
      <c r="I375" s="16" t="s">
        <v>816</v>
      </c>
      <c r="J375" s="15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</row>
    <row r="376">
      <c r="A376" s="18">
        <v>375.0</v>
      </c>
      <c r="B376" s="19" t="s">
        <v>696</v>
      </c>
      <c r="C376" s="19" t="s">
        <v>708</v>
      </c>
      <c r="D376" s="19" t="s">
        <v>709</v>
      </c>
      <c r="E376" s="20">
        <v>42500.0</v>
      </c>
      <c r="F376" s="21" t="s">
        <v>355</v>
      </c>
      <c r="G376" s="19" t="s">
        <v>17</v>
      </c>
      <c r="H376" s="19" t="s">
        <v>710</v>
      </c>
      <c r="I376" s="16" t="s">
        <v>816</v>
      </c>
      <c r="J376" s="15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</row>
    <row r="377">
      <c r="A377" s="18">
        <v>376.0</v>
      </c>
      <c r="B377" s="19" t="s">
        <v>329</v>
      </c>
      <c r="C377" s="19" t="s">
        <v>37</v>
      </c>
      <c r="D377" s="19" t="s">
        <v>115</v>
      </c>
      <c r="E377" s="20">
        <v>70000.0</v>
      </c>
      <c r="F377" s="21" t="s">
        <v>355</v>
      </c>
      <c r="G377" s="19" t="s">
        <v>17</v>
      </c>
      <c r="H377" s="19" t="s">
        <v>711</v>
      </c>
      <c r="I377" s="16" t="s">
        <v>36</v>
      </c>
      <c r="J377" s="15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</row>
    <row r="378">
      <c r="A378" s="18">
        <v>377.0</v>
      </c>
      <c r="B378" s="19" t="s">
        <v>214</v>
      </c>
      <c r="C378" s="19" t="s">
        <v>712</v>
      </c>
      <c r="D378" s="19" t="s">
        <v>713</v>
      </c>
      <c r="E378" s="20">
        <v>21000.0</v>
      </c>
      <c r="F378" s="19" t="s">
        <v>355</v>
      </c>
      <c r="G378" s="19" t="s">
        <v>17</v>
      </c>
      <c r="H378" s="19" t="s">
        <v>714</v>
      </c>
      <c r="I378" s="16" t="s">
        <v>36</v>
      </c>
      <c r="J378" s="15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</row>
    <row r="379">
      <c r="A379" s="18">
        <v>378.0</v>
      </c>
      <c r="B379" s="19" t="s">
        <v>329</v>
      </c>
      <c r="C379" s="19" t="s">
        <v>19</v>
      </c>
      <c r="D379" s="19" t="s">
        <v>20</v>
      </c>
      <c r="E379" s="20">
        <v>55000.0</v>
      </c>
      <c r="F379" s="21" t="s">
        <v>355</v>
      </c>
      <c r="G379" s="19" t="s">
        <v>17</v>
      </c>
      <c r="H379" s="19" t="s">
        <v>21</v>
      </c>
      <c r="I379" s="16" t="s">
        <v>816</v>
      </c>
      <c r="J379" s="15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</row>
    <row r="380">
      <c r="A380" s="18">
        <v>379.0</v>
      </c>
      <c r="B380" s="19" t="s">
        <v>214</v>
      </c>
      <c r="C380" s="19" t="s">
        <v>708</v>
      </c>
      <c r="D380" s="19" t="s">
        <v>715</v>
      </c>
      <c r="E380" s="20">
        <v>35000.0</v>
      </c>
      <c r="F380" s="21" t="s">
        <v>355</v>
      </c>
      <c r="G380" s="19" t="s">
        <v>17</v>
      </c>
      <c r="H380" s="19" t="s">
        <v>275</v>
      </c>
      <c r="I380" s="16" t="s">
        <v>36</v>
      </c>
      <c r="J380" s="15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</row>
    <row r="381">
      <c r="A381" s="18">
        <v>380.0</v>
      </c>
      <c r="B381" s="19" t="s">
        <v>214</v>
      </c>
      <c r="C381" s="19" t="s">
        <v>708</v>
      </c>
      <c r="D381" s="19" t="s">
        <v>716</v>
      </c>
      <c r="E381" s="20">
        <v>35000.0</v>
      </c>
      <c r="F381" s="21" t="s">
        <v>355</v>
      </c>
      <c r="G381" s="19" t="s">
        <v>17</v>
      </c>
      <c r="H381" s="19" t="s">
        <v>275</v>
      </c>
      <c r="I381" s="16" t="s">
        <v>36</v>
      </c>
      <c r="J381" s="15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</row>
    <row r="382">
      <c r="A382" s="18">
        <v>381.0</v>
      </c>
      <c r="B382" s="19" t="s">
        <v>696</v>
      </c>
      <c r="C382" s="19" t="s">
        <v>717</v>
      </c>
      <c r="D382" s="19" t="s">
        <v>31</v>
      </c>
      <c r="E382" s="20">
        <v>46200.0</v>
      </c>
      <c r="F382" s="19" t="s">
        <v>27</v>
      </c>
      <c r="G382" s="19" t="s">
        <v>28</v>
      </c>
      <c r="H382" s="19" t="s">
        <v>718</v>
      </c>
      <c r="I382" s="16" t="s">
        <v>36</v>
      </c>
      <c r="J382" s="15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</row>
    <row r="383">
      <c r="A383" s="18">
        <v>382.0</v>
      </c>
      <c r="B383" s="19" t="s">
        <v>696</v>
      </c>
      <c r="C383" s="19" t="s">
        <v>30</v>
      </c>
      <c r="D383" s="19" t="s">
        <v>719</v>
      </c>
      <c r="E383" s="20">
        <v>40000.0</v>
      </c>
      <c r="F383" s="21" t="s">
        <v>355</v>
      </c>
      <c r="G383" s="19" t="s">
        <v>17</v>
      </c>
      <c r="H383" s="19" t="s">
        <v>720</v>
      </c>
      <c r="I383" s="16" t="s">
        <v>816</v>
      </c>
      <c r="J383" s="15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</row>
    <row r="384">
      <c r="A384" s="18">
        <v>383.0</v>
      </c>
      <c r="B384" s="19" t="s">
        <v>329</v>
      </c>
      <c r="C384" s="19" t="s">
        <v>721</v>
      </c>
      <c r="D384" s="19" t="s">
        <v>488</v>
      </c>
      <c r="E384" s="20">
        <v>105600.0</v>
      </c>
      <c r="F384" s="19" t="s">
        <v>27</v>
      </c>
      <c r="G384" s="19" t="s">
        <v>89</v>
      </c>
      <c r="H384" s="19" t="s">
        <v>722</v>
      </c>
      <c r="I384" s="16" t="s">
        <v>816</v>
      </c>
      <c r="J384" s="15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</row>
    <row r="385">
      <c r="A385" s="18">
        <v>384.0</v>
      </c>
      <c r="B385" s="19" t="s">
        <v>329</v>
      </c>
      <c r="C385" s="19" t="s">
        <v>556</v>
      </c>
      <c r="D385" s="19" t="s">
        <v>723</v>
      </c>
      <c r="E385" s="20">
        <v>60000.0</v>
      </c>
      <c r="F385" s="19" t="s">
        <v>355</v>
      </c>
      <c r="G385" s="19" t="s">
        <v>17</v>
      </c>
      <c r="H385" s="19" t="s">
        <v>508</v>
      </c>
      <c r="I385" s="16" t="s">
        <v>36</v>
      </c>
      <c r="J385" s="15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</row>
    <row r="386">
      <c r="A386" s="18">
        <v>385.0</v>
      </c>
      <c r="B386" s="19" t="s">
        <v>696</v>
      </c>
      <c r="C386" s="19" t="s">
        <v>724</v>
      </c>
      <c r="D386" s="19" t="s">
        <v>488</v>
      </c>
      <c r="E386" s="20">
        <v>110000.0</v>
      </c>
      <c r="F386" s="21" t="s">
        <v>355</v>
      </c>
      <c r="G386" s="19" t="s">
        <v>17</v>
      </c>
      <c r="H386" s="19" t="s">
        <v>159</v>
      </c>
      <c r="I386" s="16" t="s">
        <v>816</v>
      </c>
      <c r="J386" s="15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</row>
    <row r="387">
      <c r="A387" s="18">
        <v>386.0</v>
      </c>
      <c r="B387" s="19" t="s">
        <v>696</v>
      </c>
      <c r="C387" s="19" t="s">
        <v>725</v>
      </c>
      <c r="D387" s="19" t="s">
        <v>726</v>
      </c>
      <c r="E387" s="20">
        <v>19200.0</v>
      </c>
      <c r="F387" s="19" t="s">
        <v>88</v>
      </c>
      <c r="G387" s="19" t="s">
        <v>89</v>
      </c>
      <c r="H387" s="19" t="s">
        <v>727</v>
      </c>
      <c r="I387" s="16" t="s">
        <v>816</v>
      </c>
      <c r="J387" s="15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</row>
    <row r="388">
      <c r="A388" s="18">
        <v>387.0</v>
      </c>
      <c r="B388" s="19" t="s">
        <v>329</v>
      </c>
      <c r="C388" s="19" t="s">
        <v>728</v>
      </c>
      <c r="D388" s="19" t="s">
        <v>26</v>
      </c>
      <c r="E388" s="20">
        <v>143133.0</v>
      </c>
      <c r="F388" s="19" t="s">
        <v>27</v>
      </c>
      <c r="G388" s="19" t="s">
        <v>28</v>
      </c>
      <c r="H388" s="19" t="s">
        <v>729</v>
      </c>
      <c r="I388" s="16" t="s">
        <v>36</v>
      </c>
      <c r="J388" s="15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</row>
    <row r="389">
      <c r="A389" s="18">
        <v>388.0</v>
      </c>
      <c r="B389" s="19" t="s">
        <v>696</v>
      </c>
      <c r="C389" s="19" t="s">
        <v>730</v>
      </c>
      <c r="D389" s="19" t="s">
        <v>31</v>
      </c>
      <c r="E389" s="20">
        <v>100000.0</v>
      </c>
      <c r="F389" s="21" t="s">
        <v>355</v>
      </c>
      <c r="G389" s="19" t="s">
        <v>17</v>
      </c>
      <c r="H389" s="19" t="s">
        <v>679</v>
      </c>
      <c r="I389" s="16" t="s">
        <v>816</v>
      </c>
      <c r="J389" s="15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</row>
    <row r="390">
      <c r="A390" s="18">
        <v>389.0</v>
      </c>
      <c r="B390" s="19" t="s">
        <v>696</v>
      </c>
      <c r="C390" s="19" t="s">
        <v>731</v>
      </c>
      <c r="D390" s="19" t="s">
        <v>732</v>
      </c>
      <c r="E390" s="20">
        <v>132000.0</v>
      </c>
      <c r="F390" s="19" t="s">
        <v>27</v>
      </c>
      <c r="G390" s="19" t="s">
        <v>17</v>
      </c>
      <c r="H390" s="19" t="s">
        <v>102</v>
      </c>
      <c r="I390" s="16" t="s">
        <v>36</v>
      </c>
      <c r="J390" s="15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</row>
    <row r="391">
      <c r="A391" s="18">
        <v>390.0</v>
      </c>
      <c r="B391" s="19" t="s">
        <v>214</v>
      </c>
      <c r="C391" s="19" t="s">
        <v>733</v>
      </c>
      <c r="D391" s="19" t="s">
        <v>734</v>
      </c>
      <c r="E391" s="20">
        <v>66784.0</v>
      </c>
      <c r="F391" s="21" t="s">
        <v>355</v>
      </c>
      <c r="G391" s="19" t="s">
        <v>17</v>
      </c>
      <c r="H391" s="19" t="s">
        <v>414</v>
      </c>
      <c r="I391" s="16" t="s">
        <v>70</v>
      </c>
      <c r="J391" s="15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</row>
    <row r="392">
      <c r="A392" s="18">
        <v>391.0</v>
      </c>
      <c r="B392" s="19" t="s">
        <v>214</v>
      </c>
      <c r="C392" s="19" t="s">
        <v>733</v>
      </c>
      <c r="D392" s="19" t="s">
        <v>199</v>
      </c>
      <c r="E392" s="20">
        <v>66784.0</v>
      </c>
      <c r="F392" s="21" t="s">
        <v>355</v>
      </c>
      <c r="G392" s="19" t="s">
        <v>17</v>
      </c>
      <c r="H392" s="19" t="s">
        <v>414</v>
      </c>
      <c r="I392" s="16" t="s">
        <v>70</v>
      </c>
      <c r="J392" s="15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</row>
    <row r="393">
      <c r="A393" s="18">
        <v>392.0</v>
      </c>
      <c r="B393" s="19" t="s">
        <v>696</v>
      </c>
      <c r="C393" s="19" t="s">
        <v>735</v>
      </c>
      <c r="D393" s="19" t="s">
        <v>617</v>
      </c>
      <c r="E393" s="20">
        <v>105000.0</v>
      </c>
      <c r="F393" s="21" t="s">
        <v>355</v>
      </c>
      <c r="G393" s="19" t="s">
        <v>17</v>
      </c>
      <c r="H393" s="19" t="s">
        <v>562</v>
      </c>
      <c r="I393" s="16" t="s">
        <v>36</v>
      </c>
      <c r="J393" s="15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</row>
    <row r="394">
      <c r="A394" s="18">
        <v>393.0</v>
      </c>
      <c r="B394" s="19" t="s">
        <v>329</v>
      </c>
      <c r="C394" s="19" t="s">
        <v>736</v>
      </c>
      <c r="D394" s="19" t="s">
        <v>737</v>
      </c>
      <c r="E394" s="20">
        <v>33504.0</v>
      </c>
      <c r="F394" s="19" t="s">
        <v>88</v>
      </c>
      <c r="G394" s="19" t="s">
        <v>28</v>
      </c>
      <c r="H394" s="19" t="s">
        <v>738</v>
      </c>
      <c r="I394" s="16" t="s">
        <v>36</v>
      </c>
      <c r="J394" s="15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</row>
    <row r="395">
      <c r="A395" s="18">
        <v>394.0</v>
      </c>
      <c r="B395" s="19" t="s">
        <v>696</v>
      </c>
      <c r="C395" s="19" t="s">
        <v>739</v>
      </c>
      <c r="D395" s="19" t="s">
        <v>43</v>
      </c>
      <c r="E395" s="20">
        <v>85000.0</v>
      </c>
      <c r="F395" s="21" t="s">
        <v>355</v>
      </c>
      <c r="G395" s="19" t="s">
        <v>17</v>
      </c>
      <c r="H395" s="19" t="s">
        <v>740</v>
      </c>
      <c r="I395" s="16" t="s">
        <v>36</v>
      </c>
      <c r="J395" s="15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</row>
    <row r="396">
      <c r="A396" s="18">
        <v>395.0</v>
      </c>
      <c r="B396" s="19" t="s">
        <v>329</v>
      </c>
      <c r="C396" s="19" t="s">
        <v>741</v>
      </c>
      <c r="D396" s="19" t="s">
        <v>742</v>
      </c>
      <c r="E396" s="20">
        <v>42500.0</v>
      </c>
      <c r="F396" s="21" t="s">
        <v>355</v>
      </c>
      <c r="G396" s="19" t="s">
        <v>17</v>
      </c>
      <c r="H396" s="19" t="s">
        <v>21</v>
      </c>
      <c r="I396" s="16" t="s">
        <v>816</v>
      </c>
      <c r="J396" s="15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</row>
    <row r="397">
      <c r="A397" s="18">
        <v>396.0</v>
      </c>
      <c r="B397" s="19" t="s">
        <v>329</v>
      </c>
      <c r="C397" s="19" t="s">
        <v>743</v>
      </c>
      <c r="D397" s="19" t="s">
        <v>742</v>
      </c>
      <c r="E397" s="20">
        <v>42500.0</v>
      </c>
      <c r="F397" s="21" t="s">
        <v>355</v>
      </c>
      <c r="G397" s="19" t="s">
        <v>17</v>
      </c>
      <c r="H397" s="19" t="s">
        <v>21</v>
      </c>
      <c r="I397" s="16" t="s">
        <v>816</v>
      </c>
      <c r="J397" s="15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</row>
    <row r="398">
      <c r="A398" s="18">
        <v>397.0</v>
      </c>
      <c r="B398" s="19" t="s">
        <v>696</v>
      </c>
      <c r="C398" s="19" t="s">
        <v>744</v>
      </c>
      <c r="D398" s="19" t="s">
        <v>624</v>
      </c>
      <c r="E398" s="20">
        <v>70000.0</v>
      </c>
      <c r="F398" s="21" t="s">
        <v>355</v>
      </c>
      <c r="G398" s="19" t="s">
        <v>17</v>
      </c>
      <c r="H398" s="19" t="s">
        <v>148</v>
      </c>
      <c r="I398" s="16" t="s">
        <v>70</v>
      </c>
      <c r="J398" s="15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</row>
    <row r="399">
      <c r="A399" s="18">
        <v>398.0</v>
      </c>
      <c r="B399" s="19" t="s">
        <v>745</v>
      </c>
      <c r="C399" s="19" t="s">
        <v>556</v>
      </c>
      <c r="D399" s="19" t="s">
        <v>746</v>
      </c>
      <c r="E399" s="20">
        <v>36000.0</v>
      </c>
      <c r="F399" s="21" t="s">
        <v>355</v>
      </c>
      <c r="G399" s="19" t="s">
        <v>17</v>
      </c>
      <c r="H399" s="19" t="s">
        <v>457</v>
      </c>
      <c r="I399" s="16" t="s">
        <v>816</v>
      </c>
      <c r="J399" s="15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</row>
    <row r="400">
      <c r="A400" s="18">
        <v>399.0</v>
      </c>
      <c r="B400" s="19" t="s">
        <v>745</v>
      </c>
      <c r="C400" s="19" t="s">
        <v>747</v>
      </c>
      <c r="D400" s="19" t="s">
        <v>748</v>
      </c>
      <c r="E400" s="20">
        <v>158400.0</v>
      </c>
      <c r="F400" s="19" t="s">
        <v>27</v>
      </c>
      <c r="G400" s="19" t="s">
        <v>28</v>
      </c>
      <c r="H400" s="19" t="s">
        <v>656</v>
      </c>
      <c r="I400" s="16" t="s">
        <v>816</v>
      </c>
      <c r="J400" s="15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</row>
    <row r="401">
      <c r="A401" s="18">
        <v>400.0</v>
      </c>
      <c r="B401" s="19" t="s">
        <v>745</v>
      </c>
      <c r="C401" s="19" t="s">
        <v>64</v>
      </c>
      <c r="D401" s="19" t="s">
        <v>43</v>
      </c>
      <c r="E401" s="20">
        <v>50000.0</v>
      </c>
      <c r="F401" s="19" t="s">
        <v>355</v>
      </c>
      <c r="G401" s="19" t="s">
        <v>17</v>
      </c>
      <c r="H401" s="19" t="s">
        <v>740</v>
      </c>
      <c r="I401" s="16" t="s">
        <v>36</v>
      </c>
      <c r="J401" s="15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</row>
    <row r="402">
      <c r="A402" s="18">
        <v>401.0</v>
      </c>
      <c r="B402" s="19" t="s">
        <v>745</v>
      </c>
      <c r="C402" s="19" t="s">
        <v>64</v>
      </c>
      <c r="D402" s="19" t="s">
        <v>43</v>
      </c>
      <c r="E402" s="20">
        <v>50000.0</v>
      </c>
      <c r="F402" s="19" t="s">
        <v>355</v>
      </c>
      <c r="G402" s="19" t="s">
        <v>17</v>
      </c>
      <c r="H402" s="19" t="s">
        <v>740</v>
      </c>
      <c r="I402" s="16" t="s">
        <v>36</v>
      </c>
      <c r="J402" s="15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</row>
    <row r="403">
      <c r="A403" s="18">
        <v>402.0</v>
      </c>
      <c r="B403" s="19" t="s">
        <v>745</v>
      </c>
      <c r="C403" s="19" t="s">
        <v>64</v>
      </c>
      <c r="D403" s="19" t="s">
        <v>31</v>
      </c>
      <c r="E403" s="20">
        <v>70000.0</v>
      </c>
      <c r="F403" s="21" t="s">
        <v>355</v>
      </c>
      <c r="G403" s="19" t="s">
        <v>17</v>
      </c>
      <c r="H403" s="19" t="s">
        <v>102</v>
      </c>
      <c r="I403" s="16" t="s">
        <v>36</v>
      </c>
      <c r="J403" s="15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</row>
    <row r="404">
      <c r="A404" s="18">
        <v>403.0</v>
      </c>
      <c r="B404" s="19" t="s">
        <v>428</v>
      </c>
      <c r="C404" s="19" t="s">
        <v>579</v>
      </c>
      <c r="D404" s="19" t="s">
        <v>580</v>
      </c>
      <c r="E404" s="20">
        <v>65000.0</v>
      </c>
      <c r="F404" s="21" t="s">
        <v>355</v>
      </c>
      <c r="G404" s="19" t="s">
        <v>17</v>
      </c>
      <c r="H404" s="19" t="s">
        <v>404</v>
      </c>
      <c r="I404" s="16" t="s">
        <v>36</v>
      </c>
      <c r="J404" s="15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</row>
    <row r="405">
      <c r="A405" s="18">
        <v>404.0</v>
      </c>
      <c r="B405" s="19" t="s">
        <v>745</v>
      </c>
      <c r="C405" s="19" t="s">
        <v>749</v>
      </c>
      <c r="D405" s="19" t="s">
        <v>31</v>
      </c>
      <c r="E405" s="20">
        <v>45000.0</v>
      </c>
      <c r="F405" s="21" t="s">
        <v>355</v>
      </c>
      <c r="G405" s="19" t="s">
        <v>17</v>
      </c>
      <c r="H405" s="19" t="s">
        <v>102</v>
      </c>
      <c r="I405" s="16" t="s">
        <v>36</v>
      </c>
      <c r="J405" s="15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</row>
    <row r="406">
      <c r="A406" s="18">
        <v>405.0</v>
      </c>
      <c r="B406" s="19" t="s">
        <v>745</v>
      </c>
      <c r="C406" s="19" t="s">
        <v>750</v>
      </c>
      <c r="D406" s="19" t="s">
        <v>311</v>
      </c>
      <c r="E406" s="20">
        <v>47500.0</v>
      </c>
      <c r="F406" s="21" t="s">
        <v>355</v>
      </c>
      <c r="G406" s="19" t="s">
        <v>17</v>
      </c>
      <c r="H406" s="19" t="s">
        <v>751</v>
      </c>
      <c r="I406" s="16" t="s">
        <v>816</v>
      </c>
      <c r="J406" s="15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</row>
    <row r="407">
      <c r="A407" s="18">
        <v>406.0</v>
      </c>
      <c r="B407" s="19" t="s">
        <v>745</v>
      </c>
      <c r="C407" s="19" t="s">
        <v>750</v>
      </c>
      <c r="D407" s="19" t="s">
        <v>235</v>
      </c>
      <c r="E407" s="20">
        <v>47500.0</v>
      </c>
      <c r="F407" s="21" t="s">
        <v>355</v>
      </c>
      <c r="G407" s="19" t="s">
        <v>17</v>
      </c>
      <c r="H407" s="19" t="s">
        <v>751</v>
      </c>
      <c r="I407" s="16" t="s">
        <v>816</v>
      </c>
      <c r="J407" s="15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</row>
    <row r="408">
      <c r="A408" s="18">
        <v>407.0</v>
      </c>
      <c r="B408" s="19" t="s">
        <v>745</v>
      </c>
      <c r="C408" s="19" t="s">
        <v>750</v>
      </c>
      <c r="D408" s="19" t="s">
        <v>31</v>
      </c>
      <c r="E408" s="20">
        <v>47500.0</v>
      </c>
      <c r="F408" s="21" t="s">
        <v>355</v>
      </c>
      <c r="G408" s="19" t="s">
        <v>17</v>
      </c>
      <c r="H408" s="19" t="s">
        <v>751</v>
      </c>
      <c r="I408" s="16" t="s">
        <v>816</v>
      </c>
      <c r="J408" s="15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</row>
    <row r="409">
      <c r="A409" s="18">
        <v>408.0</v>
      </c>
      <c r="B409" s="19" t="s">
        <v>745</v>
      </c>
      <c r="C409" s="19" t="s">
        <v>468</v>
      </c>
      <c r="D409" s="19" t="s">
        <v>374</v>
      </c>
      <c r="E409" s="20">
        <v>45000.0</v>
      </c>
      <c r="F409" s="21" t="s">
        <v>355</v>
      </c>
      <c r="G409" s="19" t="s">
        <v>17</v>
      </c>
      <c r="H409" s="19" t="s">
        <v>752</v>
      </c>
      <c r="I409" s="16" t="s">
        <v>816</v>
      </c>
      <c r="J409" s="15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</row>
    <row r="410">
      <c r="A410" s="18">
        <v>409.0</v>
      </c>
      <c r="B410" s="19" t="s">
        <v>745</v>
      </c>
      <c r="C410" s="19" t="s">
        <v>30</v>
      </c>
      <c r="D410" s="19" t="s">
        <v>753</v>
      </c>
      <c r="E410" s="20">
        <v>27500.0</v>
      </c>
      <c r="F410" s="21" t="s">
        <v>355</v>
      </c>
      <c r="G410" s="19" t="s">
        <v>17</v>
      </c>
      <c r="H410" s="19" t="s">
        <v>754</v>
      </c>
      <c r="I410" s="16" t="s">
        <v>36</v>
      </c>
      <c r="J410" s="15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</row>
    <row r="411">
      <c r="A411" s="18">
        <v>410.0</v>
      </c>
      <c r="B411" s="19" t="s">
        <v>214</v>
      </c>
      <c r="C411" s="19" t="s">
        <v>755</v>
      </c>
      <c r="D411" s="19" t="s">
        <v>756</v>
      </c>
      <c r="E411" s="20">
        <v>46380.0</v>
      </c>
      <c r="F411" s="19" t="s">
        <v>355</v>
      </c>
      <c r="G411" s="19" t="s">
        <v>17</v>
      </c>
      <c r="H411" s="19" t="s">
        <v>757</v>
      </c>
      <c r="I411" s="16" t="s">
        <v>36</v>
      </c>
      <c r="J411" s="15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</row>
    <row r="412">
      <c r="A412" s="18">
        <v>411.0</v>
      </c>
      <c r="B412" s="19" t="s">
        <v>745</v>
      </c>
      <c r="C412" s="19" t="s">
        <v>758</v>
      </c>
      <c r="D412" s="19" t="s">
        <v>31</v>
      </c>
      <c r="E412" s="20">
        <v>132000.0</v>
      </c>
      <c r="F412" s="19" t="s">
        <v>27</v>
      </c>
      <c r="G412" s="19" t="s">
        <v>28</v>
      </c>
      <c r="H412" s="19" t="s">
        <v>759</v>
      </c>
      <c r="I412" s="16" t="s">
        <v>816</v>
      </c>
      <c r="J412" s="15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</row>
    <row r="413">
      <c r="A413" s="18">
        <v>412.0</v>
      </c>
      <c r="B413" s="19" t="s">
        <v>745</v>
      </c>
      <c r="C413" s="19" t="s">
        <v>758</v>
      </c>
      <c r="D413" s="19" t="s">
        <v>31</v>
      </c>
      <c r="E413" s="20">
        <v>132000.0</v>
      </c>
      <c r="F413" s="19" t="s">
        <v>27</v>
      </c>
      <c r="G413" s="19" t="s">
        <v>28</v>
      </c>
      <c r="H413" s="19" t="s">
        <v>759</v>
      </c>
      <c r="I413" s="16" t="s">
        <v>816</v>
      </c>
      <c r="J413" s="15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</row>
    <row r="414">
      <c r="A414" s="18">
        <v>413.0</v>
      </c>
      <c r="B414" s="19" t="s">
        <v>745</v>
      </c>
      <c r="C414" s="19" t="s">
        <v>760</v>
      </c>
      <c r="D414" s="19" t="s">
        <v>761</v>
      </c>
      <c r="E414" s="20">
        <v>42500.0</v>
      </c>
      <c r="F414" s="19" t="s">
        <v>355</v>
      </c>
      <c r="G414" s="19" t="s">
        <v>17</v>
      </c>
      <c r="H414" s="19" t="s">
        <v>762</v>
      </c>
      <c r="I414" s="16" t="s">
        <v>36</v>
      </c>
      <c r="J414" s="15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</row>
    <row r="415">
      <c r="A415" s="18">
        <v>414.0</v>
      </c>
      <c r="B415" s="19" t="s">
        <v>745</v>
      </c>
      <c r="C415" s="19" t="s">
        <v>763</v>
      </c>
      <c r="D415" s="19" t="s">
        <v>764</v>
      </c>
      <c r="E415" s="20">
        <v>42500.0</v>
      </c>
      <c r="F415" s="21" t="s">
        <v>355</v>
      </c>
      <c r="G415" s="19" t="s">
        <v>17</v>
      </c>
      <c r="H415" s="19" t="s">
        <v>594</v>
      </c>
      <c r="I415" s="16" t="s">
        <v>36</v>
      </c>
      <c r="J415" s="15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</row>
    <row r="416">
      <c r="A416" s="18">
        <v>415.0</v>
      </c>
      <c r="B416" s="19" t="s">
        <v>745</v>
      </c>
      <c r="C416" s="19" t="s">
        <v>30</v>
      </c>
      <c r="D416" s="19" t="s">
        <v>43</v>
      </c>
      <c r="E416" s="20">
        <v>40000.0</v>
      </c>
      <c r="F416" s="21" t="s">
        <v>355</v>
      </c>
      <c r="G416" s="19" t="s">
        <v>17</v>
      </c>
      <c r="H416" s="19" t="s">
        <v>102</v>
      </c>
      <c r="I416" s="16" t="s">
        <v>36</v>
      </c>
      <c r="J416" s="15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</row>
    <row r="417">
      <c r="A417" s="18">
        <v>416.0</v>
      </c>
      <c r="B417" s="19" t="s">
        <v>745</v>
      </c>
      <c r="C417" s="19" t="s">
        <v>765</v>
      </c>
      <c r="D417" s="19" t="s">
        <v>766</v>
      </c>
      <c r="E417" s="20">
        <v>32500.0</v>
      </c>
      <c r="F417" s="21" t="s">
        <v>355</v>
      </c>
      <c r="G417" s="19" t="s">
        <v>17</v>
      </c>
      <c r="H417" s="19" t="s">
        <v>767</v>
      </c>
      <c r="I417" s="16" t="s">
        <v>816</v>
      </c>
      <c r="J417" s="15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</row>
    <row r="418">
      <c r="A418" s="18">
        <v>417.0</v>
      </c>
      <c r="B418" s="19" t="s">
        <v>745</v>
      </c>
      <c r="C418" s="19" t="s">
        <v>768</v>
      </c>
      <c r="D418" s="19" t="s">
        <v>26</v>
      </c>
      <c r="E418" s="20">
        <v>48343.0</v>
      </c>
      <c r="F418" s="21" t="s">
        <v>355</v>
      </c>
      <c r="G418" s="19" t="s">
        <v>17</v>
      </c>
      <c r="H418" s="19" t="s">
        <v>599</v>
      </c>
      <c r="I418" s="16" t="s">
        <v>36</v>
      </c>
      <c r="J418" s="15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</row>
    <row r="419">
      <c r="A419" s="18">
        <v>418.0</v>
      </c>
      <c r="B419" s="19" t="s">
        <v>745</v>
      </c>
      <c r="C419" s="19" t="s">
        <v>118</v>
      </c>
      <c r="D419" s="19" t="s">
        <v>769</v>
      </c>
      <c r="E419" s="20">
        <v>165000.0</v>
      </c>
      <c r="F419" s="19" t="s">
        <v>27</v>
      </c>
      <c r="G419" s="19" t="s">
        <v>28</v>
      </c>
      <c r="H419" s="19" t="s">
        <v>102</v>
      </c>
      <c r="I419" s="16" t="s">
        <v>36</v>
      </c>
      <c r="J419" s="15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</row>
    <row r="420">
      <c r="A420" s="18">
        <v>419.0</v>
      </c>
      <c r="B420" s="19" t="s">
        <v>745</v>
      </c>
      <c r="C420" s="19" t="s">
        <v>30</v>
      </c>
      <c r="D420" s="19" t="s">
        <v>770</v>
      </c>
      <c r="E420" s="20">
        <v>35000.0</v>
      </c>
      <c r="F420" s="21" t="s">
        <v>355</v>
      </c>
      <c r="G420" s="19" t="s">
        <v>17</v>
      </c>
      <c r="H420" s="19" t="s">
        <v>771</v>
      </c>
      <c r="I420" s="16" t="s">
        <v>36</v>
      </c>
      <c r="J420" s="15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</row>
    <row r="421">
      <c r="A421" s="18">
        <v>420.0</v>
      </c>
      <c r="B421" s="19" t="s">
        <v>214</v>
      </c>
      <c r="C421" s="19" t="s">
        <v>733</v>
      </c>
      <c r="D421" s="19" t="s">
        <v>94</v>
      </c>
      <c r="E421" s="20">
        <v>66784.0</v>
      </c>
      <c r="F421" s="21" t="s">
        <v>355</v>
      </c>
      <c r="G421" s="19" t="s">
        <v>17</v>
      </c>
      <c r="H421" s="19" t="s">
        <v>414</v>
      </c>
      <c r="I421" s="16" t="s">
        <v>70</v>
      </c>
      <c r="J421" s="15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</row>
    <row r="422">
      <c r="A422" s="18">
        <v>421.0</v>
      </c>
      <c r="B422" s="19" t="s">
        <v>214</v>
      </c>
      <c r="C422" s="19" t="s">
        <v>772</v>
      </c>
      <c r="D422" s="19" t="s">
        <v>773</v>
      </c>
      <c r="E422" s="20">
        <v>110000.0</v>
      </c>
      <c r="F422" s="19" t="s">
        <v>355</v>
      </c>
      <c r="G422" s="19" t="s">
        <v>17</v>
      </c>
      <c r="H422" s="19" t="s">
        <v>774</v>
      </c>
      <c r="I422" s="16" t="s">
        <v>816</v>
      </c>
      <c r="J422" s="15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</row>
    <row r="423">
      <c r="A423" s="18">
        <v>422.0</v>
      </c>
      <c r="B423" s="19" t="s">
        <v>214</v>
      </c>
      <c r="C423" s="19" t="s">
        <v>775</v>
      </c>
      <c r="D423" s="19" t="s">
        <v>776</v>
      </c>
      <c r="E423" s="20">
        <v>30318.0</v>
      </c>
      <c r="F423" s="21" t="s">
        <v>355</v>
      </c>
      <c r="G423" s="19" t="s">
        <v>17</v>
      </c>
      <c r="H423" s="19" t="s">
        <v>777</v>
      </c>
      <c r="I423" s="16" t="s">
        <v>816</v>
      </c>
      <c r="J423" s="15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</row>
    <row r="424">
      <c r="A424" s="18">
        <v>423.0</v>
      </c>
      <c r="B424" s="19" t="s">
        <v>745</v>
      </c>
      <c r="C424" s="19" t="s">
        <v>30</v>
      </c>
      <c r="D424" s="19" t="s">
        <v>680</v>
      </c>
      <c r="E424" s="20">
        <v>19200.0</v>
      </c>
      <c r="F424" s="19" t="s">
        <v>88</v>
      </c>
      <c r="G424" s="19" t="s">
        <v>89</v>
      </c>
      <c r="H424" s="19" t="s">
        <v>778</v>
      </c>
      <c r="I424" s="16" t="s">
        <v>816</v>
      </c>
      <c r="J424" s="15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</row>
    <row r="425">
      <c r="A425" s="18">
        <v>424.0</v>
      </c>
      <c r="B425" s="19" t="s">
        <v>428</v>
      </c>
      <c r="C425" s="19" t="s">
        <v>471</v>
      </c>
      <c r="D425" s="19" t="s">
        <v>31</v>
      </c>
      <c r="E425" s="20">
        <v>115000.0</v>
      </c>
      <c r="F425" s="21" t="s">
        <v>355</v>
      </c>
      <c r="G425" s="19" t="s">
        <v>17</v>
      </c>
      <c r="H425" s="19" t="s">
        <v>472</v>
      </c>
      <c r="I425" s="16" t="s">
        <v>816</v>
      </c>
      <c r="J425" s="15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</row>
    <row r="426">
      <c r="A426" s="18">
        <v>425.0</v>
      </c>
      <c r="B426" s="19" t="s">
        <v>428</v>
      </c>
      <c r="C426" s="19" t="s">
        <v>471</v>
      </c>
      <c r="D426" s="19" t="s">
        <v>31</v>
      </c>
      <c r="E426" s="20">
        <v>137500.0</v>
      </c>
      <c r="F426" s="21" t="s">
        <v>355</v>
      </c>
      <c r="G426" s="19" t="s">
        <v>17</v>
      </c>
      <c r="H426" s="19" t="s">
        <v>472</v>
      </c>
      <c r="I426" s="16" t="s">
        <v>816</v>
      </c>
      <c r="J426" s="15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</row>
    <row r="427">
      <c r="A427" s="18">
        <v>426.0</v>
      </c>
      <c r="B427" s="19" t="s">
        <v>428</v>
      </c>
      <c r="C427" s="19" t="s">
        <v>471</v>
      </c>
      <c r="D427" s="19" t="s">
        <v>31</v>
      </c>
      <c r="E427" s="20">
        <v>184800.0</v>
      </c>
      <c r="F427" s="19" t="s">
        <v>27</v>
      </c>
      <c r="G427" s="19" t="s">
        <v>28</v>
      </c>
      <c r="H427" s="19" t="s">
        <v>472</v>
      </c>
      <c r="I427" s="16" t="s">
        <v>816</v>
      </c>
      <c r="J427" s="15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</row>
    <row r="428">
      <c r="A428" s="18">
        <v>427.0</v>
      </c>
      <c r="B428" s="19" t="s">
        <v>745</v>
      </c>
      <c r="C428" s="19" t="s">
        <v>779</v>
      </c>
      <c r="D428" s="19" t="s">
        <v>780</v>
      </c>
      <c r="E428" s="20">
        <v>30720.0</v>
      </c>
      <c r="F428" s="19" t="s">
        <v>88</v>
      </c>
      <c r="G428" s="19" t="s">
        <v>28</v>
      </c>
      <c r="H428" s="19" t="s">
        <v>781</v>
      </c>
      <c r="I428" s="16" t="s">
        <v>70</v>
      </c>
      <c r="J428" s="15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</row>
    <row r="429">
      <c r="A429" s="18">
        <v>428.0</v>
      </c>
      <c r="B429" s="19" t="s">
        <v>745</v>
      </c>
      <c r="C429" s="19" t="s">
        <v>782</v>
      </c>
      <c r="D429" s="19" t="s">
        <v>115</v>
      </c>
      <c r="E429" s="20">
        <v>70000.0</v>
      </c>
      <c r="F429" s="21" t="s">
        <v>355</v>
      </c>
      <c r="G429" s="19" t="s">
        <v>17</v>
      </c>
      <c r="H429" s="19" t="s">
        <v>783</v>
      </c>
      <c r="I429" s="16" t="s">
        <v>816</v>
      </c>
      <c r="J429" s="15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</row>
    <row r="430">
      <c r="A430" s="18">
        <v>429.0</v>
      </c>
      <c r="B430" s="19" t="s">
        <v>745</v>
      </c>
      <c r="C430" s="19" t="s">
        <v>201</v>
      </c>
      <c r="D430" s="19" t="s">
        <v>204</v>
      </c>
      <c r="E430" s="20">
        <v>30000.0</v>
      </c>
      <c r="F430" s="21" t="s">
        <v>355</v>
      </c>
      <c r="G430" s="19" t="s">
        <v>17</v>
      </c>
      <c r="H430" s="19" t="s">
        <v>203</v>
      </c>
      <c r="I430" s="16" t="s">
        <v>70</v>
      </c>
      <c r="J430" s="15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</row>
    <row r="431">
      <c r="A431" s="18">
        <v>430.0</v>
      </c>
      <c r="B431" s="19" t="s">
        <v>745</v>
      </c>
      <c r="C431" s="19" t="s">
        <v>37</v>
      </c>
      <c r="D431" s="19" t="s">
        <v>323</v>
      </c>
      <c r="E431" s="20">
        <v>50000.0</v>
      </c>
      <c r="F431" s="21" t="s">
        <v>355</v>
      </c>
      <c r="G431" s="19" t="s">
        <v>17</v>
      </c>
      <c r="H431" s="19" t="s">
        <v>148</v>
      </c>
      <c r="I431" s="16" t="s">
        <v>70</v>
      </c>
      <c r="J431" s="15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</row>
    <row r="432">
      <c r="A432" s="18">
        <v>431.0</v>
      </c>
      <c r="B432" s="19" t="s">
        <v>745</v>
      </c>
      <c r="C432" s="19" t="s">
        <v>201</v>
      </c>
      <c r="D432" s="19" t="s">
        <v>202</v>
      </c>
      <c r="E432" s="20">
        <v>30000.0</v>
      </c>
      <c r="F432" s="21" t="s">
        <v>355</v>
      </c>
      <c r="G432" s="19" t="s">
        <v>17</v>
      </c>
      <c r="H432" s="19" t="s">
        <v>203</v>
      </c>
      <c r="I432" s="16" t="s">
        <v>70</v>
      </c>
      <c r="J432" s="15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</row>
    <row r="433">
      <c r="A433" s="18">
        <v>432.0</v>
      </c>
      <c r="B433" s="19" t="s">
        <v>745</v>
      </c>
      <c r="C433" s="19" t="s">
        <v>784</v>
      </c>
      <c r="D433" s="19" t="s">
        <v>785</v>
      </c>
      <c r="E433" s="20">
        <v>158400.0</v>
      </c>
      <c r="F433" s="19" t="s">
        <v>27</v>
      </c>
      <c r="G433" s="19" t="s">
        <v>17</v>
      </c>
      <c r="H433" s="19" t="s">
        <v>786</v>
      </c>
      <c r="I433" s="16" t="s">
        <v>36</v>
      </c>
      <c r="J433" s="15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</row>
    <row r="434">
      <c r="A434" s="18">
        <v>433.0</v>
      </c>
      <c r="B434" s="19" t="s">
        <v>745</v>
      </c>
      <c r="C434" s="19" t="s">
        <v>787</v>
      </c>
      <c r="D434" s="19" t="s">
        <v>788</v>
      </c>
      <c r="E434" s="20">
        <v>37500.0</v>
      </c>
      <c r="F434" s="21" t="s">
        <v>355</v>
      </c>
      <c r="G434" s="19" t="s">
        <v>17</v>
      </c>
      <c r="H434" s="19" t="s">
        <v>789</v>
      </c>
      <c r="I434" s="16" t="s">
        <v>70</v>
      </c>
      <c r="J434" s="15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</row>
    <row r="435">
      <c r="A435" s="18">
        <v>434.0</v>
      </c>
      <c r="B435" s="19" t="s">
        <v>745</v>
      </c>
      <c r="C435" s="19" t="s">
        <v>620</v>
      </c>
      <c r="D435" s="19" t="s">
        <v>790</v>
      </c>
      <c r="E435" s="20">
        <v>30211.0</v>
      </c>
      <c r="F435" s="19" t="s">
        <v>88</v>
      </c>
      <c r="G435" s="19" t="s">
        <v>28</v>
      </c>
      <c r="H435" s="19" t="s">
        <v>791</v>
      </c>
      <c r="I435" s="16" t="s">
        <v>816</v>
      </c>
      <c r="J435" s="15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</row>
    <row r="436">
      <c r="A436" s="18">
        <v>435.0</v>
      </c>
      <c r="B436" s="19" t="s">
        <v>745</v>
      </c>
      <c r="C436" s="19" t="s">
        <v>792</v>
      </c>
      <c r="D436" s="19" t="s">
        <v>700</v>
      </c>
      <c r="E436" s="20">
        <v>85000.0</v>
      </c>
      <c r="F436" s="21" t="s">
        <v>355</v>
      </c>
      <c r="G436" s="19" t="s">
        <v>17</v>
      </c>
      <c r="H436" s="19" t="s">
        <v>262</v>
      </c>
      <c r="I436" s="16" t="s">
        <v>36</v>
      </c>
      <c r="J436" s="15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</row>
    <row r="437">
      <c r="A437" s="18">
        <v>436.0</v>
      </c>
      <c r="B437" s="19" t="s">
        <v>214</v>
      </c>
      <c r="C437" s="19" t="s">
        <v>793</v>
      </c>
      <c r="D437" s="19" t="s">
        <v>94</v>
      </c>
      <c r="E437" s="20">
        <v>61500.0</v>
      </c>
      <c r="F437" s="21" t="s">
        <v>355</v>
      </c>
      <c r="G437" s="19" t="s">
        <v>17</v>
      </c>
      <c r="H437" s="19" t="s">
        <v>794</v>
      </c>
      <c r="I437" s="16" t="s">
        <v>816</v>
      </c>
      <c r="J437" s="15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</row>
    <row r="438">
      <c r="A438" s="18">
        <v>437.0</v>
      </c>
      <c r="B438" s="19" t="s">
        <v>214</v>
      </c>
      <c r="C438" s="19" t="s">
        <v>30</v>
      </c>
      <c r="D438" s="19" t="s">
        <v>795</v>
      </c>
      <c r="E438" s="20">
        <v>19500.0</v>
      </c>
      <c r="F438" s="21" t="s">
        <v>355</v>
      </c>
      <c r="G438" s="19" t="s">
        <v>17</v>
      </c>
      <c r="H438" s="19" t="s">
        <v>796</v>
      </c>
      <c r="I438" s="16" t="s">
        <v>36</v>
      </c>
      <c r="J438" s="15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</row>
    <row r="439">
      <c r="A439" s="18">
        <v>438.0</v>
      </c>
      <c r="B439" s="19" t="s">
        <v>745</v>
      </c>
      <c r="C439" s="19" t="s">
        <v>797</v>
      </c>
      <c r="D439" s="19" t="s">
        <v>522</v>
      </c>
      <c r="E439" s="20">
        <v>40000.0</v>
      </c>
      <c r="F439" s="21" t="s">
        <v>355</v>
      </c>
      <c r="G439" s="19" t="s">
        <v>17</v>
      </c>
      <c r="H439" s="19" t="s">
        <v>798</v>
      </c>
      <c r="I439" s="16" t="s">
        <v>816</v>
      </c>
      <c r="J439" s="15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</row>
    <row r="440">
      <c r="A440" s="18">
        <v>439.0</v>
      </c>
      <c r="B440" s="19" t="s">
        <v>745</v>
      </c>
      <c r="C440" s="19" t="s">
        <v>797</v>
      </c>
      <c r="D440" s="19" t="s">
        <v>522</v>
      </c>
      <c r="E440" s="20">
        <v>49500.0</v>
      </c>
      <c r="F440" s="21" t="s">
        <v>355</v>
      </c>
      <c r="G440" s="19" t="s">
        <v>17</v>
      </c>
      <c r="H440" s="19" t="s">
        <v>798</v>
      </c>
      <c r="I440" s="16" t="s">
        <v>816</v>
      </c>
      <c r="J440" s="15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</row>
    <row r="441">
      <c r="A441" s="18">
        <v>440.0</v>
      </c>
      <c r="B441" s="19" t="s">
        <v>745</v>
      </c>
      <c r="C441" s="19" t="s">
        <v>799</v>
      </c>
      <c r="D441" s="19" t="s">
        <v>31</v>
      </c>
      <c r="E441" s="20">
        <v>50000.0</v>
      </c>
      <c r="F441" s="21" t="s">
        <v>355</v>
      </c>
      <c r="G441" s="19" t="s">
        <v>17</v>
      </c>
      <c r="H441" s="19" t="s">
        <v>800</v>
      </c>
      <c r="I441" s="16" t="s">
        <v>816</v>
      </c>
      <c r="J441" s="15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</row>
    <row r="442">
      <c r="A442" s="18">
        <v>441.0</v>
      </c>
      <c r="B442" s="19" t="s">
        <v>801</v>
      </c>
      <c r="C442" s="19" t="s">
        <v>802</v>
      </c>
      <c r="D442" s="19" t="s">
        <v>316</v>
      </c>
      <c r="E442" s="20">
        <v>138600.0</v>
      </c>
      <c r="F442" s="19" t="s">
        <v>27</v>
      </c>
      <c r="G442" s="19" t="s">
        <v>28</v>
      </c>
      <c r="H442" s="19" t="s">
        <v>92</v>
      </c>
      <c r="I442" s="16" t="s">
        <v>816</v>
      </c>
      <c r="J442" s="15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</row>
    <row r="443">
      <c r="A443" s="18">
        <v>442.0</v>
      </c>
      <c r="B443" s="19" t="s">
        <v>801</v>
      </c>
      <c r="C443" s="19" t="s">
        <v>71</v>
      </c>
      <c r="D443" s="19" t="s">
        <v>803</v>
      </c>
      <c r="E443" s="20">
        <v>42500.0</v>
      </c>
      <c r="F443" s="21" t="s">
        <v>355</v>
      </c>
      <c r="G443" s="19" t="s">
        <v>17</v>
      </c>
      <c r="H443" s="19" t="s">
        <v>73</v>
      </c>
      <c r="I443" s="16" t="s">
        <v>36</v>
      </c>
      <c r="J443" s="15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</row>
    <row r="444">
      <c r="A444" s="18">
        <v>443.0</v>
      </c>
      <c r="B444" s="19" t="s">
        <v>801</v>
      </c>
      <c r="C444" s="19" t="s">
        <v>804</v>
      </c>
      <c r="D444" s="19" t="s">
        <v>805</v>
      </c>
      <c r="E444" s="20">
        <v>37440.0</v>
      </c>
      <c r="F444" s="19" t="s">
        <v>88</v>
      </c>
      <c r="G444" s="19" t="s">
        <v>28</v>
      </c>
      <c r="H444" s="19" t="s">
        <v>806</v>
      </c>
      <c r="I444" s="16" t="s">
        <v>36</v>
      </c>
      <c r="J444" s="15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</row>
    <row r="445">
      <c r="A445" s="18">
        <v>444.0</v>
      </c>
      <c r="B445" s="19" t="s">
        <v>499</v>
      </c>
      <c r="C445" s="19" t="s">
        <v>807</v>
      </c>
      <c r="D445" s="19" t="s">
        <v>426</v>
      </c>
      <c r="E445" s="20">
        <v>57500.0</v>
      </c>
      <c r="F445" s="21" t="s">
        <v>355</v>
      </c>
      <c r="G445" s="19" t="s">
        <v>17</v>
      </c>
      <c r="H445" s="19" t="s">
        <v>168</v>
      </c>
      <c r="I445" s="16" t="s">
        <v>36</v>
      </c>
      <c r="J445" s="15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</row>
    <row r="446">
      <c r="A446" s="18">
        <v>445.0</v>
      </c>
      <c r="B446" s="19" t="s">
        <v>801</v>
      </c>
      <c r="C446" s="19" t="s">
        <v>30</v>
      </c>
      <c r="D446" s="19" t="s">
        <v>31</v>
      </c>
      <c r="E446" s="20">
        <v>45000.0</v>
      </c>
      <c r="F446" s="21" t="s">
        <v>355</v>
      </c>
      <c r="G446" s="19" t="s">
        <v>17</v>
      </c>
      <c r="H446" s="19" t="s">
        <v>808</v>
      </c>
      <c r="I446" s="16" t="s">
        <v>36</v>
      </c>
      <c r="J446" s="15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9.71"/>
    <col customWidth="1" min="3" max="3" width="14.14"/>
    <col customWidth="1" min="4" max="4" width="10.14"/>
    <col customWidth="1" min="5" max="5" width="10.71"/>
  </cols>
  <sheetData>
    <row r="1">
      <c r="A1" s="27"/>
    </row>
    <row r="2">
      <c r="C2" s="28"/>
      <c r="D2" s="28"/>
      <c r="E2" s="28"/>
    </row>
    <row r="3">
      <c r="C3" s="28"/>
      <c r="D3" s="28"/>
      <c r="E3" s="28"/>
    </row>
    <row r="4">
      <c r="C4" s="28"/>
      <c r="D4" s="28"/>
      <c r="E4" s="28"/>
    </row>
    <row r="5">
      <c r="C5" s="28"/>
      <c r="D5" s="28"/>
      <c r="E5" s="28"/>
    </row>
    <row r="8">
      <c r="A8" s="27"/>
    </row>
    <row r="9">
      <c r="C9" s="28"/>
      <c r="D9" s="28"/>
      <c r="E9" s="28"/>
    </row>
    <row r="10">
      <c r="C10" s="28"/>
      <c r="D10" s="28"/>
      <c r="E10" s="28"/>
    </row>
    <row r="11">
      <c r="C11" s="28"/>
      <c r="D11" s="28"/>
      <c r="E11" s="28"/>
    </row>
    <row r="12">
      <c r="C12" s="28"/>
      <c r="D12" s="28"/>
      <c r="E12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8.0"/>
    <col customWidth="1" min="3" max="3" width="16.14"/>
    <col customWidth="1" min="4" max="4" width="34.14"/>
    <col customWidth="1" min="5" max="5" width="13.0"/>
    <col customWidth="1" min="6" max="6" width="11.71"/>
    <col customWidth="1" min="7" max="7" width="10.43"/>
    <col customWidth="1" min="8" max="8" width="37.86"/>
    <col customWidth="1" min="9" max="9" width="10.29"/>
    <col customWidth="1" min="10" max="12" width="4.43"/>
    <col customWidth="1" min="13" max="13" width="18.0"/>
    <col customWidth="1" min="14" max="14" width="12.0"/>
    <col customWidth="1" min="15" max="15" width="34.14"/>
    <col customWidth="1" min="16" max="16" width="13.0"/>
    <col customWidth="1" min="17" max="17" width="11.71"/>
    <col customWidth="1" min="18" max="18" width="10.43"/>
    <col customWidth="1" min="19" max="19" width="37.86"/>
    <col customWidth="1" min="20" max="20" width="10.29"/>
    <col customWidth="1" min="21" max="21" width="4.43"/>
    <col customWidth="1" min="22" max="22" width="16.29"/>
    <col customWidth="1" min="23" max="23" width="4.43"/>
    <col customWidth="1" min="24" max="24" width="18.0"/>
    <col customWidth="1" min="25" max="25" width="12.0"/>
    <col customWidth="1" min="26" max="26" width="29.0"/>
    <col customWidth="1" min="27" max="27" width="13.0"/>
    <col customWidth="1" min="28" max="28" width="11.71"/>
    <col customWidth="1" min="29" max="29" width="10.43"/>
    <col customWidth="1" min="30" max="30" width="30.86"/>
    <col customWidth="1" min="31" max="31" width="10.29"/>
    <col customWidth="1" min="32" max="35" width="4.43"/>
  </cols>
  <sheetData>
    <row r="1">
      <c r="A1" s="12"/>
      <c r="B1" s="17" t="s">
        <v>822</v>
      </c>
      <c r="C1" s="21" t="s">
        <v>30</v>
      </c>
      <c r="D1" s="21"/>
      <c r="E1" s="13"/>
      <c r="F1" s="13"/>
      <c r="G1" s="13"/>
      <c r="H1" s="13"/>
      <c r="I1" s="13"/>
      <c r="J1" s="16"/>
      <c r="K1" s="15"/>
      <c r="L1" s="16"/>
      <c r="M1" s="17" t="s">
        <v>823</v>
      </c>
      <c r="N1" s="16"/>
      <c r="O1" s="16"/>
      <c r="P1" s="16"/>
      <c r="Q1" s="16"/>
      <c r="R1" s="16"/>
      <c r="S1" s="16"/>
      <c r="T1" s="16"/>
      <c r="U1" s="16"/>
      <c r="V1" s="17" t="s">
        <v>824</v>
      </c>
      <c r="W1" s="16"/>
      <c r="X1" s="17" t="s">
        <v>825</v>
      </c>
      <c r="Y1" s="16"/>
      <c r="Z1" s="16"/>
      <c r="AA1" s="16"/>
      <c r="AB1" s="16"/>
      <c r="AC1" s="16"/>
      <c r="AD1" s="16"/>
      <c r="AE1" s="16"/>
      <c r="AF1" s="16"/>
      <c r="AG1" s="15"/>
      <c r="AH1" s="16"/>
      <c r="AI1" s="16"/>
    </row>
    <row r="2">
      <c r="A2" s="12"/>
      <c r="B2" s="13"/>
      <c r="C2" s="13"/>
      <c r="D2" s="13"/>
      <c r="E2" s="13"/>
      <c r="F2" s="13"/>
      <c r="G2" s="13"/>
      <c r="H2" s="13"/>
      <c r="I2" s="13"/>
      <c r="J2" s="16"/>
      <c r="K2" s="15"/>
      <c r="L2" s="16"/>
      <c r="M2" s="13"/>
      <c r="N2" s="13"/>
      <c r="O2" s="13"/>
      <c r="P2" s="13"/>
      <c r="Q2" s="13"/>
      <c r="R2" s="13"/>
      <c r="S2" s="13"/>
      <c r="T2" s="13"/>
      <c r="U2" s="13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5"/>
      <c r="AH2" s="16"/>
      <c r="AI2" s="16"/>
    </row>
    <row r="3">
      <c r="A3" s="12" t="s">
        <v>0</v>
      </c>
      <c r="B3" s="13" t="s">
        <v>1</v>
      </c>
      <c r="C3" s="13" t="s">
        <v>2</v>
      </c>
      <c r="D3" s="13" t="s">
        <v>3</v>
      </c>
      <c r="E3" s="13" t="s">
        <v>809</v>
      </c>
      <c r="F3" s="13" t="s">
        <v>5</v>
      </c>
      <c r="G3" s="13" t="s">
        <v>8</v>
      </c>
      <c r="H3" s="13" t="s">
        <v>9</v>
      </c>
      <c r="I3" s="13" t="s">
        <v>11</v>
      </c>
      <c r="J3" s="16"/>
      <c r="K3" s="15"/>
      <c r="L3" s="16"/>
      <c r="M3" s="13" t="s">
        <v>1</v>
      </c>
      <c r="N3" s="13" t="s">
        <v>2</v>
      </c>
      <c r="O3" s="13" t="s">
        <v>3</v>
      </c>
      <c r="P3" s="13" t="s">
        <v>809</v>
      </c>
      <c r="Q3" s="13" t="s">
        <v>5</v>
      </c>
      <c r="R3" s="13" t="s">
        <v>8</v>
      </c>
      <c r="S3" s="13" t="s">
        <v>9</v>
      </c>
      <c r="T3" s="13" t="s">
        <v>11</v>
      </c>
      <c r="U3" s="13"/>
      <c r="V3" s="29" t="s">
        <v>826</v>
      </c>
      <c r="W3" s="16"/>
      <c r="X3" s="13" t="s">
        <v>1</v>
      </c>
      <c r="Y3" s="13" t="s">
        <v>2</v>
      </c>
      <c r="Z3" s="13" t="s">
        <v>3</v>
      </c>
      <c r="AA3" s="13" t="s">
        <v>809</v>
      </c>
      <c r="AB3" s="13" t="s">
        <v>5</v>
      </c>
      <c r="AC3" s="13" t="s">
        <v>8</v>
      </c>
      <c r="AD3" s="13" t="s">
        <v>9</v>
      </c>
      <c r="AE3" s="13" t="s">
        <v>11</v>
      </c>
      <c r="AF3" s="16"/>
      <c r="AG3" s="15"/>
      <c r="AH3" s="16"/>
      <c r="AI3" s="16"/>
    </row>
    <row r="4">
      <c r="A4" s="30"/>
      <c r="B4" s="16"/>
      <c r="C4" s="16"/>
      <c r="D4" s="16"/>
      <c r="E4" s="31"/>
      <c r="F4" s="16"/>
      <c r="G4" s="16"/>
      <c r="H4" s="16"/>
      <c r="I4" s="16"/>
      <c r="J4" s="16"/>
      <c r="K4" s="15"/>
      <c r="L4" s="16"/>
      <c r="M4" s="30"/>
      <c r="N4" s="16"/>
      <c r="O4" s="16"/>
      <c r="P4" s="16"/>
      <c r="Q4" s="16"/>
      <c r="R4" s="16"/>
      <c r="S4" s="16"/>
      <c r="T4" s="16"/>
      <c r="U4" s="16"/>
      <c r="V4" s="32"/>
      <c r="W4" s="16"/>
      <c r="X4" s="30"/>
      <c r="Y4" s="16"/>
      <c r="Z4" s="16"/>
      <c r="AA4" s="16"/>
      <c r="AB4" s="16"/>
      <c r="AC4" s="16"/>
      <c r="AD4" s="16"/>
      <c r="AE4" s="16"/>
      <c r="AF4" s="16"/>
      <c r="AG4" s="15"/>
      <c r="AH4" s="16"/>
      <c r="AI4" s="16"/>
    </row>
    <row r="5">
      <c r="A5" s="16"/>
      <c r="B5" s="16"/>
      <c r="C5" s="16"/>
      <c r="D5" s="16"/>
      <c r="E5" s="31"/>
      <c r="F5" s="16"/>
      <c r="G5" s="16"/>
      <c r="H5" s="16"/>
      <c r="I5" s="16"/>
      <c r="J5" s="16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5"/>
      <c r="AH5" s="16"/>
      <c r="AI5" s="16"/>
    </row>
    <row r="6">
      <c r="A6" s="16"/>
      <c r="B6" s="16"/>
      <c r="C6" s="16"/>
      <c r="D6" s="16"/>
      <c r="E6" s="31"/>
      <c r="F6" s="16"/>
      <c r="G6" s="16"/>
      <c r="H6" s="16"/>
      <c r="I6" s="16"/>
      <c r="J6" s="16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29" t="s">
        <v>827</v>
      </c>
      <c r="W6" s="16"/>
      <c r="X6" s="16"/>
      <c r="Y6" s="16"/>
      <c r="Z6" s="16"/>
      <c r="AA6" s="16"/>
      <c r="AB6" s="16"/>
      <c r="AC6" s="16"/>
      <c r="AD6" s="16"/>
      <c r="AE6" s="16"/>
      <c r="AF6" s="16"/>
      <c r="AG6" s="15"/>
      <c r="AH6" s="16"/>
      <c r="AI6" s="16"/>
    </row>
    <row r="7">
      <c r="A7" s="16"/>
      <c r="B7" s="16"/>
      <c r="C7" s="16"/>
      <c r="D7" s="16"/>
      <c r="E7" s="31"/>
      <c r="F7" s="16"/>
      <c r="G7" s="16"/>
      <c r="H7" s="16"/>
      <c r="I7" s="16"/>
      <c r="J7" s="16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32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5"/>
      <c r="AH7" s="16"/>
      <c r="AI7" s="16"/>
    </row>
    <row r="8">
      <c r="A8" s="16"/>
      <c r="B8" s="16"/>
      <c r="C8" s="16"/>
      <c r="D8" s="16"/>
      <c r="E8" s="31"/>
      <c r="F8" s="16"/>
      <c r="G8" s="16"/>
      <c r="H8" s="16"/>
      <c r="I8" s="16"/>
      <c r="J8" s="16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5"/>
      <c r="AH8" s="16"/>
      <c r="AI8" s="16"/>
    </row>
    <row r="9">
      <c r="A9" s="16"/>
      <c r="B9" s="16"/>
      <c r="C9" s="16"/>
      <c r="D9" s="16"/>
      <c r="E9" s="31"/>
      <c r="F9" s="16"/>
      <c r="G9" s="16"/>
      <c r="H9" s="16"/>
      <c r="I9" s="16"/>
      <c r="J9" s="16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29" t="s">
        <v>828</v>
      </c>
      <c r="W9" s="16"/>
      <c r="X9" s="16"/>
      <c r="Y9" s="16"/>
      <c r="Z9" s="16"/>
      <c r="AA9" s="16"/>
      <c r="AB9" s="16"/>
      <c r="AC9" s="16"/>
      <c r="AD9" s="16"/>
      <c r="AE9" s="16"/>
      <c r="AF9" s="16"/>
      <c r="AG9" s="15"/>
      <c r="AH9" s="16"/>
      <c r="AI9" s="16"/>
    </row>
    <row r="10">
      <c r="A10" s="16"/>
      <c r="B10" s="16"/>
      <c r="C10" s="16"/>
      <c r="D10" s="16"/>
      <c r="E10" s="31"/>
      <c r="F10" s="16"/>
      <c r="G10" s="16"/>
      <c r="H10" s="16"/>
      <c r="I10" s="16"/>
      <c r="J10" s="16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32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5"/>
      <c r="AH10" s="16"/>
      <c r="AI10" s="16"/>
    </row>
    <row r="11">
      <c r="A11" s="16"/>
      <c r="B11" s="16"/>
      <c r="C11" s="16"/>
      <c r="D11" s="16"/>
      <c r="E11" s="31"/>
      <c r="F11" s="16"/>
      <c r="G11" s="16"/>
      <c r="H11" s="16"/>
      <c r="I11" s="16"/>
      <c r="J11" s="16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5"/>
      <c r="AH11" s="16"/>
      <c r="AI11" s="16"/>
    </row>
    <row r="12">
      <c r="A12" s="16"/>
      <c r="B12" s="16"/>
      <c r="C12" s="16"/>
      <c r="D12" s="16"/>
      <c r="E12" s="31"/>
      <c r="F12" s="16"/>
      <c r="G12" s="16"/>
      <c r="H12" s="16"/>
      <c r="I12" s="16"/>
      <c r="J12" s="16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29" t="s">
        <v>829</v>
      </c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5"/>
      <c r="AH12" s="16"/>
      <c r="AI12" s="16"/>
    </row>
    <row r="13">
      <c r="A13" s="16"/>
      <c r="B13" s="16"/>
      <c r="C13" s="16"/>
      <c r="D13" s="16"/>
      <c r="E13" s="31"/>
      <c r="F13" s="16"/>
      <c r="G13" s="16"/>
      <c r="H13" s="16"/>
      <c r="I13" s="16"/>
      <c r="J13" s="16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32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5"/>
      <c r="AH13" s="16"/>
      <c r="AI13" s="16"/>
    </row>
    <row r="14">
      <c r="A14" s="16"/>
      <c r="B14" s="16"/>
      <c r="C14" s="16"/>
      <c r="D14" s="16"/>
      <c r="E14" s="31"/>
      <c r="F14" s="16"/>
      <c r="G14" s="16"/>
      <c r="H14" s="16"/>
      <c r="I14" s="16"/>
      <c r="J14" s="16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5"/>
      <c r="AH14" s="16"/>
      <c r="AI14" s="16"/>
    </row>
    <row r="15">
      <c r="A15" s="16"/>
      <c r="B15" s="16"/>
      <c r="C15" s="16"/>
      <c r="D15" s="16"/>
      <c r="E15" s="31"/>
      <c r="F15" s="16"/>
      <c r="G15" s="16"/>
      <c r="H15" s="16"/>
      <c r="I15" s="16"/>
      <c r="J15" s="16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5"/>
      <c r="AH15" s="16"/>
      <c r="AI15" s="16"/>
    </row>
    <row r="16">
      <c r="A16" s="16"/>
      <c r="B16" s="16"/>
      <c r="C16" s="16"/>
      <c r="D16" s="16"/>
      <c r="E16" s="31"/>
      <c r="F16" s="16"/>
      <c r="G16" s="16"/>
      <c r="H16" s="16"/>
      <c r="I16" s="16"/>
      <c r="J16" s="16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5"/>
      <c r="AH16" s="16"/>
      <c r="AI16" s="16"/>
    </row>
    <row r="17">
      <c r="A17" s="16"/>
      <c r="B17" s="16"/>
      <c r="C17" s="16"/>
      <c r="D17" s="16"/>
      <c r="E17" s="31"/>
      <c r="F17" s="16"/>
      <c r="G17" s="16"/>
      <c r="H17" s="16"/>
      <c r="I17" s="16"/>
      <c r="J17" s="16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5"/>
      <c r="AH17" s="16"/>
      <c r="AI17" s="16"/>
    </row>
    <row r="18">
      <c r="A18" s="16"/>
      <c r="B18" s="16"/>
      <c r="C18" s="16"/>
      <c r="D18" s="16"/>
      <c r="E18" s="31"/>
      <c r="F18" s="16"/>
      <c r="G18" s="16"/>
      <c r="H18" s="16"/>
      <c r="I18" s="16"/>
      <c r="J18" s="16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5"/>
      <c r="AH18" s="16"/>
      <c r="AI18" s="16"/>
    </row>
    <row r="19">
      <c r="A19" s="16"/>
      <c r="B19" s="16"/>
      <c r="C19" s="16"/>
      <c r="D19" s="16"/>
      <c r="E19" s="31"/>
      <c r="F19" s="16"/>
      <c r="G19" s="16"/>
      <c r="H19" s="16"/>
      <c r="I19" s="16"/>
      <c r="J19" s="16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5"/>
      <c r="AH19" s="16"/>
      <c r="AI19" s="16"/>
    </row>
    <row r="20">
      <c r="A20" s="16"/>
      <c r="B20" s="16"/>
      <c r="C20" s="16"/>
      <c r="D20" s="16"/>
      <c r="E20" s="31"/>
      <c r="F20" s="16"/>
      <c r="G20" s="16"/>
      <c r="H20" s="16"/>
      <c r="I20" s="16"/>
      <c r="J20" s="16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5"/>
      <c r="AH20" s="16"/>
      <c r="AI20" s="16"/>
    </row>
    <row r="21">
      <c r="A21" s="16"/>
      <c r="B21" s="16"/>
      <c r="C21" s="16"/>
      <c r="D21" s="16"/>
      <c r="E21" s="31"/>
      <c r="F21" s="16"/>
      <c r="G21" s="16"/>
      <c r="H21" s="16"/>
      <c r="I21" s="16"/>
      <c r="J21" s="16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5"/>
      <c r="AH21" s="16"/>
      <c r="AI21" s="16"/>
    </row>
    <row r="22">
      <c r="A22" s="16"/>
      <c r="B22" s="16"/>
      <c r="C22" s="16"/>
      <c r="D22" s="16"/>
      <c r="E22" s="31"/>
      <c r="F22" s="16"/>
      <c r="G22" s="16"/>
      <c r="H22" s="16"/>
      <c r="I22" s="16"/>
      <c r="J22" s="16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5"/>
      <c r="AH22" s="16"/>
      <c r="AI22" s="16"/>
    </row>
    <row r="23">
      <c r="A23" s="16"/>
      <c r="B23" s="16"/>
      <c r="C23" s="16"/>
      <c r="D23" s="16"/>
      <c r="E23" s="31"/>
      <c r="F23" s="16"/>
      <c r="G23" s="16"/>
      <c r="H23" s="16"/>
      <c r="I23" s="16"/>
      <c r="J23" s="16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5"/>
      <c r="AH23" s="16"/>
      <c r="AI23" s="16"/>
    </row>
    <row r="24">
      <c r="A24" s="16"/>
      <c r="B24" s="16"/>
      <c r="C24" s="16"/>
      <c r="D24" s="16"/>
      <c r="E24" s="31"/>
      <c r="F24" s="16"/>
      <c r="G24" s="16"/>
      <c r="H24" s="16"/>
      <c r="I24" s="16"/>
      <c r="J24" s="16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5"/>
      <c r="AH24" s="16"/>
      <c r="AI24" s="16"/>
    </row>
    <row r="25">
      <c r="A25" s="16"/>
      <c r="B25" s="16"/>
      <c r="C25" s="16"/>
      <c r="D25" s="16"/>
      <c r="E25" s="31"/>
      <c r="F25" s="16"/>
      <c r="G25" s="16"/>
      <c r="H25" s="16"/>
      <c r="I25" s="16"/>
      <c r="J25" s="16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5"/>
      <c r="AH25" s="16"/>
      <c r="AI25" s="16"/>
    </row>
    <row r="26">
      <c r="A26" s="16"/>
      <c r="B26" s="16"/>
      <c r="C26" s="16"/>
      <c r="D26" s="16"/>
      <c r="E26" s="31"/>
      <c r="F26" s="16"/>
      <c r="G26" s="16"/>
      <c r="H26" s="16"/>
      <c r="I26" s="16"/>
      <c r="J26" s="16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5"/>
      <c r="AH26" s="16"/>
      <c r="AI26" s="16"/>
    </row>
    <row r="27">
      <c r="A27" s="16"/>
      <c r="B27" s="16"/>
      <c r="C27" s="16"/>
      <c r="D27" s="16"/>
      <c r="E27" s="31"/>
      <c r="F27" s="16"/>
      <c r="G27" s="16"/>
      <c r="H27" s="16"/>
      <c r="I27" s="16"/>
      <c r="J27" s="16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5"/>
      <c r="AH27" s="16"/>
      <c r="AI27" s="16"/>
    </row>
    <row r="28">
      <c r="A28" s="16"/>
      <c r="B28" s="16"/>
      <c r="C28" s="16"/>
      <c r="D28" s="16"/>
      <c r="E28" s="31"/>
      <c r="F28" s="16"/>
      <c r="G28" s="16"/>
      <c r="H28" s="16"/>
      <c r="I28" s="16"/>
      <c r="J28" s="16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5"/>
      <c r="AH28" s="16"/>
      <c r="AI28" s="16"/>
    </row>
    <row r="29">
      <c r="A29" s="16"/>
      <c r="B29" s="16"/>
      <c r="C29" s="16"/>
      <c r="D29" s="16"/>
      <c r="E29" s="31"/>
      <c r="F29" s="16"/>
      <c r="G29" s="16"/>
      <c r="H29" s="16"/>
      <c r="I29" s="16"/>
      <c r="J29" s="16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5"/>
      <c r="AH29" s="16"/>
      <c r="AI29" s="16"/>
    </row>
    <row r="30">
      <c r="A30" s="16"/>
      <c r="B30" s="16"/>
      <c r="C30" s="16"/>
      <c r="D30" s="16"/>
      <c r="E30" s="31"/>
      <c r="F30" s="16"/>
      <c r="G30" s="16"/>
      <c r="H30" s="16"/>
      <c r="I30" s="16"/>
      <c r="J30" s="16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5"/>
      <c r="AH30" s="16"/>
      <c r="AI30" s="16"/>
    </row>
    <row r="31">
      <c r="A31" s="16"/>
      <c r="B31" s="16"/>
      <c r="C31" s="16"/>
      <c r="D31" s="16"/>
      <c r="E31" s="31"/>
      <c r="F31" s="16"/>
      <c r="G31" s="16"/>
      <c r="H31" s="16"/>
      <c r="I31" s="16"/>
      <c r="J31" s="16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5"/>
      <c r="AH31" s="16"/>
      <c r="AI31" s="16"/>
    </row>
    <row r="32">
      <c r="A32" s="16"/>
      <c r="B32" s="16"/>
      <c r="C32" s="16"/>
      <c r="D32" s="16"/>
      <c r="E32" s="31"/>
      <c r="F32" s="16"/>
      <c r="G32" s="16"/>
      <c r="H32" s="16"/>
      <c r="I32" s="16"/>
      <c r="J32" s="16"/>
      <c r="K32" s="15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5"/>
      <c r="AH32" s="16"/>
      <c r="AI32" s="16"/>
    </row>
    <row r="33">
      <c r="A33" s="16"/>
      <c r="B33" s="16"/>
      <c r="C33" s="16"/>
      <c r="D33" s="16"/>
      <c r="E33" s="31"/>
      <c r="F33" s="16"/>
      <c r="G33" s="16"/>
      <c r="H33" s="16"/>
      <c r="I33" s="16"/>
      <c r="J33" s="16"/>
      <c r="K33" s="15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5"/>
      <c r="AH33" s="16"/>
      <c r="AI33" s="16"/>
    </row>
    <row r="34">
      <c r="A34" s="16"/>
      <c r="B34" s="16"/>
      <c r="C34" s="16"/>
      <c r="D34" s="16"/>
      <c r="E34" s="31"/>
      <c r="F34" s="16"/>
      <c r="G34" s="16"/>
      <c r="H34" s="16"/>
      <c r="I34" s="16"/>
      <c r="J34" s="16"/>
      <c r="K34" s="15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5"/>
      <c r="AH34" s="16"/>
      <c r="AI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2.57"/>
    <col customWidth="1" min="3" max="3" width="59.29"/>
    <col customWidth="1" min="4" max="4" width="29.14"/>
    <col customWidth="1" min="5" max="5" width="49.43"/>
    <col customWidth="1" min="6" max="7" width="13.43"/>
    <col customWidth="1" min="8" max="8" width="70.43"/>
    <col customWidth="1" min="9" max="9" width="15.0"/>
    <col customWidth="1" min="10" max="12" width="4.43"/>
    <col customWidth="1" min="13" max="13" width="12.57"/>
    <col customWidth="1" min="14" max="14" width="57.43"/>
    <col customWidth="1" min="15" max="15" width="26.43"/>
    <col customWidth="1" min="16" max="16" width="49.43"/>
    <col customWidth="1" min="17" max="17" width="11.71"/>
    <col customWidth="1" min="18" max="18" width="13.0"/>
    <col customWidth="1" min="19" max="19" width="26.43"/>
    <col customWidth="1" min="20" max="20" width="15.0"/>
    <col customWidth="1" min="21" max="21" width="4.43"/>
    <col customWidth="1" min="22" max="22" width="18.0"/>
    <col customWidth="1" min="23" max="23" width="15.43"/>
    <col customWidth="1" min="24" max="24" width="4.43"/>
    <col customWidth="1" min="25" max="25" width="16.29"/>
  </cols>
  <sheetData>
    <row r="1">
      <c r="A1" s="33" t="s">
        <v>0</v>
      </c>
      <c r="B1" s="34" t="s">
        <v>830</v>
      </c>
      <c r="C1" s="34" t="s">
        <v>2</v>
      </c>
      <c r="D1" s="34" t="s">
        <v>3</v>
      </c>
      <c r="E1" s="34" t="s">
        <v>9</v>
      </c>
      <c r="F1" s="34" t="s">
        <v>5</v>
      </c>
      <c r="G1" s="35" t="s">
        <v>809</v>
      </c>
      <c r="H1" s="34" t="s">
        <v>831</v>
      </c>
      <c r="I1" s="34" t="s">
        <v>8</v>
      </c>
      <c r="J1" s="16"/>
      <c r="K1" s="15"/>
      <c r="L1" s="34"/>
      <c r="M1" s="34" t="s">
        <v>830</v>
      </c>
      <c r="N1" s="34" t="s">
        <v>2</v>
      </c>
      <c r="O1" s="34" t="s">
        <v>3</v>
      </c>
      <c r="P1" s="34" t="s">
        <v>9</v>
      </c>
      <c r="Q1" s="34" t="s">
        <v>5</v>
      </c>
      <c r="R1" s="35" t="s">
        <v>809</v>
      </c>
      <c r="S1" s="34" t="s">
        <v>831</v>
      </c>
      <c r="T1" s="34" t="s">
        <v>8</v>
      </c>
      <c r="U1" s="16"/>
      <c r="V1" s="16"/>
      <c r="W1" s="16"/>
      <c r="X1" s="16"/>
      <c r="Y1" s="23" t="s">
        <v>832</v>
      </c>
      <c r="Z1" s="16"/>
      <c r="AA1" s="16"/>
      <c r="AB1" s="16"/>
      <c r="AC1" s="16"/>
      <c r="AD1" s="16"/>
    </row>
    <row r="2">
      <c r="A2" s="36">
        <v>1.0</v>
      </c>
      <c r="B2" s="37" t="s">
        <v>833</v>
      </c>
      <c r="C2" s="37" t="s">
        <v>834</v>
      </c>
      <c r="D2" s="37" t="s">
        <v>31</v>
      </c>
      <c r="E2" s="37" t="s">
        <v>835</v>
      </c>
      <c r="F2" s="37" t="s">
        <v>355</v>
      </c>
      <c r="G2" s="38">
        <v>31850.0</v>
      </c>
      <c r="H2" s="37" t="s">
        <v>836</v>
      </c>
      <c r="I2" s="37" t="s">
        <v>837</v>
      </c>
      <c r="J2" s="16"/>
      <c r="K2" s="15"/>
      <c r="L2" s="16"/>
      <c r="M2" s="39"/>
      <c r="N2" s="16"/>
      <c r="O2" s="16"/>
      <c r="P2" s="16"/>
      <c r="Q2" s="16"/>
      <c r="R2" s="16"/>
      <c r="S2" s="16"/>
      <c r="T2" s="16"/>
      <c r="U2" s="16"/>
      <c r="V2" s="14" t="s">
        <v>8</v>
      </c>
      <c r="W2" s="14"/>
      <c r="X2" s="16"/>
      <c r="Y2" s="16"/>
      <c r="Z2" s="16"/>
      <c r="AA2" s="16"/>
      <c r="AB2" s="16"/>
      <c r="AC2" s="16"/>
      <c r="AD2" s="16"/>
    </row>
    <row r="3">
      <c r="A3" s="36">
        <v>2.0</v>
      </c>
      <c r="B3" s="37" t="s">
        <v>838</v>
      </c>
      <c r="C3" s="37" t="s">
        <v>839</v>
      </c>
      <c r="D3" s="37" t="s">
        <v>31</v>
      </c>
      <c r="E3" s="37" t="s">
        <v>840</v>
      </c>
      <c r="F3" s="37" t="s">
        <v>355</v>
      </c>
      <c r="G3" s="38">
        <v>31493.0</v>
      </c>
      <c r="H3" s="37" t="s">
        <v>841</v>
      </c>
      <c r="I3" s="37" t="s">
        <v>842</v>
      </c>
      <c r="J3" s="16"/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40"/>
      <c r="W3" s="16"/>
      <c r="X3" s="16"/>
      <c r="Y3" s="16"/>
      <c r="Z3" s="16"/>
      <c r="AA3" s="16"/>
      <c r="AB3" s="16"/>
      <c r="AC3" s="16"/>
      <c r="AD3" s="16"/>
    </row>
    <row r="4">
      <c r="A4" s="36">
        <v>3.0</v>
      </c>
      <c r="B4" s="37" t="s">
        <v>843</v>
      </c>
      <c r="C4" s="37" t="s">
        <v>844</v>
      </c>
      <c r="D4" s="37" t="s">
        <v>845</v>
      </c>
      <c r="E4" s="37" t="s">
        <v>846</v>
      </c>
      <c r="F4" s="37" t="s">
        <v>355</v>
      </c>
      <c r="G4" s="38">
        <v>67811.0</v>
      </c>
      <c r="H4" s="37" t="s">
        <v>847</v>
      </c>
      <c r="I4" s="37" t="s">
        <v>837</v>
      </c>
      <c r="J4" s="16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>
      <c r="A5" s="36">
        <v>4.0</v>
      </c>
      <c r="B5" s="37" t="s">
        <v>848</v>
      </c>
      <c r="C5" s="37" t="s">
        <v>849</v>
      </c>
      <c r="D5" s="37" t="s">
        <v>31</v>
      </c>
      <c r="E5" s="37" t="s">
        <v>850</v>
      </c>
      <c r="F5" s="37" t="s">
        <v>851</v>
      </c>
      <c r="G5" s="41" t="s">
        <v>851</v>
      </c>
      <c r="H5" s="37" t="s">
        <v>852</v>
      </c>
      <c r="I5" s="37" t="s">
        <v>837</v>
      </c>
      <c r="J5" s="16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2" t="s">
        <v>820</v>
      </c>
      <c r="W5" s="2" t="s">
        <v>821</v>
      </c>
      <c r="X5" s="16"/>
      <c r="Y5" s="16"/>
      <c r="Z5" s="16"/>
      <c r="AA5" s="16"/>
      <c r="AB5" s="16"/>
      <c r="AC5" s="16"/>
      <c r="AD5" s="16"/>
    </row>
    <row r="6">
      <c r="A6" s="36">
        <v>5.0</v>
      </c>
      <c r="B6" s="37" t="s">
        <v>843</v>
      </c>
      <c r="C6" s="37" t="s">
        <v>30</v>
      </c>
      <c r="D6" s="37" t="s">
        <v>853</v>
      </c>
      <c r="E6" s="37" t="s">
        <v>854</v>
      </c>
      <c r="F6" s="37" t="s">
        <v>355</v>
      </c>
      <c r="G6" s="38">
        <v>32500.0</v>
      </c>
      <c r="H6" s="37" t="s">
        <v>841</v>
      </c>
      <c r="I6" s="42" t="s">
        <v>855</v>
      </c>
      <c r="J6" s="16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43"/>
      <c r="W6" s="44"/>
      <c r="X6" s="16"/>
      <c r="Y6" s="16"/>
      <c r="Z6" s="16"/>
      <c r="AA6" s="16"/>
      <c r="AB6" s="16"/>
      <c r="AC6" s="16"/>
      <c r="AD6" s="16"/>
    </row>
    <row r="7">
      <c r="A7" s="36">
        <v>6.0</v>
      </c>
      <c r="B7" s="37" t="s">
        <v>856</v>
      </c>
      <c r="C7" s="37" t="s">
        <v>857</v>
      </c>
      <c r="D7" s="37" t="s">
        <v>858</v>
      </c>
      <c r="E7" s="37" t="s">
        <v>859</v>
      </c>
      <c r="F7" s="37" t="s">
        <v>851</v>
      </c>
      <c r="G7" s="41" t="s">
        <v>851</v>
      </c>
      <c r="H7" s="37" t="s">
        <v>860</v>
      </c>
      <c r="I7" s="37" t="s">
        <v>861</v>
      </c>
      <c r="J7" s="16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X7" s="16"/>
      <c r="Y7" s="16"/>
      <c r="Z7" s="16"/>
      <c r="AA7" s="16"/>
      <c r="AB7" s="16"/>
      <c r="AC7" s="16"/>
      <c r="AD7" s="16"/>
    </row>
    <row r="8">
      <c r="A8" s="36">
        <v>7.0</v>
      </c>
      <c r="B8" s="37" t="s">
        <v>862</v>
      </c>
      <c r="C8" s="37" t="s">
        <v>863</v>
      </c>
      <c r="D8" s="37" t="s">
        <v>864</v>
      </c>
      <c r="E8" s="37" t="s">
        <v>865</v>
      </c>
      <c r="F8" s="37" t="s">
        <v>355</v>
      </c>
      <c r="G8" s="38">
        <v>30000.0</v>
      </c>
      <c r="H8" s="37" t="s">
        <v>866</v>
      </c>
      <c r="I8" s="37" t="s">
        <v>837</v>
      </c>
      <c r="J8" s="16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45" t="s">
        <v>867</v>
      </c>
      <c r="W8" s="45"/>
      <c r="X8" s="16"/>
      <c r="Y8" s="16"/>
      <c r="Z8" s="16"/>
      <c r="AA8" s="16"/>
      <c r="AB8" s="16"/>
      <c r="AC8" s="16"/>
      <c r="AD8" s="16"/>
    </row>
    <row r="9">
      <c r="A9" s="36">
        <v>8.0</v>
      </c>
      <c r="B9" s="37" t="s">
        <v>868</v>
      </c>
      <c r="C9" s="37" t="s">
        <v>869</v>
      </c>
      <c r="D9" s="37" t="s">
        <v>870</v>
      </c>
      <c r="E9" s="37" t="s">
        <v>871</v>
      </c>
      <c r="F9" s="37" t="s">
        <v>355</v>
      </c>
      <c r="G9" s="38">
        <v>42195.0</v>
      </c>
      <c r="H9" s="37" t="s">
        <v>872</v>
      </c>
      <c r="I9" s="37" t="s">
        <v>28</v>
      </c>
      <c r="J9" s="16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32"/>
      <c r="W9" s="46"/>
      <c r="X9" s="16"/>
      <c r="Y9" s="16"/>
      <c r="Z9" s="16"/>
      <c r="AA9" s="16"/>
      <c r="AB9" s="16"/>
      <c r="AC9" s="16"/>
      <c r="AD9" s="16"/>
    </row>
    <row r="10">
      <c r="A10" s="36">
        <v>9.0</v>
      </c>
      <c r="B10" s="37" t="s">
        <v>873</v>
      </c>
      <c r="C10" s="37" t="s">
        <v>30</v>
      </c>
      <c r="D10" s="37" t="s">
        <v>31</v>
      </c>
      <c r="E10" s="37" t="s">
        <v>874</v>
      </c>
      <c r="F10" s="37" t="s">
        <v>355</v>
      </c>
      <c r="G10" s="38">
        <v>27500.0</v>
      </c>
      <c r="H10" s="37" t="s">
        <v>875</v>
      </c>
      <c r="I10" s="37" t="s">
        <v>837</v>
      </c>
      <c r="J10" s="16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37"/>
      <c r="W10" s="37"/>
      <c r="X10" s="16"/>
      <c r="Y10" s="16"/>
      <c r="Z10" s="16"/>
      <c r="AA10" s="16"/>
      <c r="AB10" s="16"/>
      <c r="AC10" s="16"/>
      <c r="AD10" s="16"/>
    </row>
    <row r="11">
      <c r="A11" s="36">
        <v>10.0</v>
      </c>
      <c r="B11" s="37" t="s">
        <v>843</v>
      </c>
      <c r="C11" s="37" t="s">
        <v>876</v>
      </c>
      <c r="D11" s="37" t="s">
        <v>31</v>
      </c>
      <c r="E11" s="37" t="s">
        <v>877</v>
      </c>
      <c r="F11" s="37" t="s">
        <v>851</v>
      </c>
      <c r="G11" s="41" t="s">
        <v>851</v>
      </c>
      <c r="H11" s="37" t="s">
        <v>878</v>
      </c>
      <c r="I11" s="37" t="s">
        <v>855</v>
      </c>
      <c r="J11" s="16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5" t="s">
        <v>879</v>
      </c>
      <c r="W11" s="45"/>
      <c r="X11" s="16"/>
      <c r="Y11" s="16"/>
      <c r="Z11" s="16"/>
      <c r="AA11" s="16"/>
      <c r="AB11" s="16"/>
      <c r="AC11" s="16"/>
      <c r="AD11" s="16"/>
    </row>
    <row r="12">
      <c r="A12" s="36">
        <v>11.0</v>
      </c>
      <c r="B12" s="37" t="s">
        <v>880</v>
      </c>
      <c r="C12" s="37" t="s">
        <v>881</v>
      </c>
      <c r="D12" s="37" t="s">
        <v>882</v>
      </c>
      <c r="E12" s="37" t="s">
        <v>883</v>
      </c>
      <c r="F12" s="37" t="s">
        <v>851</v>
      </c>
      <c r="G12" s="41" t="s">
        <v>851</v>
      </c>
      <c r="H12" s="37" t="s">
        <v>884</v>
      </c>
      <c r="I12" s="37" t="s">
        <v>837</v>
      </c>
      <c r="J12" s="16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32"/>
      <c r="W12" s="46"/>
      <c r="X12" s="16"/>
      <c r="Y12" s="16"/>
      <c r="Z12" s="16"/>
      <c r="AA12" s="16"/>
      <c r="AB12" s="16"/>
      <c r="AC12" s="16"/>
      <c r="AD12" s="16"/>
    </row>
    <row r="13">
      <c r="A13" s="36">
        <v>12.0</v>
      </c>
      <c r="B13" s="37" t="s">
        <v>848</v>
      </c>
      <c r="C13" s="37" t="s">
        <v>885</v>
      </c>
      <c r="D13" s="37" t="s">
        <v>886</v>
      </c>
      <c r="E13" s="37" t="s">
        <v>887</v>
      </c>
      <c r="F13" s="37" t="s">
        <v>851</v>
      </c>
      <c r="G13" s="41" t="s">
        <v>851</v>
      </c>
      <c r="H13" s="37" t="s">
        <v>884</v>
      </c>
      <c r="I13" s="37" t="s">
        <v>837</v>
      </c>
      <c r="J13" s="16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37"/>
      <c r="W13" s="37"/>
      <c r="X13" s="16"/>
      <c r="Y13" s="16"/>
      <c r="Z13" s="16"/>
      <c r="AA13" s="16"/>
      <c r="AB13" s="16"/>
      <c r="AC13" s="16"/>
      <c r="AD13" s="16"/>
    </row>
    <row r="14">
      <c r="A14" s="36">
        <v>13.0</v>
      </c>
      <c r="B14" s="37" t="s">
        <v>888</v>
      </c>
      <c r="C14" s="37" t="s">
        <v>30</v>
      </c>
      <c r="D14" s="37" t="s">
        <v>889</v>
      </c>
      <c r="E14" s="37" t="s">
        <v>890</v>
      </c>
      <c r="F14" s="37" t="s">
        <v>355</v>
      </c>
      <c r="G14" s="38">
        <v>34302.0</v>
      </c>
      <c r="H14" s="37" t="s">
        <v>891</v>
      </c>
      <c r="I14" s="37" t="s">
        <v>855</v>
      </c>
      <c r="J14" s="16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5" t="s">
        <v>892</v>
      </c>
      <c r="W14" s="45"/>
      <c r="X14" s="16"/>
      <c r="Y14" s="16"/>
      <c r="Z14" s="16"/>
      <c r="AA14" s="16"/>
      <c r="AB14" s="16"/>
      <c r="AC14" s="16"/>
      <c r="AD14" s="16"/>
    </row>
    <row r="15">
      <c r="A15" s="36">
        <v>14.0</v>
      </c>
      <c r="B15" s="37" t="s">
        <v>893</v>
      </c>
      <c r="C15" s="37" t="s">
        <v>37</v>
      </c>
      <c r="D15" s="37" t="s">
        <v>31</v>
      </c>
      <c r="E15" s="37" t="s">
        <v>894</v>
      </c>
      <c r="F15" s="37" t="s">
        <v>851</v>
      </c>
      <c r="G15" s="41" t="s">
        <v>851</v>
      </c>
      <c r="H15" s="37" t="s">
        <v>895</v>
      </c>
      <c r="I15" s="37" t="s">
        <v>837</v>
      </c>
      <c r="J15" s="16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47"/>
      <c r="W15" s="46"/>
      <c r="X15" s="16"/>
      <c r="Y15" s="16"/>
      <c r="Z15" s="16"/>
      <c r="AA15" s="16"/>
      <c r="AB15" s="16"/>
      <c r="AC15" s="16"/>
      <c r="AD15" s="16"/>
    </row>
    <row r="16">
      <c r="A16" s="36">
        <v>15.0</v>
      </c>
      <c r="B16" s="37" t="s">
        <v>896</v>
      </c>
      <c r="C16" s="37" t="s">
        <v>897</v>
      </c>
      <c r="D16" s="37" t="s">
        <v>898</v>
      </c>
      <c r="E16" s="37" t="s">
        <v>899</v>
      </c>
      <c r="F16" s="37" t="s">
        <v>355</v>
      </c>
      <c r="G16" s="38">
        <v>27500.0</v>
      </c>
      <c r="H16" s="37" t="s">
        <v>884</v>
      </c>
      <c r="I16" s="37" t="s">
        <v>837</v>
      </c>
      <c r="J16" s="16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>
      <c r="A17" s="36">
        <v>16.0</v>
      </c>
      <c r="B17" s="37" t="s">
        <v>900</v>
      </c>
      <c r="C17" s="37" t="s">
        <v>901</v>
      </c>
      <c r="D17" s="37" t="s">
        <v>31</v>
      </c>
      <c r="E17" s="37" t="s">
        <v>902</v>
      </c>
      <c r="F17" s="37" t="s">
        <v>851</v>
      </c>
      <c r="G17" s="41" t="s">
        <v>851</v>
      </c>
      <c r="H17" s="37" t="s">
        <v>903</v>
      </c>
      <c r="I17" s="37" t="s">
        <v>28</v>
      </c>
      <c r="J17" s="16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>
      <c r="A18" s="36">
        <v>17.0</v>
      </c>
      <c r="B18" s="37" t="s">
        <v>856</v>
      </c>
      <c r="C18" s="37" t="s">
        <v>857</v>
      </c>
      <c r="D18" s="37" t="s">
        <v>858</v>
      </c>
      <c r="E18" s="37" t="s">
        <v>859</v>
      </c>
      <c r="F18" s="37" t="s">
        <v>851</v>
      </c>
      <c r="G18" s="41" t="s">
        <v>851</v>
      </c>
      <c r="H18" s="37" t="s">
        <v>860</v>
      </c>
      <c r="I18" s="37" t="s">
        <v>861</v>
      </c>
      <c r="J18" s="16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>
      <c r="A19" s="36">
        <v>18.0</v>
      </c>
      <c r="B19" s="37" t="s">
        <v>904</v>
      </c>
      <c r="C19" s="37" t="s">
        <v>905</v>
      </c>
      <c r="D19" s="37" t="s">
        <v>31</v>
      </c>
      <c r="E19" s="37" t="s">
        <v>906</v>
      </c>
      <c r="F19" s="37" t="s">
        <v>851</v>
      </c>
      <c r="G19" s="41" t="s">
        <v>851</v>
      </c>
      <c r="H19" s="37" t="s">
        <v>907</v>
      </c>
      <c r="I19" s="37" t="s">
        <v>837</v>
      </c>
      <c r="J19" s="16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>
      <c r="A20" s="36">
        <v>19.0</v>
      </c>
      <c r="B20" s="37" t="s">
        <v>900</v>
      </c>
      <c r="C20" s="37" t="s">
        <v>908</v>
      </c>
      <c r="D20" s="37" t="s">
        <v>909</v>
      </c>
      <c r="E20" s="37" t="s">
        <v>910</v>
      </c>
      <c r="F20" s="37" t="s">
        <v>851</v>
      </c>
      <c r="G20" s="41" t="s">
        <v>851</v>
      </c>
      <c r="H20" s="37" t="s">
        <v>911</v>
      </c>
      <c r="I20" s="37" t="s">
        <v>837</v>
      </c>
      <c r="J20" s="16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>
      <c r="A21" s="36">
        <v>20.0</v>
      </c>
      <c r="B21" s="37" t="s">
        <v>848</v>
      </c>
      <c r="C21" s="37" t="s">
        <v>912</v>
      </c>
      <c r="D21" s="37" t="s">
        <v>31</v>
      </c>
      <c r="E21" s="37" t="s">
        <v>913</v>
      </c>
      <c r="F21" s="37" t="s">
        <v>355</v>
      </c>
      <c r="G21" s="38">
        <v>30000.0</v>
      </c>
      <c r="H21" s="37" t="s">
        <v>914</v>
      </c>
      <c r="I21" s="37" t="s">
        <v>17</v>
      </c>
      <c r="J21" s="16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>
      <c r="A22" s="36">
        <v>21.0</v>
      </c>
      <c r="B22" s="37" t="s">
        <v>843</v>
      </c>
      <c r="C22" s="37" t="s">
        <v>876</v>
      </c>
      <c r="D22" s="37" t="s">
        <v>31</v>
      </c>
      <c r="E22" s="37" t="s">
        <v>877</v>
      </c>
      <c r="F22" s="37" t="s">
        <v>851</v>
      </c>
      <c r="G22" s="41" t="s">
        <v>851</v>
      </c>
      <c r="H22" s="37" t="s">
        <v>878</v>
      </c>
      <c r="I22" s="37" t="s">
        <v>855</v>
      </c>
      <c r="J22" s="16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>
      <c r="A23" s="36">
        <v>22.0</v>
      </c>
      <c r="B23" s="37" t="s">
        <v>848</v>
      </c>
      <c r="C23" s="37" t="s">
        <v>915</v>
      </c>
      <c r="D23" s="37" t="s">
        <v>916</v>
      </c>
      <c r="E23" s="37" t="s">
        <v>917</v>
      </c>
      <c r="F23" s="37" t="s">
        <v>851</v>
      </c>
      <c r="G23" s="41" t="s">
        <v>851</v>
      </c>
      <c r="H23" s="37" t="s">
        <v>918</v>
      </c>
      <c r="I23" s="37" t="s">
        <v>837</v>
      </c>
      <c r="J23" s="16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>
      <c r="A24" s="36">
        <v>23.0</v>
      </c>
      <c r="B24" s="37" t="s">
        <v>904</v>
      </c>
      <c r="C24" s="37" t="s">
        <v>919</v>
      </c>
      <c r="D24" s="37" t="s">
        <v>920</v>
      </c>
      <c r="E24" s="37" t="s">
        <v>921</v>
      </c>
      <c r="F24" s="37" t="s">
        <v>355</v>
      </c>
      <c r="G24" s="38">
        <v>21000.0</v>
      </c>
      <c r="H24" s="37" t="s">
        <v>922</v>
      </c>
      <c r="I24" s="42" t="s">
        <v>855</v>
      </c>
      <c r="J24" s="16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>
      <c r="A25" s="36">
        <v>24.0</v>
      </c>
      <c r="B25" s="37" t="s">
        <v>880</v>
      </c>
      <c r="C25" s="37" t="s">
        <v>923</v>
      </c>
      <c r="D25" s="37" t="s">
        <v>31</v>
      </c>
      <c r="E25" s="37" t="s">
        <v>924</v>
      </c>
      <c r="F25" s="37" t="s">
        <v>355</v>
      </c>
      <c r="G25" s="38">
        <v>32500.0</v>
      </c>
      <c r="H25" s="37" t="s">
        <v>925</v>
      </c>
      <c r="I25" s="37" t="s">
        <v>28</v>
      </c>
      <c r="J25" s="16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>
      <c r="A26" s="36">
        <v>25.0</v>
      </c>
      <c r="B26" s="37" t="s">
        <v>848</v>
      </c>
      <c r="C26" s="37" t="s">
        <v>926</v>
      </c>
      <c r="D26" s="37" t="s">
        <v>927</v>
      </c>
      <c r="E26" s="37" t="s">
        <v>928</v>
      </c>
      <c r="F26" s="37" t="s">
        <v>355</v>
      </c>
      <c r="G26" s="38">
        <v>31305.0</v>
      </c>
      <c r="H26" s="37" t="s">
        <v>860</v>
      </c>
      <c r="I26" s="37" t="s">
        <v>837</v>
      </c>
      <c r="J26" s="16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>
      <c r="A27" s="36">
        <v>26.0</v>
      </c>
      <c r="B27" s="37" t="s">
        <v>868</v>
      </c>
      <c r="C27" s="37" t="s">
        <v>929</v>
      </c>
      <c r="D27" s="37" t="s">
        <v>930</v>
      </c>
      <c r="E27" s="37" t="s">
        <v>931</v>
      </c>
      <c r="F27" s="37" t="s">
        <v>355</v>
      </c>
      <c r="G27" s="38">
        <v>30000.0</v>
      </c>
      <c r="H27" s="37" t="s">
        <v>932</v>
      </c>
      <c r="I27" s="37" t="s">
        <v>837</v>
      </c>
      <c r="J27" s="16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>
      <c r="A28" s="36">
        <v>27.0</v>
      </c>
      <c r="B28" s="37" t="s">
        <v>904</v>
      </c>
      <c r="C28" s="37" t="s">
        <v>933</v>
      </c>
      <c r="D28" s="37" t="s">
        <v>31</v>
      </c>
      <c r="E28" s="37" t="s">
        <v>934</v>
      </c>
      <c r="F28" s="37" t="s">
        <v>851</v>
      </c>
      <c r="G28" s="41" t="s">
        <v>851</v>
      </c>
      <c r="H28" s="37" t="s">
        <v>935</v>
      </c>
      <c r="I28" s="37" t="s">
        <v>837</v>
      </c>
      <c r="J28" s="16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>
      <c r="A29" s="36">
        <v>28.0</v>
      </c>
      <c r="B29" s="37" t="s">
        <v>873</v>
      </c>
      <c r="C29" s="37" t="s">
        <v>936</v>
      </c>
      <c r="D29" s="37" t="s">
        <v>31</v>
      </c>
      <c r="E29" s="37" t="s">
        <v>937</v>
      </c>
      <c r="F29" s="37" t="s">
        <v>355</v>
      </c>
      <c r="G29" s="38">
        <v>41500.0</v>
      </c>
      <c r="H29" s="37" t="s">
        <v>860</v>
      </c>
      <c r="I29" s="37" t="s">
        <v>837</v>
      </c>
      <c r="J29" s="16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>
      <c r="A30" s="36">
        <v>29.0</v>
      </c>
      <c r="B30" s="37" t="s">
        <v>848</v>
      </c>
      <c r="C30" s="37" t="s">
        <v>885</v>
      </c>
      <c r="D30" s="37" t="s">
        <v>886</v>
      </c>
      <c r="E30" s="37" t="s">
        <v>887</v>
      </c>
      <c r="F30" s="37" t="s">
        <v>851</v>
      </c>
      <c r="G30" s="41" t="s">
        <v>851</v>
      </c>
      <c r="H30" s="37" t="s">
        <v>884</v>
      </c>
      <c r="I30" s="37" t="s">
        <v>837</v>
      </c>
      <c r="J30" s="16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>
      <c r="A31" s="36">
        <v>30.0</v>
      </c>
      <c r="B31" s="37" t="s">
        <v>848</v>
      </c>
      <c r="C31" s="37" t="s">
        <v>938</v>
      </c>
      <c r="D31" s="37" t="s">
        <v>939</v>
      </c>
      <c r="E31" s="37" t="s">
        <v>940</v>
      </c>
      <c r="F31" s="37" t="s">
        <v>355</v>
      </c>
      <c r="G31" s="38">
        <v>34000.0</v>
      </c>
      <c r="H31" s="37" t="s">
        <v>872</v>
      </c>
      <c r="I31" s="37" t="s">
        <v>28</v>
      </c>
      <c r="J31" s="16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>
      <c r="A32" s="36">
        <v>31.0</v>
      </c>
      <c r="B32" s="37" t="s">
        <v>941</v>
      </c>
      <c r="C32" s="37" t="s">
        <v>942</v>
      </c>
      <c r="D32" s="37" t="s">
        <v>943</v>
      </c>
      <c r="E32" s="37" t="s">
        <v>944</v>
      </c>
      <c r="F32" s="37" t="s">
        <v>355</v>
      </c>
      <c r="G32" s="38">
        <v>40394.0</v>
      </c>
      <c r="H32" s="37" t="s">
        <v>945</v>
      </c>
      <c r="I32" s="37" t="s">
        <v>837</v>
      </c>
      <c r="J32" s="16"/>
      <c r="K32" s="15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>
      <c r="A33" s="36">
        <v>32.0</v>
      </c>
      <c r="B33" s="37" t="s">
        <v>848</v>
      </c>
      <c r="C33" s="37" t="s">
        <v>946</v>
      </c>
      <c r="D33" s="37" t="s">
        <v>31</v>
      </c>
      <c r="E33" s="37" t="s">
        <v>947</v>
      </c>
      <c r="F33" s="37" t="s">
        <v>355</v>
      </c>
      <c r="G33" s="38">
        <v>31305.0</v>
      </c>
      <c r="H33" s="37" t="s">
        <v>891</v>
      </c>
      <c r="I33" s="37" t="s">
        <v>17</v>
      </c>
      <c r="J33" s="16"/>
      <c r="K33" s="15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>
      <c r="A34" s="36">
        <v>33.0</v>
      </c>
      <c r="B34" s="37" t="s">
        <v>848</v>
      </c>
      <c r="C34" s="37" t="s">
        <v>948</v>
      </c>
      <c r="D34" s="37" t="s">
        <v>949</v>
      </c>
      <c r="E34" s="37" t="s">
        <v>950</v>
      </c>
      <c r="F34" s="37" t="s">
        <v>88</v>
      </c>
      <c r="G34" s="38">
        <v>26880.0</v>
      </c>
      <c r="H34" s="37" t="s">
        <v>951</v>
      </c>
      <c r="I34" s="37" t="s">
        <v>28</v>
      </c>
      <c r="J34" s="16"/>
      <c r="K34" s="15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>
      <c r="A35" s="36">
        <v>34.0</v>
      </c>
      <c r="B35" s="37" t="s">
        <v>848</v>
      </c>
      <c r="C35" s="37" t="s">
        <v>952</v>
      </c>
      <c r="D35" s="37" t="s">
        <v>953</v>
      </c>
      <c r="E35" s="37" t="s">
        <v>954</v>
      </c>
      <c r="F35" s="37" t="s">
        <v>355</v>
      </c>
      <c r="G35" s="38">
        <v>31855.0</v>
      </c>
      <c r="H35" s="37" t="s">
        <v>891</v>
      </c>
      <c r="I35" s="42" t="s">
        <v>855</v>
      </c>
      <c r="J35" s="16"/>
      <c r="K35" s="15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>
      <c r="A36" s="36">
        <v>35.0</v>
      </c>
      <c r="B36" s="37" t="s">
        <v>896</v>
      </c>
      <c r="C36" s="37" t="s">
        <v>37</v>
      </c>
      <c r="D36" s="37" t="s">
        <v>955</v>
      </c>
      <c r="E36" s="37" t="s">
        <v>956</v>
      </c>
      <c r="F36" s="37" t="s">
        <v>851</v>
      </c>
      <c r="G36" s="41" t="s">
        <v>851</v>
      </c>
      <c r="H36" s="37" t="s">
        <v>957</v>
      </c>
      <c r="I36" s="37" t="s">
        <v>855</v>
      </c>
      <c r="J36" s="16"/>
      <c r="K36" s="15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>
      <c r="A37" s="36">
        <v>36.0</v>
      </c>
      <c r="B37" s="37" t="s">
        <v>848</v>
      </c>
      <c r="C37" s="37" t="s">
        <v>958</v>
      </c>
      <c r="D37" s="37" t="s">
        <v>31</v>
      </c>
      <c r="E37" s="37" t="s">
        <v>959</v>
      </c>
      <c r="F37" s="37" t="s">
        <v>851</v>
      </c>
      <c r="G37" s="41" t="s">
        <v>851</v>
      </c>
      <c r="H37" s="37" t="s">
        <v>960</v>
      </c>
      <c r="I37" s="37" t="s">
        <v>837</v>
      </c>
      <c r="J37" s="16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>
      <c r="A38" s="36">
        <v>37.0</v>
      </c>
      <c r="B38" s="37" t="s">
        <v>873</v>
      </c>
      <c r="C38" s="37" t="s">
        <v>961</v>
      </c>
      <c r="D38" s="37" t="s">
        <v>962</v>
      </c>
      <c r="E38" s="37" t="s">
        <v>963</v>
      </c>
      <c r="F38" s="37" t="s">
        <v>355</v>
      </c>
      <c r="G38" s="38">
        <v>31000.0</v>
      </c>
      <c r="H38" s="37" t="s">
        <v>860</v>
      </c>
      <c r="I38" s="37" t="s">
        <v>837</v>
      </c>
      <c r="J38" s="16"/>
      <c r="K38" s="15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>
      <c r="A39" s="36">
        <v>38.0</v>
      </c>
      <c r="B39" s="37" t="s">
        <v>900</v>
      </c>
      <c r="C39" s="37" t="s">
        <v>908</v>
      </c>
      <c r="D39" s="37" t="s">
        <v>909</v>
      </c>
      <c r="E39" s="37" t="s">
        <v>910</v>
      </c>
      <c r="F39" s="37" t="s">
        <v>851</v>
      </c>
      <c r="G39" s="41" t="s">
        <v>851</v>
      </c>
      <c r="H39" s="37" t="s">
        <v>911</v>
      </c>
      <c r="I39" s="37" t="s">
        <v>837</v>
      </c>
      <c r="J39" s="16"/>
      <c r="K39" s="15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>
      <c r="A40" s="36">
        <v>39.0</v>
      </c>
      <c r="B40" s="37" t="s">
        <v>848</v>
      </c>
      <c r="C40" s="37" t="s">
        <v>964</v>
      </c>
      <c r="D40" s="37" t="s">
        <v>953</v>
      </c>
      <c r="E40" s="37" t="s">
        <v>954</v>
      </c>
      <c r="F40" s="37" t="s">
        <v>355</v>
      </c>
      <c r="G40" s="38">
        <v>31855.0</v>
      </c>
      <c r="H40" s="37" t="s">
        <v>891</v>
      </c>
      <c r="I40" s="42" t="s">
        <v>855</v>
      </c>
      <c r="J40" s="16"/>
      <c r="K40" s="15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>
      <c r="A41" s="36">
        <v>40.0</v>
      </c>
      <c r="B41" s="37" t="s">
        <v>873</v>
      </c>
      <c r="C41" s="37" t="s">
        <v>37</v>
      </c>
      <c r="D41" s="37" t="s">
        <v>31</v>
      </c>
      <c r="E41" s="37" t="s">
        <v>965</v>
      </c>
      <c r="F41" s="37" t="s">
        <v>851</v>
      </c>
      <c r="G41" s="41" t="s">
        <v>851</v>
      </c>
      <c r="H41" s="37" t="s">
        <v>875</v>
      </c>
      <c r="I41" s="37" t="s">
        <v>17</v>
      </c>
      <c r="J41" s="16"/>
      <c r="K41" s="15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>
      <c r="A42" s="36">
        <v>41.0</v>
      </c>
      <c r="B42" s="37" t="s">
        <v>873</v>
      </c>
      <c r="C42" s="37" t="s">
        <v>966</v>
      </c>
      <c r="D42" s="37" t="s">
        <v>31</v>
      </c>
      <c r="E42" s="37" t="s">
        <v>967</v>
      </c>
      <c r="F42" s="37" t="s">
        <v>355</v>
      </c>
      <c r="G42" s="38">
        <v>29540.0</v>
      </c>
      <c r="H42" s="37" t="s">
        <v>968</v>
      </c>
      <c r="I42" s="37" t="s">
        <v>837</v>
      </c>
      <c r="J42" s="16"/>
      <c r="K42" s="15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>
      <c r="A43" s="36">
        <v>42.0</v>
      </c>
      <c r="B43" s="37" t="s">
        <v>873</v>
      </c>
      <c r="C43" s="37" t="s">
        <v>936</v>
      </c>
      <c r="D43" s="37" t="s">
        <v>31</v>
      </c>
      <c r="E43" s="37" t="s">
        <v>937</v>
      </c>
      <c r="F43" s="37" t="s">
        <v>355</v>
      </c>
      <c r="G43" s="38">
        <v>41500.0</v>
      </c>
      <c r="H43" s="37" t="s">
        <v>860</v>
      </c>
      <c r="I43" s="37" t="s">
        <v>837</v>
      </c>
      <c r="J43" s="16"/>
      <c r="K43" s="15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>
      <c r="A44" s="36">
        <v>43.0</v>
      </c>
      <c r="B44" s="37" t="s">
        <v>941</v>
      </c>
      <c r="C44" s="37" t="s">
        <v>30</v>
      </c>
      <c r="D44" s="37" t="s">
        <v>969</v>
      </c>
      <c r="E44" s="37" t="s">
        <v>970</v>
      </c>
      <c r="F44" s="37" t="s">
        <v>355</v>
      </c>
      <c r="G44" s="38">
        <v>32500.0</v>
      </c>
      <c r="H44" s="37" t="s">
        <v>860</v>
      </c>
      <c r="I44" s="37" t="s">
        <v>971</v>
      </c>
      <c r="J44" s="16"/>
      <c r="K44" s="15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>
      <c r="A45" s="36">
        <v>44.0</v>
      </c>
      <c r="B45" s="37" t="s">
        <v>941</v>
      </c>
      <c r="C45" s="37" t="s">
        <v>972</v>
      </c>
      <c r="D45" s="37" t="s">
        <v>973</v>
      </c>
      <c r="E45" s="37" t="s">
        <v>974</v>
      </c>
      <c r="F45" s="37" t="s">
        <v>851</v>
      </c>
      <c r="G45" s="41" t="s">
        <v>851</v>
      </c>
      <c r="H45" s="37" t="s">
        <v>847</v>
      </c>
      <c r="I45" s="37" t="s">
        <v>837</v>
      </c>
      <c r="J45" s="16"/>
      <c r="K45" s="15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>
      <c r="A46" s="36">
        <v>45.0</v>
      </c>
      <c r="B46" s="37" t="s">
        <v>941</v>
      </c>
      <c r="C46" s="37" t="s">
        <v>30</v>
      </c>
      <c r="D46" s="37" t="s">
        <v>927</v>
      </c>
      <c r="E46" s="37" t="s">
        <v>975</v>
      </c>
      <c r="F46" s="37" t="s">
        <v>355</v>
      </c>
      <c r="G46" s="38">
        <v>31305.0</v>
      </c>
      <c r="H46" s="37" t="s">
        <v>976</v>
      </c>
      <c r="I46" s="37" t="s">
        <v>837</v>
      </c>
      <c r="J46" s="16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>
      <c r="A47" s="36">
        <v>46.0</v>
      </c>
      <c r="B47" s="37" t="s">
        <v>896</v>
      </c>
      <c r="C47" s="37" t="s">
        <v>897</v>
      </c>
      <c r="D47" s="37" t="s">
        <v>898</v>
      </c>
      <c r="E47" s="37" t="s">
        <v>899</v>
      </c>
      <c r="F47" s="37" t="s">
        <v>355</v>
      </c>
      <c r="G47" s="38">
        <v>27500.0</v>
      </c>
      <c r="H47" s="37" t="s">
        <v>884</v>
      </c>
      <c r="I47" s="37" t="s">
        <v>837</v>
      </c>
      <c r="J47" s="16"/>
      <c r="K47" s="15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>
      <c r="A48" s="36">
        <v>47.0</v>
      </c>
      <c r="B48" s="37" t="s">
        <v>941</v>
      </c>
      <c r="C48" s="37" t="s">
        <v>30</v>
      </c>
      <c r="D48" s="37" t="s">
        <v>31</v>
      </c>
      <c r="E48" s="37" t="s">
        <v>32</v>
      </c>
      <c r="F48" s="37" t="s">
        <v>355</v>
      </c>
      <c r="G48" s="38">
        <v>32933.0</v>
      </c>
      <c r="H48" s="37" t="s">
        <v>903</v>
      </c>
      <c r="I48" s="37" t="s">
        <v>28</v>
      </c>
      <c r="J48" s="16"/>
      <c r="K48" s="15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>
      <c r="A49" s="36">
        <v>48.0</v>
      </c>
      <c r="B49" s="37" t="s">
        <v>848</v>
      </c>
      <c r="C49" s="37" t="s">
        <v>946</v>
      </c>
      <c r="D49" s="37" t="s">
        <v>31</v>
      </c>
      <c r="E49" s="37" t="s">
        <v>947</v>
      </c>
      <c r="F49" s="37" t="s">
        <v>355</v>
      </c>
      <c r="G49" s="38">
        <v>31305.0</v>
      </c>
      <c r="H49" s="37" t="s">
        <v>891</v>
      </c>
      <c r="I49" s="37" t="s">
        <v>17</v>
      </c>
      <c r="J49" s="16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>
      <c r="A50" s="36">
        <v>49.0</v>
      </c>
      <c r="B50" s="37" t="s">
        <v>896</v>
      </c>
      <c r="C50" s="37" t="s">
        <v>37</v>
      </c>
      <c r="D50" s="37" t="s">
        <v>955</v>
      </c>
      <c r="E50" s="37" t="s">
        <v>956</v>
      </c>
      <c r="F50" s="37" t="s">
        <v>851</v>
      </c>
      <c r="G50" s="41" t="s">
        <v>851</v>
      </c>
      <c r="H50" s="37" t="s">
        <v>957</v>
      </c>
      <c r="I50" s="37" t="s">
        <v>855</v>
      </c>
      <c r="J50" s="16"/>
      <c r="K50" s="15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>
      <c r="A51" s="36">
        <v>50.0</v>
      </c>
      <c r="B51" s="37" t="s">
        <v>848</v>
      </c>
      <c r="C51" s="37" t="s">
        <v>977</v>
      </c>
      <c r="D51" s="37" t="s">
        <v>31</v>
      </c>
      <c r="E51" s="37" t="s">
        <v>978</v>
      </c>
      <c r="F51" s="37" t="s">
        <v>355</v>
      </c>
      <c r="G51" s="38">
        <v>54300.0</v>
      </c>
      <c r="H51" s="37" t="s">
        <v>979</v>
      </c>
      <c r="I51" s="37" t="s">
        <v>837</v>
      </c>
      <c r="J51" s="16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>
      <c r="A52" s="36">
        <v>51.0</v>
      </c>
      <c r="B52" s="37" t="s">
        <v>856</v>
      </c>
      <c r="C52" s="37" t="s">
        <v>857</v>
      </c>
      <c r="D52" s="37" t="s">
        <v>31</v>
      </c>
      <c r="E52" s="37" t="s">
        <v>980</v>
      </c>
      <c r="F52" s="37" t="s">
        <v>851</v>
      </c>
      <c r="G52" s="41" t="s">
        <v>851</v>
      </c>
      <c r="H52" s="37" t="s">
        <v>860</v>
      </c>
      <c r="I52" s="37" t="s">
        <v>861</v>
      </c>
      <c r="J52" s="16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>
      <c r="A53" s="36">
        <v>52.0</v>
      </c>
      <c r="B53" s="37" t="s">
        <v>981</v>
      </c>
      <c r="C53" s="37" t="s">
        <v>982</v>
      </c>
      <c r="D53" s="37" t="s">
        <v>983</v>
      </c>
      <c r="E53" s="37" t="s">
        <v>984</v>
      </c>
      <c r="F53" s="37" t="s">
        <v>355</v>
      </c>
      <c r="G53" s="38">
        <v>41209.0</v>
      </c>
      <c r="H53" s="37" t="s">
        <v>918</v>
      </c>
      <c r="I53" s="37" t="s">
        <v>837</v>
      </c>
      <c r="J53" s="16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>
      <c r="A54" s="36">
        <v>53.0</v>
      </c>
      <c r="B54" s="37" t="s">
        <v>896</v>
      </c>
      <c r="C54" s="37" t="s">
        <v>30</v>
      </c>
      <c r="D54" s="37" t="s">
        <v>31</v>
      </c>
      <c r="E54" s="37" t="s">
        <v>985</v>
      </c>
      <c r="F54" s="37" t="s">
        <v>355</v>
      </c>
      <c r="G54" s="38">
        <v>33000.0</v>
      </c>
      <c r="H54" s="37" t="s">
        <v>986</v>
      </c>
      <c r="I54" s="37" t="s">
        <v>28</v>
      </c>
      <c r="J54" s="16"/>
      <c r="K54" s="15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>
      <c r="A55" s="36">
        <v>54.0</v>
      </c>
      <c r="B55" s="37" t="s">
        <v>856</v>
      </c>
      <c r="C55" s="37" t="s">
        <v>987</v>
      </c>
      <c r="D55" s="37" t="s">
        <v>988</v>
      </c>
      <c r="E55" s="37" t="s">
        <v>989</v>
      </c>
      <c r="F55" s="37" t="s">
        <v>355</v>
      </c>
      <c r="G55" s="38">
        <v>27761.0</v>
      </c>
      <c r="H55" s="37" t="s">
        <v>860</v>
      </c>
      <c r="I55" s="37" t="s">
        <v>837</v>
      </c>
      <c r="J55" s="16"/>
      <c r="K55" s="15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>
      <c r="A56" s="36">
        <v>55.0</v>
      </c>
      <c r="B56" s="37" t="s">
        <v>990</v>
      </c>
      <c r="C56" s="37" t="s">
        <v>991</v>
      </c>
      <c r="D56" s="37" t="s">
        <v>31</v>
      </c>
      <c r="E56" s="37" t="s">
        <v>992</v>
      </c>
      <c r="F56" s="37" t="s">
        <v>851</v>
      </c>
      <c r="G56" s="41" t="s">
        <v>851</v>
      </c>
      <c r="H56" s="37" t="s">
        <v>993</v>
      </c>
      <c r="I56" s="37" t="s">
        <v>837</v>
      </c>
      <c r="J56" s="16"/>
      <c r="K56" s="1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>
      <c r="A57" s="36">
        <v>56.0</v>
      </c>
      <c r="B57" s="37" t="s">
        <v>904</v>
      </c>
      <c r="C57" s="37" t="s">
        <v>933</v>
      </c>
      <c r="D57" s="37" t="s">
        <v>31</v>
      </c>
      <c r="E57" s="37" t="s">
        <v>934</v>
      </c>
      <c r="F57" s="37" t="s">
        <v>851</v>
      </c>
      <c r="G57" s="41" t="s">
        <v>851</v>
      </c>
      <c r="H57" s="37" t="s">
        <v>935</v>
      </c>
      <c r="I57" s="37" t="s">
        <v>837</v>
      </c>
      <c r="J57" s="16"/>
      <c r="K57" s="15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>
      <c r="A58" s="36">
        <v>57.0</v>
      </c>
      <c r="B58" s="37" t="s">
        <v>873</v>
      </c>
      <c r="C58" s="37" t="s">
        <v>994</v>
      </c>
      <c r="D58" s="37" t="s">
        <v>31</v>
      </c>
      <c r="E58" s="37" t="s">
        <v>992</v>
      </c>
      <c r="F58" s="37" t="s">
        <v>851</v>
      </c>
      <c r="G58" s="41" t="s">
        <v>851</v>
      </c>
      <c r="H58" s="37" t="s">
        <v>995</v>
      </c>
      <c r="I58" s="37" t="s">
        <v>837</v>
      </c>
      <c r="J58" s="16"/>
      <c r="K58" s="15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>
      <c r="A59" s="36">
        <v>58.0</v>
      </c>
      <c r="B59" s="37" t="s">
        <v>893</v>
      </c>
      <c r="C59" s="37" t="s">
        <v>996</v>
      </c>
      <c r="D59" s="37" t="s">
        <v>31</v>
      </c>
      <c r="E59" s="37" t="s">
        <v>997</v>
      </c>
      <c r="F59" s="37" t="s">
        <v>851</v>
      </c>
      <c r="G59" s="41" t="s">
        <v>851</v>
      </c>
      <c r="H59" s="37" t="s">
        <v>998</v>
      </c>
      <c r="I59" s="37" t="s">
        <v>837</v>
      </c>
      <c r="J59" s="16"/>
      <c r="K59" s="15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>
      <c r="A60" s="36">
        <v>59.0</v>
      </c>
      <c r="B60" s="37" t="s">
        <v>868</v>
      </c>
      <c r="C60" s="37" t="s">
        <v>999</v>
      </c>
      <c r="D60" s="37" t="s">
        <v>1000</v>
      </c>
      <c r="E60" s="37" t="s">
        <v>1001</v>
      </c>
      <c r="F60" s="37" t="s">
        <v>851</v>
      </c>
      <c r="G60" s="41" t="s">
        <v>851</v>
      </c>
      <c r="H60" s="37" t="s">
        <v>884</v>
      </c>
      <c r="I60" s="37" t="s">
        <v>837</v>
      </c>
      <c r="J60" s="16"/>
      <c r="K60" s="15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>
      <c r="A61" s="36">
        <v>60.0</v>
      </c>
      <c r="B61" s="37" t="s">
        <v>1002</v>
      </c>
      <c r="C61" s="37" t="s">
        <v>1003</v>
      </c>
      <c r="D61" s="37" t="s">
        <v>31</v>
      </c>
      <c r="E61" s="37" t="s">
        <v>1004</v>
      </c>
      <c r="F61" s="37" t="s">
        <v>355</v>
      </c>
      <c r="G61" s="38">
        <v>30000.0</v>
      </c>
      <c r="H61" s="37" t="s">
        <v>884</v>
      </c>
      <c r="I61" s="37" t="s">
        <v>28</v>
      </c>
      <c r="J61" s="16"/>
      <c r="K61" s="15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>
      <c r="A62" s="36">
        <v>61.0</v>
      </c>
      <c r="B62" s="37" t="s">
        <v>848</v>
      </c>
      <c r="C62" s="37" t="s">
        <v>977</v>
      </c>
      <c r="D62" s="37" t="s">
        <v>31</v>
      </c>
      <c r="E62" s="37" t="s">
        <v>978</v>
      </c>
      <c r="F62" s="37" t="s">
        <v>355</v>
      </c>
      <c r="G62" s="38">
        <v>54300.0</v>
      </c>
      <c r="H62" s="37" t="s">
        <v>979</v>
      </c>
      <c r="I62" s="37" t="s">
        <v>837</v>
      </c>
      <c r="J62" s="16"/>
      <c r="K62" s="15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>
      <c r="A63" s="36">
        <v>62.0</v>
      </c>
      <c r="B63" s="37" t="s">
        <v>896</v>
      </c>
      <c r="C63" s="37" t="s">
        <v>37</v>
      </c>
      <c r="D63" s="37" t="s">
        <v>955</v>
      </c>
      <c r="E63" s="37" t="s">
        <v>956</v>
      </c>
      <c r="F63" s="37" t="s">
        <v>851</v>
      </c>
      <c r="G63" s="41" t="s">
        <v>851</v>
      </c>
      <c r="H63" s="37" t="s">
        <v>957</v>
      </c>
      <c r="I63" s="37" t="s">
        <v>855</v>
      </c>
      <c r="J63" s="16"/>
      <c r="K63" s="15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>
      <c r="A64" s="36">
        <v>63.0</v>
      </c>
      <c r="B64" s="37" t="s">
        <v>856</v>
      </c>
      <c r="C64" s="37" t="s">
        <v>1005</v>
      </c>
      <c r="D64" s="37" t="s">
        <v>1006</v>
      </c>
      <c r="E64" s="37" t="s">
        <v>1007</v>
      </c>
      <c r="F64" s="37" t="s">
        <v>851</v>
      </c>
      <c r="G64" s="41" t="s">
        <v>851</v>
      </c>
      <c r="H64" s="37" t="s">
        <v>998</v>
      </c>
      <c r="I64" s="37" t="s">
        <v>17</v>
      </c>
      <c r="J64" s="16"/>
      <c r="K64" s="15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>
      <c r="A65" s="36">
        <v>64.0</v>
      </c>
      <c r="B65" s="37" t="s">
        <v>981</v>
      </c>
      <c r="C65" s="37" t="s">
        <v>1008</v>
      </c>
      <c r="D65" s="37" t="s">
        <v>31</v>
      </c>
      <c r="E65" s="37" t="s">
        <v>1009</v>
      </c>
      <c r="F65" s="37" t="s">
        <v>355</v>
      </c>
      <c r="G65" s="38">
        <v>35001.0</v>
      </c>
      <c r="H65" s="37" t="s">
        <v>860</v>
      </c>
      <c r="I65" s="37" t="s">
        <v>837</v>
      </c>
      <c r="J65" s="16"/>
      <c r="K65" s="15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>
      <c r="A66" s="36">
        <v>65.0</v>
      </c>
      <c r="B66" s="37" t="s">
        <v>981</v>
      </c>
      <c r="C66" s="37" t="s">
        <v>1010</v>
      </c>
      <c r="D66" s="37" t="s">
        <v>1011</v>
      </c>
      <c r="E66" s="37" t="s">
        <v>1012</v>
      </c>
      <c r="F66" s="37" t="s">
        <v>851</v>
      </c>
      <c r="G66" s="41" t="s">
        <v>851</v>
      </c>
      <c r="H66" s="37" t="s">
        <v>884</v>
      </c>
      <c r="I66" s="37" t="s">
        <v>28</v>
      </c>
      <c r="J66" s="16"/>
      <c r="K66" s="15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>
      <c r="A67" s="36">
        <v>66.0</v>
      </c>
      <c r="B67" s="37" t="s">
        <v>904</v>
      </c>
      <c r="C67" s="37" t="s">
        <v>1013</v>
      </c>
      <c r="D67" s="37" t="s">
        <v>31</v>
      </c>
      <c r="E67" s="37" t="s">
        <v>1014</v>
      </c>
      <c r="F67" s="37" t="s">
        <v>851</v>
      </c>
      <c r="G67" s="41" t="s">
        <v>851</v>
      </c>
      <c r="H67" s="37" t="s">
        <v>1015</v>
      </c>
      <c r="I67" s="37" t="s">
        <v>837</v>
      </c>
      <c r="J67" s="16"/>
      <c r="K67" s="15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>
      <c r="A68" s="36">
        <v>67.0</v>
      </c>
      <c r="B68" s="37" t="s">
        <v>904</v>
      </c>
      <c r="C68" s="37" t="s">
        <v>1016</v>
      </c>
      <c r="D68" s="37" t="s">
        <v>1017</v>
      </c>
      <c r="E68" s="37" t="s">
        <v>1018</v>
      </c>
      <c r="F68" s="37" t="s">
        <v>851</v>
      </c>
      <c r="G68" s="41" t="s">
        <v>851</v>
      </c>
      <c r="H68" s="37" t="s">
        <v>911</v>
      </c>
      <c r="I68" s="37" t="s">
        <v>837</v>
      </c>
      <c r="J68" s="16"/>
      <c r="K68" s="15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>
      <c r="A69" s="36">
        <v>68.0</v>
      </c>
      <c r="B69" s="37" t="s">
        <v>888</v>
      </c>
      <c r="C69" s="37" t="s">
        <v>1019</v>
      </c>
      <c r="D69" s="37" t="s">
        <v>31</v>
      </c>
      <c r="E69" s="37" t="s">
        <v>992</v>
      </c>
      <c r="F69" s="37" t="s">
        <v>851</v>
      </c>
      <c r="G69" s="41" t="s">
        <v>851</v>
      </c>
      <c r="H69" s="37" t="s">
        <v>1020</v>
      </c>
      <c r="I69" s="37" t="s">
        <v>837</v>
      </c>
      <c r="J69" s="16"/>
      <c r="K69" s="15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>
      <c r="A70" s="36">
        <v>69.0</v>
      </c>
      <c r="B70" s="37" t="s">
        <v>896</v>
      </c>
      <c r="C70" s="37" t="s">
        <v>30</v>
      </c>
      <c r="D70" s="37" t="s">
        <v>1021</v>
      </c>
      <c r="E70" s="37" t="s">
        <v>1022</v>
      </c>
      <c r="F70" s="37" t="s">
        <v>851</v>
      </c>
      <c r="G70" s="41" t="s">
        <v>851</v>
      </c>
      <c r="H70" s="37" t="s">
        <v>998</v>
      </c>
      <c r="I70" s="37" t="s">
        <v>837</v>
      </c>
      <c r="J70" s="16"/>
      <c r="K70" s="15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>
      <c r="A71" s="36">
        <v>70.0</v>
      </c>
      <c r="B71" s="37" t="s">
        <v>856</v>
      </c>
      <c r="C71" s="37" t="s">
        <v>987</v>
      </c>
      <c r="D71" s="37" t="s">
        <v>988</v>
      </c>
      <c r="E71" s="37" t="s">
        <v>989</v>
      </c>
      <c r="F71" s="37" t="s">
        <v>355</v>
      </c>
      <c r="G71" s="38">
        <v>27761.0</v>
      </c>
      <c r="H71" s="37" t="s">
        <v>860</v>
      </c>
      <c r="I71" s="37" t="s">
        <v>837</v>
      </c>
      <c r="J71" s="16"/>
      <c r="K71" s="15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>
      <c r="A72" s="36">
        <v>71.0</v>
      </c>
      <c r="B72" s="37" t="s">
        <v>1023</v>
      </c>
      <c r="C72" s="37" t="s">
        <v>1024</v>
      </c>
      <c r="D72" s="37" t="s">
        <v>927</v>
      </c>
      <c r="E72" s="37" t="s">
        <v>1025</v>
      </c>
      <c r="F72" s="37" t="s">
        <v>851</v>
      </c>
      <c r="G72" s="41" t="s">
        <v>851</v>
      </c>
      <c r="H72" s="37" t="s">
        <v>860</v>
      </c>
      <c r="I72" s="37" t="s">
        <v>861</v>
      </c>
      <c r="J72" s="16"/>
      <c r="K72" s="15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>
      <c r="A73" s="36">
        <v>72.0</v>
      </c>
      <c r="B73" s="37" t="s">
        <v>990</v>
      </c>
      <c r="C73" s="37" t="s">
        <v>1026</v>
      </c>
      <c r="D73" s="37" t="s">
        <v>31</v>
      </c>
      <c r="E73" s="37" t="s">
        <v>1027</v>
      </c>
      <c r="F73" s="37" t="s">
        <v>851</v>
      </c>
      <c r="G73" s="41" t="s">
        <v>851</v>
      </c>
      <c r="H73" s="37" t="s">
        <v>1028</v>
      </c>
      <c r="I73" s="37" t="s">
        <v>837</v>
      </c>
      <c r="J73" s="16"/>
      <c r="K73" s="15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>
      <c r="A74" s="36">
        <v>73.0</v>
      </c>
      <c r="B74" s="37" t="s">
        <v>880</v>
      </c>
      <c r="C74" s="37" t="s">
        <v>881</v>
      </c>
      <c r="D74" s="37" t="s">
        <v>882</v>
      </c>
      <c r="E74" s="37" t="s">
        <v>883</v>
      </c>
      <c r="F74" s="37" t="s">
        <v>851</v>
      </c>
      <c r="G74" s="41" t="s">
        <v>851</v>
      </c>
      <c r="H74" s="37" t="s">
        <v>884</v>
      </c>
      <c r="I74" s="37" t="s">
        <v>837</v>
      </c>
      <c r="J74" s="16"/>
      <c r="K74" s="15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>
      <c r="A75" s="36">
        <v>74.0</v>
      </c>
      <c r="B75" s="37" t="s">
        <v>848</v>
      </c>
      <c r="C75" s="37" t="s">
        <v>1029</v>
      </c>
      <c r="D75" s="37" t="s">
        <v>1030</v>
      </c>
      <c r="E75" s="37" t="s">
        <v>1031</v>
      </c>
      <c r="F75" s="37" t="s">
        <v>355</v>
      </c>
      <c r="G75" s="38">
        <v>26809.0</v>
      </c>
      <c r="H75" s="37" t="s">
        <v>884</v>
      </c>
      <c r="I75" s="37" t="s">
        <v>837</v>
      </c>
      <c r="J75" s="16"/>
      <c r="K75" s="15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>
      <c r="A76" s="36">
        <v>75.0</v>
      </c>
      <c r="B76" s="37" t="s">
        <v>856</v>
      </c>
      <c r="C76" s="37" t="s">
        <v>1032</v>
      </c>
      <c r="D76" s="37" t="s">
        <v>1033</v>
      </c>
      <c r="E76" s="37" t="s">
        <v>978</v>
      </c>
      <c r="F76" s="37" t="s">
        <v>355</v>
      </c>
      <c r="G76" s="38">
        <v>32595.0</v>
      </c>
      <c r="H76" s="37" t="s">
        <v>1034</v>
      </c>
      <c r="I76" s="37" t="s">
        <v>837</v>
      </c>
      <c r="J76" s="16"/>
      <c r="K76" s="15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>
      <c r="A77" s="36">
        <v>76.0</v>
      </c>
      <c r="B77" s="37" t="s">
        <v>1035</v>
      </c>
      <c r="C77" s="37" t="s">
        <v>30</v>
      </c>
      <c r="D77" s="37" t="s">
        <v>1036</v>
      </c>
      <c r="E77" s="37" t="s">
        <v>1037</v>
      </c>
      <c r="F77" s="37" t="s">
        <v>355</v>
      </c>
      <c r="G77" s="38">
        <v>29500.0</v>
      </c>
      <c r="H77" s="37" t="s">
        <v>1038</v>
      </c>
      <c r="I77" s="37" t="s">
        <v>28</v>
      </c>
      <c r="J77" s="16"/>
      <c r="K77" s="15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>
      <c r="A78" s="36">
        <v>77.0</v>
      </c>
      <c r="B78" s="37" t="s">
        <v>848</v>
      </c>
      <c r="C78" s="37" t="s">
        <v>964</v>
      </c>
      <c r="D78" s="37" t="s">
        <v>953</v>
      </c>
      <c r="E78" s="37" t="s">
        <v>954</v>
      </c>
      <c r="F78" s="37" t="s">
        <v>355</v>
      </c>
      <c r="G78" s="38">
        <v>31855.0</v>
      </c>
      <c r="H78" s="37" t="s">
        <v>891</v>
      </c>
      <c r="I78" s="42" t="s">
        <v>855</v>
      </c>
      <c r="J78" s="16"/>
      <c r="K78" s="15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>
      <c r="A79" s="36">
        <v>78.0</v>
      </c>
      <c r="B79" s="37" t="s">
        <v>981</v>
      </c>
      <c r="C79" s="37" t="s">
        <v>1008</v>
      </c>
      <c r="D79" s="37" t="s">
        <v>31</v>
      </c>
      <c r="E79" s="37" t="s">
        <v>1009</v>
      </c>
      <c r="F79" s="37" t="s">
        <v>355</v>
      </c>
      <c r="G79" s="38">
        <v>35001.0</v>
      </c>
      <c r="H79" s="37" t="s">
        <v>860</v>
      </c>
      <c r="I79" s="37" t="s">
        <v>837</v>
      </c>
      <c r="J79" s="16"/>
      <c r="K79" s="15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>
      <c r="A80" s="36">
        <v>79.0</v>
      </c>
      <c r="B80" s="37" t="s">
        <v>848</v>
      </c>
      <c r="C80" s="37" t="s">
        <v>948</v>
      </c>
      <c r="D80" s="37" t="s">
        <v>949</v>
      </c>
      <c r="E80" s="37" t="s">
        <v>950</v>
      </c>
      <c r="F80" s="37" t="s">
        <v>88</v>
      </c>
      <c r="G80" s="38">
        <v>26880.0</v>
      </c>
      <c r="H80" s="37" t="s">
        <v>951</v>
      </c>
      <c r="I80" s="37" t="s">
        <v>28</v>
      </c>
      <c r="J80" s="16"/>
      <c r="K80" s="15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>
      <c r="A81" s="36">
        <v>80.0</v>
      </c>
      <c r="B81" s="37" t="s">
        <v>873</v>
      </c>
      <c r="C81" s="37" t="s">
        <v>994</v>
      </c>
      <c r="D81" s="37" t="s">
        <v>31</v>
      </c>
      <c r="E81" s="37" t="s">
        <v>992</v>
      </c>
      <c r="F81" s="37" t="s">
        <v>851</v>
      </c>
      <c r="G81" s="41" t="s">
        <v>851</v>
      </c>
      <c r="H81" s="37" t="s">
        <v>995</v>
      </c>
      <c r="I81" s="37" t="s">
        <v>837</v>
      </c>
      <c r="J81" s="16"/>
      <c r="K81" s="15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>
      <c r="A82" s="36">
        <v>81.0</v>
      </c>
      <c r="B82" s="37" t="s">
        <v>896</v>
      </c>
      <c r="C82" s="37" t="s">
        <v>30</v>
      </c>
      <c r="D82" s="37" t="s">
        <v>31</v>
      </c>
      <c r="E82" s="37" t="s">
        <v>985</v>
      </c>
      <c r="F82" s="37" t="s">
        <v>355</v>
      </c>
      <c r="G82" s="38">
        <v>33000.0</v>
      </c>
      <c r="H82" s="37" t="s">
        <v>986</v>
      </c>
      <c r="I82" s="37" t="s">
        <v>28</v>
      </c>
      <c r="J82" s="16"/>
      <c r="K82" s="15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>
      <c r="A83" s="36">
        <v>82.0</v>
      </c>
      <c r="B83" s="37" t="s">
        <v>896</v>
      </c>
      <c r="C83" s="37" t="s">
        <v>1039</v>
      </c>
      <c r="D83" s="37" t="s">
        <v>1040</v>
      </c>
      <c r="E83" s="37" t="s">
        <v>1041</v>
      </c>
      <c r="F83" s="37" t="s">
        <v>355</v>
      </c>
      <c r="G83" s="38">
        <v>25000.0</v>
      </c>
      <c r="H83" s="37" t="s">
        <v>884</v>
      </c>
      <c r="I83" s="42" t="s">
        <v>855</v>
      </c>
      <c r="J83" s="16"/>
      <c r="K83" s="15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>
      <c r="A84" s="36">
        <v>83.0</v>
      </c>
      <c r="B84" s="37" t="s">
        <v>848</v>
      </c>
      <c r="C84" s="37" t="s">
        <v>849</v>
      </c>
      <c r="D84" s="37" t="s">
        <v>31</v>
      </c>
      <c r="E84" s="37" t="s">
        <v>850</v>
      </c>
      <c r="F84" s="37" t="s">
        <v>851</v>
      </c>
      <c r="G84" s="41" t="s">
        <v>851</v>
      </c>
      <c r="H84" s="37" t="s">
        <v>852</v>
      </c>
      <c r="I84" s="37" t="s">
        <v>837</v>
      </c>
      <c r="J84" s="16"/>
      <c r="K84" s="15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>
      <c r="A85" s="36">
        <v>84.0</v>
      </c>
      <c r="B85" s="37" t="s">
        <v>896</v>
      </c>
      <c r="C85" s="37" t="s">
        <v>30</v>
      </c>
      <c r="D85" s="37" t="s">
        <v>1021</v>
      </c>
      <c r="E85" s="37" t="s">
        <v>1022</v>
      </c>
      <c r="F85" s="37" t="s">
        <v>851</v>
      </c>
      <c r="G85" s="41" t="s">
        <v>851</v>
      </c>
      <c r="H85" s="37" t="s">
        <v>998</v>
      </c>
      <c r="I85" s="37" t="s">
        <v>837</v>
      </c>
      <c r="J85" s="16"/>
      <c r="K85" s="15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>
      <c r="A86" s="36">
        <v>85.0</v>
      </c>
      <c r="B86" s="37" t="s">
        <v>941</v>
      </c>
      <c r="C86" s="37" t="s">
        <v>1042</v>
      </c>
      <c r="D86" s="37" t="s">
        <v>31</v>
      </c>
      <c r="E86" s="37" t="s">
        <v>1043</v>
      </c>
      <c r="F86" s="37" t="s">
        <v>851</v>
      </c>
      <c r="G86" s="41" t="s">
        <v>851</v>
      </c>
      <c r="H86" s="37" t="s">
        <v>860</v>
      </c>
      <c r="I86" s="37" t="s">
        <v>28</v>
      </c>
      <c r="J86" s="16"/>
      <c r="K86" s="15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>
      <c r="A87" s="36">
        <v>86.0</v>
      </c>
      <c r="B87" s="37" t="s">
        <v>838</v>
      </c>
      <c r="C87" s="37" t="s">
        <v>1044</v>
      </c>
      <c r="D87" s="37" t="s">
        <v>31</v>
      </c>
      <c r="E87" s="37" t="s">
        <v>1045</v>
      </c>
      <c r="F87" s="37" t="s">
        <v>355</v>
      </c>
      <c r="G87" s="38">
        <v>45000.0</v>
      </c>
      <c r="H87" s="37" t="s">
        <v>884</v>
      </c>
      <c r="I87" s="42" t="s">
        <v>855</v>
      </c>
      <c r="J87" s="16"/>
      <c r="K87" s="15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>
      <c r="A88" s="36">
        <v>87.0</v>
      </c>
      <c r="B88" s="37" t="s">
        <v>856</v>
      </c>
      <c r="C88" s="37" t="s">
        <v>1046</v>
      </c>
      <c r="D88" s="37" t="s">
        <v>31</v>
      </c>
      <c r="E88" s="37" t="s">
        <v>835</v>
      </c>
      <c r="F88" s="37" t="s">
        <v>355</v>
      </c>
      <c r="G88" s="38">
        <v>21500.0</v>
      </c>
      <c r="H88" s="37" t="s">
        <v>836</v>
      </c>
      <c r="I88" s="37" t="s">
        <v>861</v>
      </c>
      <c r="J88" s="16"/>
      <c r="K88" s="15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>
      <c r="A89" s="36">
        <v>88.0</v>
      </c>
      <c r="B89" s="37" t="s">
        <v>868</v>
      </c>
      <c r="C89" s="37" t="s">
        <v>1047</v>
      </c>
      <c r="D89" s="37" t="s">
        <v>930</v>
      </c>
      <c r="E89" s="37" t="s">
        <v>1048</v>
      </c>
      <c r="F89" s="37" t="s">
        <v>355</v>
      </c>
      <c r="G89" s="38">
        <v>36570.0</v>
      </c>
      <c r="H89" s="37" t="s">
        <v>957</v>
      </c>
      <c r="I89" s="37" t="s">
        <v>855</v>
      </c>
      <c r="J89" s="16"/>
      <c r="K89" s="15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>
      <c r="A90" s="36">
        <v>89.0</v>
      </c>
      <c r="B90" s="37" t="s">
        <v>893</v>
      </c>
      <c r="C90" s="37" t="s">
        <v>30</v>
      </c>
      <c r="D90" s="37" t="s">
        <v>1049</v>
      </c>
      <c r="E90" s="37" t="s">
        <v>1050</v>
      </c>
      <c r="F90" s="37" t="s">
        <v>355</v>
      </c>
      <c r="G90" s="38">
        <v>35000.0</v>
      </c>
      <c r="H90" s="37" t="s">
        <v>1051</v>
      </c>
      <c r="I90" s="37" t="s">
        <v>837</v>
      </c>
      <c r="J90" s="16"/>
      <c r="K90" s="15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>
      <c r="A91" s="36">
        <v>90.0</v>
      </c>
      <c r="B91" s="37" t="s">
        <v>1002</v>
      </c>
      <c r="C91" s="37" t="s">
        <v>1052</v>
      </c>
      <c r="D91" s="37" t="s">
        <v>31</v>
      </c>
      <c r="E91" s="37" t="s">
        <v>1053</v>
      </c>
      <c r="F91" s="37" t="s">
        <v>851</v>
      </c>
      <c r="G91" s="41" t="s">
        <v>851</v>
      </c>
      <c r="H91" s="37" t="s">
        <v>1054</v>
      </c>
      <c r="I91" s="37" t="s">
        <v>837</v>
      </c>
      <c r="J91" s="16"/>
      <c r="K91" s="15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>
      <c r="A92" s="36">
        <v>91.0</v>
      </c>
      <c r="B92" s="37" t="s">
        <v>896</v>
      </c>
      <c r="C92" s="37" t="s">
        <v>1055</v>
      </c>
      <c r="D92" s="37" t="s">
        <v>927</v>
      </c>
      <c r="E92" s="37" t="s">
        <v>1056</v>
      </c>
      <c r="F92" s="37" t="s">
        <v>355</v>
      </c>
      <c r="G92" s="38">
        <v>31305.0</v>
      </c>
      <c r="H92" s="37" t="s">
        <v>976</v>
      </c>
      <c r="I92" s="37" t="s">
        <v>837</v>
      </c>
      <c r="J92" s="16"/>
      <c r="K92" s="15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>
      <c r="A93" s="36">
        <v>92.0</v>
      </c>
      <c r="B93" s="37" t="s">
        <v>868</v>
      </c>
      <c r="C93" s="37" t="s">
        <v>1057</v>
      </c>
      <c r="D93" s="37" t="s">
        <v>31</v>
      </c>
      <c r="E93" s="37" t="s">
        <v>1058</v>
      </c>
      <c r="F93" s="37" t="s">
        <v>851</v>
      </c>
      <c r="G93" s="41" t="s">
        <v>851</v>
      </c>
      <c r="H93" s="37" t="s">
        <v>918</v>
      </c>
      <c r="I93" s="37" t="s">
        <v>837</v>
      </c>
      <c r="J93" s="16"/>
      <c r="K93" s="15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>
      <c r="A94" s="36">
        <v>93.0</v>
      </c>
      <c r="B94" s="37" t="s">
        <v>856</v>
      </c>
      <c r="C94" s="37" t="s">
        <v>37</v>
      </c>
      <c r="D94" s="37" t="s">
        <v>31</v>
      </c>
      <c r="E94" s="37" t="s">
        <v>1059</v>
      </c>
      <c r="F94" s="37" t="s">
        <v>851</v>
      </c>
      <c r="G94" s="41" t="s">
        <v>851</v>
      </c>
      <c r="H94" s="37" t="s">
        <v>1060</v>
      </c>
      <c r="I94" s="37" t="s">
        <v>837</v>
      </c>
      <c r="J94" s="16"/>
      <c r="K94" s="15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>
      <c r="A95" s="36">
        <v>94.0</v>
      </c>
      <c r="B95" s="37" t="s">
        <v>893</v>
      </c>
      <c r="C95" s="37" t="s">
        <v>30</v>
      </c>
      <c r="D95" s="37" t="s">
        <v>1049</v>
      </c>
      <c r="E95" s="37" t="s">
        <v>1050</v>
      </c>
      <c r="F95" s="37" t="s">
        <v>355</v>
      </c>
      <c r="G95" s="38">
        <v>35000.0</v>
      </c>
      <c r="H95" s="37" t="s">
        <v>1051</v>
      </c>
      <c r="I95" s="37" t="s">
        <v>837</v>
      </c>
      <c r="J95" s="16"/>
      <c r="K95" s="15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>
      <c r="A96" s="36">
        <v>95.0</v>
      </c>
      <c r="B96" s="37" t="s">
        <v>1061</v>
      </c>
      <c r="C96" s="37" t="s">
        <v>37</v>
      </c>
      <c r="D96" s="37" t="s">
        <v>1062</v>
      </c>
      <c r="E96" s="37" t="s">
        <v>1063</v>
      </c>
      <c r="F96" s="37" t="s">
        <v>851</v>
      </c>
      <c r="G96" s="41" t="s">
        <v>851</v>
      </c>
      <c r="H96" s="37" t="s">
        <v>895</v>
      </c>
      <c r="I96" s="37" t="s">
        <v>837</v>
      </c>
      <c r="J96" s="16"/>
      <c r="K96" s="15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>
      <c r="A97" s="36">
        <v>96.0</v>
      </c>
      <c r="B97" s="37" t="s">
        <v>1023</v>
      </c>
      <c r="C97" s="37" t="s">
        <v>1024</v>
      </c>
      <c r="D97" s="37" t="s">
        <v>927</v>
      </c>
      <c r="E97" s="37" t="s">
        <v>1025</v>
      </c>
      <c r="F97" s="37" t="s">
        <v>851</v>
      </c>
      <c r="G97" s="41" t="s">
        <v>851</v>
      </c>
      <c r="H97" s="37" t="s">
        <v>860</v>
      </c>
      <c r="I97" s="37" t="s">
        <v>861</v>
      </c>
      <c r="J97" s="16"/>
      <c r="K97" s="15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>
      <c r="A98" s="36">
        <v>97.0</v>
      </c>
      <c r="B98" s="37" t="s">
        <v>981</v>
      </c>
      <c r="C98" s="37" t="s">
        <v>1064</v>
      </c>
      <c r="D98" s="37" t="s">
        <v>31</v>
      </c>
      <c r="E98" s="37" t="s">
        <v>1065</v>
      </c>
      <c r="F98" s="37" t="s">
        <v>355</v>
      </c>
      <c r="G98" s="38">
        <v>60000.0</v>
      </c>
      <c r="H98" s="37" t="s">
        <v>1066</v>
      </c>
      <c r="I98" s="37" t="s">
        <v>837</v>
      </c>
      <c r="J98" s="16"/>
      <c r="K98" s="15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>
      <c r="A99" s="36">
        <v>98.0</v>
      </c>
      <c r="B99" s="37" t="s">
        <v>873</v>
      </c>
      <c r="C99" s="37" t="s">
        <v>37</v>
      </c>
      <c r="D99" s="37" t="s">
        <v>1067</v>
      </c>
      <c r="E99" s="37" t="s">
        <v>1068</v>
      </c>
      <c r="F99" s="37" t="s">
        <v>851</v>
      </c>
      <c r="G99" s="41" t="s">
        <v>851</v>
      </c>
      <c r="H99" s="37" t="s">
        <v>935</v>
      </c>
      <c r="I99" s="37" t="s">
        <v>837</v>
      </c>
      <c r="J99" s="16"/>
      <c r="K99" s="15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>
      <c r="A100" s="36">
        <v>99.0</v>
      </c>
      <c r="B100" s="37" t="s">
        <v>893</v>
      </c>
      <c r="C100" s="37" t="s">
        <v>1069</v>
      </c>
      <c r="D100" s="37" t="s">
        <v>31</v>
      </c>
      <c r="E100" s="37" t="s">
        <v>1070</v>
      </c>
      <c r="F100" s="37" t="s">
        <v>851</v>
      </c>
      <c r="G100" s="41" t="s">
        <v>851</v>
      </c>
      <c r="H100" s="37" t="s">
        <v>998</v>
      </c>
      <c r="I100" s="37" t="s">
        <v>837</v>
      </c>
      <c r="J100" s="16"/>
      <c r="K100" s="15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>
      <c r="A101" s="36">
        <v>100.0</v>
      </c>
      <c r="B101" s="37" t="s">
        <v>1035</v>
      </c>
      <c r="C101" s="37" t="s">
        <v>30</v>
      </c>
      <c r="D101" s="37" t="s">
        <v>1036</v>
      </c>
      <c r="E101" s="37" t="s">
        <v>1037</v>
      </c>
      <c r="F101" s="37" t="s">
        <v>355</v>
      </c>
      <c r="G101" s="38">
        <v>29500.0</v>
      </c>
      <c r="H101" s="37" t="s">
        <v>1038</v>
      </c>
      <c r="I101" s="37" t="s">
        <v>28</v>
      </c>
      <c r="J101" s="16"/>
      <c r="K101" s="15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>
      <c r="A102" s="36">
        <v>101.0</v>
      </c>
      <c r="B102" s="37" t="s">
        <v>893</v>
      </c>
      <c r="C102" s="37" t="s">
        <v>532</v>
      </c>
      <c r="D102" s="37" t="s">
        <v>1071</v>
      </c>
      <c r="E102" s="37" t="s">
        <v>1072</v>
      </c>
      <c r="F102" s="37" t="s">
        <v>851</v>
      </c>
      <c r="G102" s="41" t="s">
        <v>851</v>
      </c>
      <c r="H102" s="37" t="s">
        <v>1073</v>
      </c>
      <c r="I102" s="37" t="s">
        <v>837</v>
      </c>
      <c r="J102" s="16"/>
      <c r="K102" s="15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>
      <c r="A103" s="36">
        <v>102.0</v>
      </c>
      <c r="B103" s="37" t="s">
        <v>873</v>
      </c>
      <c r="C103" s="37" t="s">
        <v>1074</v>
      </c>
      <c r="D103" s="37" t="s">
        <v>1075</v>
      </c>
      <c r="E103" s="37" t="s">
        <v>1076</v>
      </c>
      <c r="F103" s="37" t="s">
        <v>355</v>
      </c>
      <c r="G103" s="38">
        <v>37022.0</v>
      </c>
      <c r="H103" s="37" t="s">
        <v>1077</v>
      </c>
      <c r="I103" s="42" t="s">
        <v>855</v>
      </c>
      <c r="J103" s="16"/>
      <c r="K103" s="15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>
      <c r="A104" s="36">
        <v>103.0</v>
      </c>
      <c r="B104" s="37" t="s">
        <v>1078</v>
      </c>
      <c r="C104" s="37" t="s">
        <v>37</v>
      </c>
      <c r="D104" s="37" t="s">
        <v>31</v>
      </c>
      <c r="E104" s="37" t="s">
        <v>1079</v>
      </c>
      <c r="F104" s="37" t="s">
        <v>851</v>
      </c>
      <c r="G104" s="41" t="s">
        <v>851</v>
      </c>
      <c r="H104" s="37" t="s">
        <v>1080</v>
      </c>
      <c r="I104" s="37" t="s">
        <v>28</v>
      </c>
      <c r="J104" s="16"/>
      <c r="K104" s="15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>
      <c r="A105" s="36">
        <v>104.0</v>
      </c>
      <c r="B105" s="37" t="s">
        <v>1002</v>
      </c>
      <c r="C105" s="37" t="s">
        <v>37</v>
      </c>
      <c r="D105" s="37" t="s">
        <v>1081</v>
      </c>
      <c r="E105" s="37" t="s">
        <v>1082</v>
      </c>
      <c r="F105" s="37" t="s">
        <v>851</v>
      </c>
      <c r="G105" s="41" t="s">
        <v>851</v>
      </c>
      <c r="H105" s="37" t="s">
        <v>1083</v>
      </c>
      <c r="I105" s="37" t="s">
        <v>837</v>
      </c>
      <c r="J105" s="16"/>
      <c r="K105" s="15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>
      <c r="A106" s="36">
        <v>105.0</v>
      </c>
      <c r="B106" s="37" t="s">
        <v>1061</v>
      </c>
      <c r="C106" s="37" t="s">
        <v>1084</v>
      </c>
      <c r="D106" s="37" t="s">
        <v>31</v>
      </c>
      <c r="E106" s="37" t="s">
        <v>894</v>
      </c>
      <c r="F106" s="37" t="s">
        <v>851</v>
      </c>
      <c r="G106" s="41" t="s">
        <v>851</v>
      </c>
      <c r="H106" s="37" t="s">
        <v>1085</v>
      </c>
      <c r="I106" s="37" t="s">
        <v>861</v>
      </c>
      <c r="J106" s="16"/>
      <c r="K106" s="15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>
      <c r="A107" s="36">
        <v>106.0</v>
      </c>
      <c r="B107" s="37" t="s">
        <v>868</v>
      </c>
      <c r="C107" s="37" t="s">
        <v>999</v>
      </c>
      <c r="D107" s="37" t="s">
        <v>1000</v>
      </c>
      <c r="E107" s="37" t="s">
        <v>1001</v>
      </c>
      <c r="F107" s="37" t="s">
        <v>851</v>
      </c>
      <c r="G107" s="41" t="s">
        <v>851</v>
      </c>
      <c r="H107" s="37" t="s">
        <v>884</v>
      </c>
      <c r="I107" s="37" t="s">
        <v>837</v>
      </c>
      <c r="J107" s="16"/>
      <c r="K107" s="15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>
      <c r="A108" s="36">
        <v>107.0</v>
      </c>
      <c r="B108" s="37" t="s">
        <v>893</v>
      </c>
      <c r="C108" s="37" t="s">
        <v>1086</v>
      </c>
      <c r="D108" s="37" t="s">
        <v>31</v>
      </c>
      <c r="E108" s="37" t="s">
        <v>902</v>
      </c>
      <c r="F108" s="37" t="s">
        <v>851</v>
      </c>
      <c r="G108" s="41" t="s">
        <v>851</v>
      </c>
      <c r="H108" s="37" t="s">
        <v>895</v>
      </c>
      <c r="I108" s="37" t="s">
        <v>837</v>
      </c>
      <c r="J108" s="16"/>
      <c r="K108" s="15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>
      <c r="A109" s="36">
        <v>108.0</v>
      </c>
      <c r="B109" s="37" t="s">
        <v>873</v>
      </c>
      <c r="C109" s="37" t="s">
        <v>1055</v>
      </c>
      <c r="D109" s="37" t="s">
        <v>927</v>
      </c>
      <c r="E109" s="37" t="s">
        <v>928</v>
      </c>
      <c r="F109" s="37" t="s">
        <v>355</v>
      </c>
      <c r="G109" s="38">
        <v>31305.0</v>
      </c>
      <c r="H109" s="37" t="s">
        <v>884</v>
      </c>
      <c r="I109" s="37" t="s">
        <v>837</v>
      </c>
      <c r="J109" s="16"/>
      <c r="K109" s="15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>
      <c r="A110" s="36">
        <v>109.0</v>
      </c>
      <c r="B110" s="37" t="s">
        <v>880</v>
      </c>
      <c r="C110" s="37" t="s">
        <v>1087</v>
      </c>
      <c r="D110" s="37" t="s">
        <v>1088</v>
      </c>
      <c r="E110" s="37" t="s">
        <v>1089</v>
      </c>
      <c r="F110" s="37" t="s">
        <v>851</v>
      </c>
      <c r="G110" s="41" t="s">
        <v>851</v>
      </c>
      <c r="H110" s="37" t="s">
        <v>918</v>
      </c>
      <c r="I110" s="37" t="s">
        <v>837</v>
      </c>
      <c r="J110" s="16"/>
      <c r="K110" s="15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>
      <c r="A111" s="36">
        <v>110.0</v>
      </c>
      <c r="B111" s="37" t="s">
        <v>843</v>
      </c>
      <c r="C111" s="37" t="s">
        <v>876</v>
      </c>
      <c r="D111" s="37" t="s">
        <v>31</v>
      </c>
      <c r="E111" s="37" t="s">
        <v>877</v>
      </c>
      <c r="F111" s="37" t="s">
        <v>851</v>
      </c>
      <c r="G111" s="41" t="s">
        <v>851</v>
      </c>
      <c r="H111" s="37" t="s">
        <v>878</v>
      </c>
      <c r="I111" s="37" t="s">
        <v>855</v>
      </c>
      <c r="J111" s="16"/>
      <c r="K111" s="15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>
      <c r="A112" s="36">
        <v>111.0</v>
      </c>
      <c r="B112" s="37" t="s">
        <v>843</v>
      </c>
      <c r="C112" s="37" t="s">
        <v>1090</v>
      </c>
      <c r="D112" s="37" t="s">
        <v>1091</v>
      </c>
      <c r="E112" s="37" t="s">
        <v>1092</v>
      </c>
      <c r="F112" s="37" t="s">
        <v>851</v>
      </c>
      <c r="G112" s="41" t="s">
        <v>851</v>
      </c>
      <c r="H112" s="37" t="s">
        <v>911</v>
      </c>
      <c r="I112" s="37" t="s">
        <v>837</v>
      </c>
      <c r="J112" s="16"/>
      <c r="K112" s="15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>
      <c r="A113" s="36">
        <v>112.0</v>
      </c>
      <c r="B113" s="37" t="s">
        <v>1002</v>
      </c>
      <c r="C113" s="37" t="s">
        <v>37</v>
      </c>
      <c r="D113" s="37" t="s">
        <v>1081</v>
      </c>
      <c r="E113" s="37" t="s">
        <v>1082</v>
      </c>
      <c r="F113" s="37" t="s">
        <v>851</v>
      </c>
      <c r="G113" s="41" t="s">
        <v>851</v>
      </c>
      <c r="H113" s="37" t="s">
        <v>1083</v>
      </c>
      <c r="I113" s="37" t="s">
        <v>837</v>
      </c>
      <c r="J113" s="16"/>
      <c r="K113" s="15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>
      <c r="A114" s="36">
        <v>113.0</v>
      </c>
      <c r="B114" s="37" t="s">
        <v>856</v>
      </c>
      <c r="C114" s="37" t="s">
        <v>857</v>
      </c>
      <c r="D114" s="37" t="s">
        <v>858</v>
      </c>
      <c r="E114" s="37" t="s">
        <v>859</v>
      </c>
      <c r="F114" s="37" t="s">
        <v>851</v>
      </c>
      <c r="G114" s="41" t="s">
        <v>851</v>
      </c>
      <c r="H114" s="37" t="s">
        <v>860</v>
      </c>
      <c r="I114" s="37" t="s">
        <v>861</v>
      </c>
      <c r="J114" s="16"/>
      <c r="K114" s="15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>
      <c r="A115" s="36">
        <v>114.0</v>
      </c>
      <c r="B115" s="37" t="s">
        <v>981</v>
      </c>
      <c r="C115" s="37" t="s">
        <v>1064</v>
      </c>
      <c r="D115" s="37" t="s">
        <v>31</v>
      </c>
      <c r="E115" s="37" t="s">
        <v>1065</v>
      </c>
      <c r="F115" s="37" t="s">
        <v>355</v>
      </c>
      <c r="G115" s="38">
        <v>60000.0</v>
      </c>
      <c r="H115" s="37" t="s">
        <v>1066</v>
      </c>
      <c r="I115" s="37" t="s">
        <v>837</v>
      </c>
      <c r="J115" s="16"/>
      <c r="K115" s="15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>
      <c r="A116" s="36">
        <v>115.0</v>
      </c>
      <c r="B116" s="37" t="s">
        <v>856</v>
      </c>
      <c r="C116" s="37" t="s">
        <v>37</v>
      </c>
      <c r="D116" s="37" t="s">
        <v>31</v>
      </c>
      <c r="E116" s="37" t="s">
        <v>1059</v>
      </c>
      <c r="F116" s="37" t="s">
        <v>851</v>
      </c>
      <c r="G116" s="41" t="s">
        <v>851</v>
      </c>
      <c r="H116" s="37" t="s">
        <v>1060</v>
      </c>
      <c r="I116" s="37" t="s">
        <v>837</v>
      </c>
      <c r="J116" s="16"/>
      <c r="K116" s="15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>
      <c r="A117" s="36">
        <v>116.0</v>
      </c>
      <c r="B117" s="37" t="s">
        <v>904</v>
      </c>
      <c r="C117" s="37" t="s">
        <v>1093</v>
      </c>
      <c r="D117" s="37" t="s">
        <v>845</v>
      </c>
      <c r="E117" s="37" t="s">
        <v>1094</v>
      </c>
      <c r="F117" s="37" t="s">
        <v>88</v>
      </c>
      <c r="G117" s="38">
        <v>49920.0</v>
      </c>
      <c r="H117" s="37" t="s">
        <v>1095</v>
      </c>
      <c r="I117" s="37" t="s">
        <v>28</v>
      </c>
      <c r="J117" s="16"/>
      <c r="K117" s="15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>
      <c r="A118" s="36">
        <v>117.0</v>
      </c>
      <c r="B118" s="37" t="s">
        <v>893</v>
      </c>
      <c r="C118" s="37" t="s">
        <v>1096</v>
      </c>
      <c r="D118" s="37" t="s">
        <v>1097</v>
      </c>
      <c r="E118" s="37" t="s">
        <v>1098</v>
      </c>
      <c r="F118" s="37" t="s">
        <v>851</v>
      </c>
      <c r="G118" s="41" t="s">
        <v>851</v>
      </c>
      <c r="H118" s="37" t="s">
        <v>1099</v>
      </c>
      <c r="I118" s="37" t="s">
        <v>837</v>
      </c>
      <c r="J118" s="16"/>
      <c r="K118" s="15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>
      <c r="A119" s="36">
        <v>118.0</v>
      </c>
      <c r="B119" s="37" t="s">
        <v>990</v>
      </c>
      <c r="C119" s="37" t="s">
        <v>1026</v>
      </c>
      <c r="D119" s="37" t="s">
        <v>31</v>
      </c>
      <c r="E119" s="37" t="s">
        <v>1027</v>
      </c>
      <c r="F119" s="37" t="s">
        <v>851</v>
      </c>
      <c r="G119" s="41" t="s">
        <v>851</v>
      </c>
      <c r="H119" s="37" t="s">
        <v>1028</v>
      </c>
      <c r="I119" s="37" t="s">
        <v>837</v>
      </c>
      <c r="J119" s="16"/>
      <c r="K119" s="15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>
      <c r="A120" s="36">
        <v>119.0</v>
      </c>
      <c r="B120" s="37" t="s">
        <v>868</v>
      </c>
      <c r="C120" s="37" t="s">
        <v>1100</v>
      </c>
      <c r="D120" s="37" t="s">
        <v>1101</v>
      </c>
      <c r="E120" s="37" t="s">
        <v>1102</v>
      </c>
      <c r="F120" s="37" t="s">
        <v>355</v>
      </c>
      <c r="G120" s="38">
        <v>33313.0</v>
      </c>
      <c r="H120" s="37" t="s">
        <v>860</v>
      </c>
      <c r="I120" s="37" t="s">
        <v>666</v>
      </c>
      <c r="J120" s="16"/>
      <c r="K120" s="15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>
      <c r="A121" s="36">
        <v>120.0</v>
      </c>
      <c r="B121" s="37" t="s">
        <v>893</v>
      </c>
      <c r="C121" s="37" t="s">
        <v>30</v>
      </c>
      <c r="D121" s="37" t="s">
        <v>1062</v>
      </c>
      <c r="E121" s="37" t="s">
        <v>1103</v>
      </c>
      <c r="F121" s="37" t="s">
        <v>851</v>
      </c>
      <c r="G121" s="41" t="s">
        <v>851</v>
      </c>
      <c r="H121" s="37" t="s">
        <v>1104</v>
      </c>
      <c r="I121" s="37" t="s">
        <v>855</v>
      </c>
      <c r="J121" s="16"/>
      <c r="K121" s="15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>
      <c r="A122" s="36">
        <v>121.0</v>
      </c>
      <c r="B122" s="37" t="s">
        <v>941</v>
      </c>
      <c r="C122" s="37" t="s">
        <v>1105</v>
      </c>
      <c r="D122" s="37" t="s">
        <v>31</v>
      </c>
      <c r="E122" s="37" t="s">
        <v>1106</v>
      </c>
      <c r="F122" s="37" t="s">
        <v>851</v>
      </c>
      <c r="G122" s="41" t="s">
        <v>851</v>
      </c>
      <c r="H122" s="37" t="s">
        <v>968</v>
      </c>
      <c r="I122" s="37" t="s">
        <v>837</v>
      </c>
      <c r="J122" s="16"/>
      <c r="K122" s="15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>
      <c r="A123" s="36">
        <v>122.0</v>
      </c>
      <c r="B123" s="37" t="s">
        <v>873</v>
      </c>
      <c r="C123" s="37" t="s">
        <v>556</v>
      </c>
      <c r="D123" s="37" t="s">
        <v>1107</v>
      </c>
      <c r="E123" s="37" t="s">
        <v>1102</v>
      </c>
      <c r="F123" s="37" t="s">
        <v>355</v>
      </c>
      <c r="G123" s="38">
        <v>48587.0</v>
      </c>
      <c r="H123" s="37" t="s">
        <v>1108</v>
      </c>
      <c r="I123" s="37" t="s">
        <v>17</v>
      </c>
      <c r="J123" s="16"/>
      <c r="K123" s="15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>
      <c r="A124" s="36">
        <v>123.0</v>
      </c>
      <c r="B124" s="37" t="s">
        <v>900</v>
      </c>
      <c r="C124" s="37" t="s">
        <v>1109</v>
      </c>
      <c r="D124" s="37" t="s">
        <v>1110</v>
      </c>
      <c r="E124" s="37" t="s">
        <v>1111</v>
      </c>
      <c r="F124" s="37" t="s">
        <v>851</v>
      </c>
      <c r="G124" s="41" t="s">
        <v>851</v>
      </c>
      <c r="H124" s="37" t="s">
        <v>875</v>
      </c>
      <c r="I124" s="37" t="s">
        <v>837</v>
      </c>
      <c r="J124" s="16"/>
      <c r="K124" s="15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>
      <c r="A125" s="36">
        <v>124.0</v>
      </c>
      <c r="B125" s="37" t="s">
        <v>893</v>
      </c>
      <c r="C125" s="37" t="s">
        <v>1112</v>
      </c>
      <c r="D125" s="37" t="s">
        <v>31</v>
      </c>
      <c r="E125" s="37" t="s">
        <v>1113</v>
      </c>
      <c r="F125" s="37" t="s">
        <v>851</v>
      </c>
      <c r="G125" s="41" t="s">
        <v>851</v>
      </c>
      <c r="H125" s="37" t="s">
        <v>1114</v>
      </c>
      <c r="I125" s="37" t="s">
        <v>837</v>
      </c>
      <c r="J125" s="16"/>
      <c r="K125" s="15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>
      <c r="A126" s="36">
        <v>125.0</v>
      </c>
      <c r="B126" s="37" t="s">
        <v>1061</v>
      </c>
      <c r="C126" s="37" t="s">
        <v>1115</v>
      </c>
      <c r="D126" s="37" t="s">
        <v>1116</v>
      </c>
      <c r="E126" s="37" t="s">
        <v>1117</v>
      </c>
      <c r="F126" s="37" t="s">
        <v>355</v>
      </c>
      <c r="G126" s="38">
        <v>25000.0</v>
      </c>
      <c r="H126" s="37" t="s">
        <v>918</v>
      </c>
      <c r="I126" s="37" t="s">
        <v>837</v>
      </c>
      <c r="J126" s="16"/>
      <c r="K126" s="15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>
      <c r="A127" s="36">
        <v>126.0</v>
      </c>
      <c r="B127" s="37" t="s">
        <v>896</v>
      </c>
      <c r="C127" s="37" t="s">
        <v>37</v>
      </c>
      <c r="D127" s="37" t="s">
        <v>31</v>
      </c>
      <c r="E127" s="37" t="s">
        <v>1118</v>
      </c>
      <c r="F127" s="37" t="s">
        <v>851</v>
      </c>
      <c r="G127" s="41" t="s">
        <v>851</v>
      </c>
      <c r="H127" s="37" t="s">
        <v>1119</v>
      </c>
      <c r="I127" s="37" t="s">
        <v>837</v>
      </c>
      <c r="J127" s="16"/>
      <c r="K127" s="15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>
      <c r="A128" s="36">
        <v>127.0</v>
      </c>
      <c r="B128" s="37" t="s">
        <v>843</v>
      </c>
      <c r="C128" s="37" t="s">
        <v>1120</v>
      </c>
      <c r="D128" s="37" t="s">
        <v>31</v>
      </c>
      <c r="E128" s="37" t="s">
        <v>894</v>
      </c>
      <c r="F128" s="37" t="s">
        <v>851</v>
      </c>
      <c r="G128" s="41" t="s">
        <v>851</v>
      </c>
      <c r="H128" s="37" t="s">
        <v>1114</v>
      </c>
      <c r="I128" s="37" t="s">
        <v>861</v>
      </c>
      <c r="J128" s="16"/>
      <c r="K128" s="15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>
      <c r="A129" s="36">
        <v>128.0</v>
      </c>
      <c r="B129" s="37" t="s">
        <v>893</v>
      </c>
      <c r="C129" s="37" t="s">
        <v>1121</v>
      </c>
      <c r="D129" s="37" t="s">
        <v>31</v>
      </c>
      <c r="E129" s="37" t="s">
        <v>1122</v>
      </c>
      <c r="F129" s="37" t="s">
        <v>851</v>
      </c>
      <c r="G129" s="41" t="s">
        <v>851</v>
      </c>
      <c r="H129" s="37" t="s">
        <v>1123</v>
      </c>
      <c r="I129" s="37" t="s">
        <v>89</v>
      </c>
      <c r="J129" s="16"/>
      <c r="K129" s="15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>
      <c r="A130" s="36">
        <v>129.0</v>
      </c>
      <c r="B130" s="37" t="s">
        <v>838</v>
      </c>
      <c r="C130" s="37" t="s">
        <v>1124</v>
      </c>
      <c r="D130" s="37" t="s">
        <v>31</v>
      </c>
      <c r="E130" s="37" t="s">
        <v>1125</v>
      </c>
      <c r="F130" s="37" t="s">
        <v>851</v>
      </c>
      <c r="G130" s="41" t="s">
        <v>851</v>
      </c>
      <c r="H130" s="37" t="s">
        <v>1126</v>
      </c>
      <c r="I130" s="37" t="s">
        <v>837</v>
      </c>
      <c r="J130" s="16"/>
      <c r="K130" s="15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>
      <c r="A131" s="36">
        <v>130.0</v>
      </c>
      <c r="B131" s="37" t="s">
        <v>856</v>
      </c>
      <c r="C131" s="37" t="s">
        <v>1127</v>
      </c>
      <c r="D131" s="37" t="s">
        <v>31</v>
      </c>
      <c r="E131" s="37" t="s">
        <v>1128</v>
      </c>
      <c r="F131" s="37" t="s">
        <v>355</v>
      </c>
      <c r="G131" s="38">
        <v>32000.0</v>
      </c>
      <c r="H131" s="37" t="s">
        <v>1129</v>
      </c>
      <c r="I131" s="37" t="s">
        <v>17</v>
      </c>
      <c r="J131" s="16"/>
      <c r="K131" s="15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>
      <c r="A132" s="36">
        <v>131.0</v>
      </c>
      <c r="B132" s="37" t="s">
        <v>848</v>
      </c>
      <c r="C132" s="37" t="s">
        <v>1130</v>
      </c>
      <c r="D132" s="37" t="s">
        <v>1131</v>
      </c>
      <c r="E132" s="37" t="s">
        <v>1132</v>
      </c>
      <c r="F132" s="37" t="s">
        <v>851</v>
      </c>
      <c r="G132" s="41" t="s">
        <v>851</v>
      </c>
      <c r="H132" s="37" t="s">
        <v>1133</v>
      </c>
      <c r="I132" s="37" t="s">
        <v>837</v>
      </c>
      <c r="J132" s="16"/>
      <c r="K132" s="15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>
      <c r="A133" s="36">
        <v>132.0</v>
      </c>
      <c r="B133" s="37" t="s">
        <v>856</v>
      </c>
      <c r="C133" s="37" t="s">
        <v>987</v>
      </c>
      <c r="D133" s="37" t="s">
        <v>988</v>
      </c>
      <c r="E133" s="37" t="s">
        <v>989</v>
      </c>
      <c r="F133" s="37" t="s">
        <v>355</v>
      </c>
      <c r="G133" s="38">
        <v>27761.0</v>
      </c>
      <c r="H133" s="37" t="s">
        <v>860</v>
      </c>
      <c r="I133" s="37" t="s">
        <v>837</v>
      </c>
      <c r="J133" s="16"/>
      <c r="K133" s="15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>
      <c r="A134" s="36">
        <v>133.0</v>
      </c>
      <c r="B134" s="37" t="s">
        <v>1078</v>
      </c>
      <c r="C134" s="37" t="s">
        <v>1134</v>
      </c>
      <c r="D134" s="37" t="s">
        <v>31</v>
      </c>
      <c r="E134" s="37" t="s">
        <v>1135</v>
      </c>
      <c r="F134" s="37" t="s">
        <v>851</v>
      </c>
      <c r="G134" s="41" t="s">
        <v>851</v>
      </c>
      <c r="H134" s="37" t="s">
        <v>1099</v>
      </c>
      <c r="I134" s="37" t="s">
        <v>861</v>
      </c>
      <c r="J134" s="16"/>
      <c r="K134" s="15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>
      <c r="A135" s="36">
        <v>134.0</v>
      </c>
      <c r="B135" s="37" t="s">
        <v>873</v>
      </c>
      <c r="C135" s="37" t="s">
        <v>1136</v>
      </c>
      <c r="D135" s="37" t="s">
        <v>1137</v>
      </c>
      <c r="E135" s="37" t="s">
        <v>1138</v>
      </c>
      <c r="F135" s="37" t="s">
        <v>355</v>
      </c>
      <c r="G135" s="38">
        <v>26809.0</v>
      </c>
      <c r="H135" s="37" t="s">
        <v>860</v>
      </c>
      <c r="I135" s="37" t="s">
        <v>837</v>
      </c>
      <c r="J135" s="16"/>
      <c r="K135" s="15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>
      <c r="A136" s="36">
        <v>135.0</v>
      </c>
      <c r="B136" s="37" t="s">
        <v>1061</v>
      </c>
      <c r="C136" s="37" t="s">
        <v>30</v>
      </c>
      <c r="D136" s="37" t="s">
        <v>1139</v>
      </c>
      <c r="E136" s="37" t="s">
        <v>1140</v>
      </c>
      <c r="F136" s="37" t="s">
        <v>851</v>
      </c>
      <c r="G136" s="41" t="s">
        <v>851</v>
      </c>
      <c r="H136" s="37" t="s">
        <v>1141</v>
      </c>
      <c r="I136" s="37" t="s">
        <v>28</v>
      </c>
      <c r="J136" s="16"/>
      <c r="K136" s="15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>
      <c r="A137" s="36">
        <v>136.0</v>
      </c>
      <c r="B137" s="37" t="s">
        <v>843</v>
      </c>
      <c r="C137" s="37" t="s">
        <v>876</v>
      </c>
      <c r="D137" s="37" t="s">
        <v>31</v>
      </c>
      <c r="E137" s="37" t="s">
        <v>877</v>
      </c>
      <c r="F137" s="37" t="s">
        <v>851</v>
      </c>
      <c r="G137" s="41" t="s">
        <v>851</v>
      </c>
      <c r="H137" s="37" t="s">
        <v>878</v>
      </c>
      <c r="I137" s="37" t="s">
        <v>855</v>
      </c>
      <c r="J137" s="16"/>
      <c r="K137" s="15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>
      <c r="A138" s="36">
        <v>137.0</v>
      </c>
      <c r="B138" s="37" t="s">
        <v>941</v>
      </c>
      <c r="C138" s="37" t="s">
        <v>972</v>
      </c>
      <c r="D138" s="37" t="s">
        <v>973</v>
      </c>
      <c r="E138" s="37" t="s">
        <v>974</v>
      </c>
      <c r="F138" s="37" t="s">
        <v>851</v>
      </c>
      <c r="G138" s="41" t="s">
        <v>851</v>
      </c>
      <c r="H138" s="37" t="s">
        <v>847</v>
      </c>
      <c r="I138" s="37" t="s">
        <v>837</v>
      </c>
      <c r="J138" s="16"/>
      <c r="K138" s="15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>
      <c r="A139" s="36">
        <v>138.0</v>
      </c>
      <c r="B139" s="37" t="s">
        <v>848</v>
      </c>
      <c r="C139" s="37" t="s">
        <v>37</v>
      </c>
      <c r="D139" s="37" t="s">
        <v>1142</v>
      </c>
      <c r="E139" s="37" t="s">
        <v>574</v>
      </c>
      <c r="F139" s="37" t="s">
        <v>27</v>
      </c>
      <c r="G139" s="38">
        <v>59400.0</v>
      </c>
      <c r="H139" s="37" t="s">
        <v>1129</v>
      </c>
      <c r="I139" s="37" t="s">
        <v>28</v>
      </c>
      <c r="J139" s="16"/>
      <c r="K139" s="15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>
      <c r="A140" s="36">
        <v>139.0</v>
      </c>
      <c r="B140" s="37" t="s">
        <v>873</v>
      </c>
      <c r="C140" s="37" t="s">
        <v>1055</v>
      </c>
      <c r="D140" s="37" t="s">
        <v>927</v>
      </c>
      <c r="E140" s="37" t="s">
        <v>928</v>
      </c>
      <c r="F140" s="37" t="s">
        <v>355</v>
      </c>
      <c r="G140" s="38">
        <v>31305.0</v>
      </c>
      <c r="H140" s="37" t="s">
        <v>884</v>
      </c>
      <c r="I140" s="37" t="s">
        <v>837</v>
      </c>
      <c r="J140" s="16"/>
      <c r="K140" s="15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>
      <c r="A141" s="36">
        <v>140.0</v>
      </c>
      <c r="B141" s="37" t="s">
        <v>838</v>
      </c>
      <c r="C141" s="37" t="s">
        <v>1044</v>
      </c>
      <c r="D141" s="37" t="s">
        <v>31</v>
      </c>
      <c r="E141" s="37" t="s">
        <v>1045</v>
      </c>
      <c r="F141" s="37" t="s">
        <v>355</v>
      </c>
      <c r="G141" s="38">
        <v>45000.0</v>
      </c>
      <c r="H141" s="37" t="s">
        <v>884</v>
      </c>
      <c r="I141" s="42" t="s">
        <v>855</v>
      </c>
      <c r="J141" s="16"/>
      <c r="K141" s="15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>
      <c r="A142" s="36">
        <v>141.0</v>
      </c>
      <c r="B142" s="37" t="s">
        <v>862</v>
      </c>
      <c r="C142" s="37" t="s">
        <v>1143</v>
      </c>
      <c r="D142" s="37" t="s">
        <v>31</v>
      </c>
      <c r="E142" s="37" t="s">
        <v>1053</v>
      </c>
      <c r="F142" s="37" t="s">
        <v>851</v>
      </c>
      <c r="G142" s="41" t="s">
        <v>851</v>
      </c>
      <c r="H142" s="37" t="s">
        <v>1144</v>
      </c>
      <c r="I142" s="37" t="s">
        <v>861</v>
      </c>
      <c r="J142" s="16"/>
      <c r="K142" s="15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>
      <c r="A143" s="36">
        <v>142.0</v>
      </c>
      <c r="B143" s="37" t="s">
        <v>896</v>
      </c>
      <c r="C143" s="37" t="s">
        <v>1145</v>
      </c>
      <c r="D143" s="37" t="s">
        <v>1146</v>
      </c>
      <c r="E143" s="37" t="s">
        <v>1147</v>
      </c>
      <c r="F143" s="37" t="s">
        <v>355</v>
      </c>
      <c r="G143" s="38">
        <v>27761.0</v>
      </c>
      <c r="H143" s="37" t="s">
        <v>1148</v>
      </c>
      <c r="I143" s="37" t="s">
        <v>837</v>
      </c>
      <c r="J143" s="16"/>
      <c r="K143" s="15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>
      <c r="A144" s="36">
        <v>143.0</v>
      </c>
      <c r="B144" s="37" t="s">
        <v>893</v>
      </c>
      <c r="C144" s="37" t="s">
        <v>30</v>
      </c>
      <c r="D144" s="37" t="s">
        <v>31</v>
      </c>
      <c r="E144" s="37" t="s">
        <v>1149</v>
      </c>
      <c r="F144" s="37" t="s">
        <v>355</v>
      </c>
      <c r="G144" s="38">
        <v>52500.0</v>
      </c>
      <c r="H144" s="37" t="s">
        <v>1123</v>
      </c>
      <c r="I144" s="37" t="s">
        <v>837</v>
      </c>
      <c r="J144" s="16"/>
      <c r="K144" s="15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>
      <c r="A145" s="36">
        <v>144.0</v>
      </c>
      <c r="B145" s="37" t="s">
        <v>896</v>
      </c>
      <c r="C145" s="37" t="s">
        <v>1150</v>
      </c>
      <c r="D145" s="37" t="s">
        <v>1151</v>
      </c>
      <c r="E145" s="37" t="s">
        <v>1152</v>
      </c>
      <c r="F145" s="37" t="s">
        <v>355</v>
      </c>
      <c r="G145" s="38">
        <v>37500.0</v>
      </c>
      <c r="H145" s="37" t="s">
        <v>1148</v>
      </c>
      <c r="I145" s="37" t="s">
        <v>971</v>
      </c>
      <c r="J145" s="16"/>
      <c r="K145" s="15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>
      <c r="A146" s="36">
        <v>145.0</v>
      </c>
      <c r="B146" s="37" t="s">
        <v>873</v>
      </c>
      <c r="C146" s="37" t="s">
        <v>1074</v>
      </c>
      <c r="D146" s="37" t="s">
        <v>1075</v>
      </c>
      <c r="E146" s="37" t="s">
        <v>1076</v>
      </c>
      <c r="F146" s="37" t="s">
        <v>355</v>
      </c>
      <c r="G146" s="38">
        <v>37022.0</v>
      </c>
      <c r="H146" s="37" t="s">
        <v>1077</v>
      </c>
      <c r="I146" s="42" t="s">
        <v>855</v>
      </c>
      <c r="J146" s="16"/>
      <c r="K146" s="15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>
      <c r="A147" s="36">
        <v>146.0</v>
      </c>
      <c r="B147" s="37" t="s">
        <v>896</v>
      </c>
      <c r="C147" s="37" t="s">
        <v>556</v>
      </c>
      <c r="D147" s="37" t="s">
        <v>1153</v>
      </c>
      <c r="E147" s="37" t="s">
        <v>1154</v>
      </c>
      <c r="F147" s="37" t="s">
        <v>851</v>
      </c>
      <c r="G147" s="41" t="s">
        <v>851</v>
      </c>
      <c r="H147" s="37" t="s">
        <v>884</v>
      </c>
      <c r="I147" s="37" t="s">
        <v>837</v>
      </c>
      <c r="J147" s="16"/>
      <c r="K147" s="15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>
      <c r="A148" s="36">
        <v>147.0</v>
      </c>
      <c r="B148" s="37" t="s">
        <v>896</v>
      </c>
      <c r="C148" s="37" t="s">
        <v>1155</v>
      </c>
      <c r="D148" s="37" t="s">
        <v>31</v>
      </c>
      <c r="E148" s="37" t="s">
        <v>1053</v>
      </c>
      <c r="F148" s="37" t="s">
        <v>851</v>
      </c>
      <c r="G148" s="41" t="s">
        <v>851</v>
      </c>
      <c r="H148" s="37" t="s">
        <v>847</v>
      </c>
      <c r="I148" s="37" t="s">
        <v>861</v>
      </c>
      <c r="J148" s="16"/>
      <c r="K148" s="15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>
      <c r="A149" s="36">
        <v>148.0</v>
      </c>
      <c r="B149" s="37" t="s">
        <v>904</v>
      </c>
      <c r="C149" s="37" t="s">
        <v>1156</v>
      </c>
      <c r="D149" s="37" t="s">
        <v>927</v>
      </c>
      <c r="E149" s="37" t="s">
        <v>1157</v>
      </c>
      <c r="F149" s="37" t="s">
        <v>851</v>
      </c>
      <c r="G149" s="41" t="s">
        <v>851</v>
      </c>
      <c r="H149" s="37" t="s">
        <v>1066</v>
      </c>
      <c r="I149" s="37" t="s">
        <v>837</v>
      </c>
      <c r="J149" s="16"/>
      <c r="K149" s="15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>
      <c r="A150" s="36">
        <v>149.0</v>
      </c>
      <c r="B150" s="37" t="s">
        <v>1002</v>
      </c>
      <c r="C150" s="37" t="s">
        <v>37</v>
      </c>
      <c r="D150" s="37" t="s">
        <v>1158</v>
      </c>
      <c r="E150" s="37" t="s">
        <v>1159</v>
      </c>
      <c r="F150" s="37" t="s">
        <v>851</v>
      </c>
      <c r="G150" s="41" t="s">
        <v>851</v>
      </c>
      <c r="H150" s="37" t="s">
        <v>1051</v>
      </c>
      <c r="I150" s="37" t="s">
        <v>28</v>
      </c>
      <c r="J150" s="16"/>
      <c r="K150" s="15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>
      <c r="A151" s="36">
        <v>150.0</v>
      </c>
      <c r="B151" s="37" t="s">
        <v>941</v>
      </c>
      <c r="C151" s="37" t="s">
        <v>1105</v>
      </c>
      <c r="D151" s="37" t="s">
        <v>31</v>
      </c>
      <c r="E151" s="37" t="s">
        <v>1106</v>
      </c>
      <c r="F151" s="37" t="s">
        <v>851</v>
      </c>
      <c r="G151" s="41" t="s">
        <v>851</v>
      </c>
      <c r="H151" s="37" t="s">
        <v>968</v>
      </c>
      <c r="I151" s="37" t="s">
        <v>837</v>
      </c>
      <c r="J151" s="16"/>
      <c r="K151" s="15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>
      <c r="A152" s="36">
        <v>151.0</v>
      </c>
      <c r="B152" s="37" t="s">
        <v>1160</v>
      </c>
      <c r="C152" s="37" t="s">
        <v>1161</v>
      </c>
      <c r="D152" s="37" t="s">
        <v>31</v>
      </c>
      <c r="E152" s="37" t="s">
        <v>1162</v>
      </c>
      <c r="F152" s="37" t="s">
        <v>851</v>
      </c>
      <c r="G152" s="41" t="s">
        <v>851</v>
      </c>
      <c r="H152" s="37" t="s">
        <v>998</v>
      </c>
      <c r="I152" s="37" t="s">
        <v>837</v>
      </c>
      <c r="J152" s="16"/>
      <c r="K152" s="15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>
      <c r="A153" s="36">
        <v>152.0</v>
      </c>
      <c r="B153" s="37" t="s">
        <v>1078</v>
      </c>
      <c r="C153" s="37" t="s">
        <v>1134</v>
      </c>
      <c r="D153" s="37" t="s">
        <v>31</v>
      </c>
      <c r="E153" s="37" t="s">
        <v>1135</v>
      </c>
      <c r="F153" s="37" t="s">
        <v>851</v>
      </c>
      <c r="G153" s="41" t="s">
        <v>851</v>
      </c>
      <c r="H153" s="37" t="s">
        <v>1099</v>
      </c>
      <c r="I153" s="37" t="s">
        <v>861</v>
      </c>
      <c r="J153" s="16"/>
      <c r="K153" s="15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>
      <c r="A154" s="36">
        <v>153.0</v>
      </c>
      <c r="B154" s="37" t="s">
        <v>843</v>
      </c>
      <c r="C154" s="37" t="s">
        <v>1090</v>
      </c>
      <c r="D154" s="37" t="s">
        <v>1091</v>
      </c>
      <c r="E154" s="37" t="s">
        <v>1092</v>
      </c>
      <c r="F154" s="37" t="s">
        <v>851</v>
      </c>
      <c r="G154" s="41" t="s">
        <v>851</v>
      </c>
      <c r="H154" s="37" t="s">
        <v>911</v>
      </c>
      <c r="I154" s="37" t="s">
        <v>837</v>
      </c>
      <c r="J154" s="16"/>
      <c r="K154" s="15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>
      <c r="A155" s="36">
        <v>154.0</v>
      </c>
      <c r="B155" s="37" t="s">
        <v>873</v>
      </c>
      <c r="C155" s="37" t="s">
        <v>1136</v>
      </c>
      <c r="D155" s="37" t="s">
        <v>1137</v>
      </c>
      <c r="E155" s="37" t="s">
        <v>1138</v>
      </c>
      <c r="F155" s="37" t="s">
        <v>355</v>
      </c>
      <c r="G155" s="38">
        <v>26809.0</v>
      </c>
      <c r="H155" s="37" t="s">
        <v>860</v>
      </c>
      <c r="I155" s="37" t="s">
        <v>837</v>
      </c>
      <c r="J155" s="16"/>
      <c r="K155" s="15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>
      <c r="A156" s="36">
        <v>155.0</v>
      </c>
      <c r="B156" s="37" t="s">
        <v>868</v>
      </c>
      <c r="C156" s="37" t="s">
        <v>1163</v>
      </c>
      <c r="D156" s="37" t="s">
        <v>1131</v>
      </c>
      <c r="E156" s="37" t="s">
        <v>1164</v>
      </c>
      <c r="F156" s="37" t="s">
        <v>851</v>
      </c>
      <c r="G156" s="41" t="s">
        <v>851</v>
      </c>
      <c r="H156" s="37" t="s">
        <v>884</v>
      </c>
      <c r="I156" s="37" t="s">
        <v>837</v>
      </c>
      <c r="J156" s="16"/>
      <c r="K156" s="15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>
      <c r="A157" s="36">
        <v>156.0</v>
      </c>
      <c r="B157" s="37" t="s">
        <v>1078</v>
      </c>
      <c r="C157" s="37" t="s">
        <v>37</v>
      </c>
      <c r="D157" s="37" t="s">
        <v>31</v>
      </c>
      <c r="E157" s="37" t="s">
        <v>1079</v>
      </c>
      <c r="F157" s="37" t="s">
        <v>851</v>
      </c>
      <c r="G157" s="41" t="s">
        <v>851</v>
      </c>
      <c r="H157" s="37" t="s">
        <v>1080</v>
      </c>
      <c r="I157" s="37" t="s">
        <v>28</v>
      </c>
      <c r="J157" s="16"/>
      <c r="K157" s="15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>
      <c r="A158" s="36">
        <v>157.0</v>
      </c>
      <c r="B158" s="37" t="s">
        <v>893</v>
      </c>
      <c r="C158" s="37" t="s">
        <v>30</v>
      </c>
      <c r="D158" s="37" t="s">
        <v>1062</v>
      </c>
      <c r="E158" s="37" t="s">
        <v>1103</v>
      </c>
      <c r="F158" s="37" t="s">
        <v>851</v>
      </c>
      <c r="G158" s="41" t="s">
        <v>851</v>
      </c>
      <c r="H158" s="37" t="s">
        <v>1104</v>
      </c>
      <c r="I158" s="37" t="s">
        <v>855</v>
      </c>
      <c r="J158" s="16"/>
      <c r="K158" s="15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>
      <c r="A159" s="36">
        <v>158.0</v>
      </c>
      <c r="B159" s="37" t="s">
        <v>893</v>
      </c>
      <c r="C159" s="37" t="s">
        <v>1069</v>
      </c>
      <c r="D159" s="37" t="s">
        <v>31</v>
      </c>
      <c r="E159" s="37" t="s">
        <v>1070</v>
      </c>
      <c r="F159" s="37" t="s">
        <v>851</v>
      </c>
      <c r="G159" s="41" t="s">
        <v>851</v>
      </c>
      <c r="H159" s="37" t="s">
        <v>998</v>
      </c>
      <c r="I159" s="37" t="s">
        <v>837</v>
      </c>
      <c r="J159" s="16"/>
      <c r="K159" s="15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>
      <c r="A160" s="36">
        <v>159.0</v>
      </c>
      <c r="B160" s="37" t="s">
        <v>838</v>
      </c>
      <c r="C160" s="37" t="s">
        <v>1044</v>
      </c>
      <c r="D160" s="37" t="s">
        <v>31</v>
      </c>
      <c r="E160" s="37" t="s">
        <v>1045</v>
      </c>
      <c r="F160" s="37" t="s">
        <v>355</v>
      </c>
      <c r="G160" s="38">
        <v>45000.0</v>
      </c>
      <c r="H160" s="37" t="s">
        <v>884</v>
      </c>
      <c r="I160" s="42" t="s">
        <v>855</v>
      </c>
      <c r="J160" s="16"/>
      <c r="K160" s="15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>
      <c r="A161" s="36">
        <v>160.0</v>
      </c>
      <c r="B161" s="37" t="s">
        <v>900</v>
      </c>
      <c r="C161" s="37" t="s">
        <v>908</v>
      </c>
      <c r="D161" s="37" t="s">
        <v>909</v>
      </c>
      <c r="E161" s="37" t="s">
        <v>910</v>
      </c>
      <c r="F161" s="37" t="s">
        <v>851</v>
      </c>
      <c r="G161" s="41" t="s">
        <v>851</v>
      </c>
      <c r="H161" s="37" t="s">
        <v>911</v>
      </c>
      <c r="I161" s="37" t="s">
        <v>837</v>
      </c>
      <c r="J161" s="16"/>
      <c r="K161" s="15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>
      <c r="A162" s="36">
        <v>161.0</v>
      </c>
      <c r="B162" s="37" t="s">
        <v>893</v>
      </c>
      <c r="C162" s="37" t="s">
        <v>30</v>
      </c>
      <c r="D162" s="37" t="s">
        <v>1165</v>
      </c>
      <c r="E162" s="37" t="s">
        <v>1166</v>
      </c>
      <c r="F162" s="37" t="s">
        <v>851</v>
      </c>
      <c r="G162" s="41" t="s">
        <v>851</v>
      </c>
      <c r="H162" s="37" t="s">
        <v>1167</v>
      </c>
      <c r="I162" s="37" t="s">
        <v>666</v>
      </c>
      <c r="J162" s="16"/>
      <c r="K162" s="15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>
      <c r="A163" s="36">
        <v>162.0</v>
      </c>
      <c r="B163" s="37" t="s">
        <v>893</v>
      </c>
      <c r="C163" s="37" t="s">
        <v>1096</v>
      </c>
      <c r="D163" s="37" t="s">
        <v>1097</v>
      </c>
      <c r="E163" s="37" t="s">
        <v>1098</v>
      </c>
      <c r="F163" s="37" t="s">
        <v>851</v>
      </c>
      <c r="G163" s="41" t="s">
        <v>851</v>
      </c>
      <c r="H163" s="37" t="s">
        <v>1099</v>
      </c>
      <c r="I163" s="37" t="s">
        <v>837</v>
      </c>
      <c r="J163" s="16"/>
      <c r="K163" s="15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>
      <c r="A164" s="36">
        <v>163.0</v>
      </c>
      <c r="B164" s="37" t="s">
        <v>896</v>
      </c>
      <c r="C164" s="37" t="s">
        <v>1168</v>
      </c>
      <c r="D164" s="37" t="s">
        <v>1169</v>
      </c>
      <c r="E164" s="37" t="s">
        <v>1170</v>
      </c>
      <c r="F164" s="37" t="s">
        <v>355</v>
      </c>
      <c r="G164" s="38">
        <v>30000.0</v>
      </c>
      <c r="H164" s="37" t="s">
        <v>884</v>
      </c>
      <c r="I164" s="37" t="s">
        <v>28</v>
      </c>
      <c r="J164" s="16"/>
      <c r="K164" s="15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>
      <c r="A165" s="36">
        <v>164.0</v>
      </c>
      <c r="B165" s="37" t="s">
        <v>904</v>
      </c>
      <c r="C165" s="37" t="s">
        <v>30</v>
      </c>
      <c r="D165" s="37" t="s">
        <v>31</v>
      </c>
      <c r="E165" s="37" t="s">
        <v>1171</v>
      </c>
      <c r="F165" s="37" t="s">
        <v>355</v>
      </c>
      <c r="G165" s="38">
        <v>40000.0</v>
      </c>
      <c r="H165" s="37" t="s">
        <v>1172</v>
      </c>
      <c r="I165" s="37" t="s">
        <v>837</v>
      </c>
      <c r="J165" s="16"/>
      <c r="K165" s="15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>
      <c r="A166" s="36">
        <v>165.0</v>
      </c>
      <c r="B166" s="37" t="s">
        <v>1002</v>
      </c>
      <c r="C166" s="37" t="s">
        <v>1173</v>
      </c>
      <c r="D166" s="37" t="s">
        <v>31</v>
      </c>
      <c r="E166" s="37" t="s">
        <v>1053</v>
      </c>
      <c r="F166" s="37" t="s">
        <v>851</v>
      </c>
      <c r="G166" s="41" t="s">
        <v>851</v>
      </c>
      <c r="H166" s="37" t="s">
        <v>1174</v>
      </c>
      <c r="I166" s="37" t="s">
        <v>837</v>
      </c>
      <c r="J166" s="16"/>
      <c r="K166" s="15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>
      <c r="A167" s="36">
        <v>166.0</v>
      </c>
      <c r="B167" s="37" t="s">
        <v>838</v>
      </c>
      <c r="C167" s="37" t="s">
        <v>1175</v>
      </c>
      <c r="D167" s="37" t="s">
        <v>31</v>
      </c>
      <c r="E167" s="37" t="s">
        <v>1176</v>
      </c>
      <c r="F167" s="37" t="s">
        <v>355</v>
      </c>
      <c r="G167" s="38">
        <v>36414.0</v>
      </c>
      <c r="H167" s="37" t="s">
        <v>860</v>
      </c>
      <c r="I167" s="42" t="s">
        <v>666</v>
      </c>
      <c r="J167" s="16"/>
      <c r="K167" s="15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>
      <c r="A168" s="36">
        <v>167.0</v>
      </c>
      <c r="B168" s="37" t="s">
        <v>888</v>
      </c>
      <c r="C168" s="37" t="s">
        <v>1177</v>
      </c>
      <c r="D168" s="37" t="s">
        <v>31</v>
      </c>
      <c r="E168" s="37" t="s">
        <v>1178</v>
      </c>
      <c r="F168" s="37" t="s">
        <v>851</v>
      </c>
      <c r="G168" s="41" t="s">
        <v>851</v>
      </c>
      <c r="H168" s="37" t="s">
        <v>1179</v>
      </c>
      <c r="I168" s="37" t="s">
        <v>837</v>
      </c>
      <c r="J168" s="16"/>
      <c r="K168" s="15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>
      <c r="A169" s="36">
        <v>168.0</v>
      </c>
      <c r="B169" s="37" t="s">
        <v>896</v>
      </c>
      <c r="C169" s="37" t="s">
        <v>1155</v>
      </c>
      <c r="D169" s="37" t="s">
        <v>31</v>
      </c>
      <c r="E169" s="37" t="s">
        <v>1053</v>
      </c>
      <c r="F169" s="37" t="s">
        <v>851</v>
      </c>
      <c r="G169" s="41" t="s">
        <v>851</v>
      </c>
      <c r="H169" s="37" t="s">
        <v>847</v>
      </c>
      <c r="I169" s="37" t="s">
        <v>861</v>
      </c>
      <c r="J169" s="16"/>
      <c r="K169" s="15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>
      <c r="A170" s="36">
        <v>169.0</v>
      </c>
      <c r="B170" s="37" t="s">
        <v>900</v>
      </c>
      <c r="C170" s="37" t="s">
        <v>908</v>
      </c>
      <c r="D170" s="37" t="s">
        <v>1180</v>
      </c>
      <c r="E170" s="37" t="s">
        <v>1181</v>
      </c>
      <c r="F170" s="37" t="s">
        <v>355</v>
      </c>
      <c r="G170" s="38">
        <v>52500.0</v>
      </c>
      <c r="H170" s="37" t="s">
        <v>1020</v>
      </c>
      <c r="I170" s="37" t="s">
        <v>837</v>
      </c>
      <c r="J170" s="16"/>
      <c r="K170" s="15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>
      <c r="A171" s="36">
        <v>170.0</v>
      </c>
      <c r="B171" s="37" t="s">
        <v>1160</v>
      </c>
      <c r="C171" s="37" t="s">
        <v>1161</v>
      </c>
      <c r="D171" s="37" t="s">
        <v>31</v>
      </c>
      <c r="E171" s="37" t="s">
        <v>1162</v>
      </c>
      <c r="F171" s="37" t="s">
        <v>851</v>
      </c>
      <c r="G171" s="41" t="s">
        <v>851</v>
      </c>
      <c r="H171" s="37" t="s">
        <v>998</v>
      </c>
      <c r="I171" s="37" t="s">
        <v>837</v>
      </c>
      <c r="J171" s="16"/>
      <c r="K171" s="15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>
      <c r="A172" s="36">
        <v>171.0</v>
      </c>
      <c r="B172" s="37" t="s">
        <v>1061</v>
      </c>
      <c r="C172" s="37" t="s">
        <v>30</v>
      </c>
      <c r="D172" s="37" t="s">
        <v>1139</v>
      </c>
      <c r="E172" s="37" t="s">
        <v>1140</v>
      </c>
      <c r="F172" s="37" t="s">
        <v>851</v>
      </c>
      <c r="G172" s="41" t="s">
        <v>851</v>
      </c>
      <c r="H172" s="37" t="s">
        <v>1141</v>
      </c>
      <c r="I172" s="37" t="s">
        <v>28</v>
      </c>
      <c r="J172" s="16"/>
      <c r="K172" s="15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>
      <c r="A173" s="36">
        <v>172.0</v>
      </c>
      <c r="B173" s="37" t="s">
        <v>893</v>
      </c>
      <c r="C173" s="37" t="s">
        <v>1182</v>
      </c>
      <c r="D173" s="37" t="s">
        <v>31</v>
      </c>
      <c r="E173" s="37" t="s">
        <v>1183</v>
      </c>
      <c r="F173" s="37" t="s">
        <v>851</v>
      </c>
      <c r="G173" s="41" t="s">
        <v>851</v>
      </c>
      <c r="H173" s="37" t="s">
        <v>1148</v>
      </c>
      <c r="I173" s="37" t="s">
        <v>17</v>
      </c>
      <c r="J173" s="16"/>
      <c r="K173" s="15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>
      <c r="A174" s="36">
        <v>173.0</v>
      </c>
      <c r="B174" s="37" t="s">
        <v>896</v>
      </c>
      <c r="C174" s="37" t="s">
        <v>556</v>
      </c>
      <c r="D174" s="37" t="s">
        <v>1153</v>
      </c>
      <c r="E174" s="37" t="s">
        <v>1154</v>
      </c>
      <c r="F174" s="37" t="s">
        <v>851</v>
      </c>
      <c r="G174" s="41" t="s">
        <v>851</v>
      </c>
      <c r="H174" s="37" t="s">
        <v>884</v>
      </c>
      <c r="I174" s="37" t="s">
        <v>837</v>
      </c>
      <c r="J174" s="16"/>
      <c r="K174" s="15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>
      <c r="A175" s="36">
        <v>174.0</v>
      </c>
      <c r="B175" s="37" t="s">
        <v>941</v>
      </c>
      <c r="C175" s="37" t="s">
        <v>1184</v>
      </c>
      <c r="D175" s="37" t="s">
        <v>31</v>
      </c>
      <c r="E175" s="37" t="s">
        <v>32</v>
      </c>
      <c r="F175" s="37" t="s">
        <v>355</v>
      </c>
      <c r="G175" s="38">
        <v>32933.0</v>
      </c>
      <c r="H175" s="37" t="s">
        <v>1185</v>
      </c>
      <c r="I175" s="37" t="s">
        <v>28</v>
      </c>
      <c r="J175" s="16"/>
      <c r="K175" s="15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>
      <c r="A176" s="36">
        <v>175.0</v>
      </c>
      <c r="B176" s="37" t="s">
        <v>893</v>
      </c>
      <c r="C176" s="37" t="s">
        <v>1112</v>
      </c>
      <c r="D176" s="37" t="s">
        <v>31</v>
      </c>
      <c r="E176" s="37" t="s">
        <v>1113</v>
      </c>
      <c r="F176" s="37" t="s">
        <v>851</v>
      </c>
      <c r="G176" s="41" t="s">
        <v>851</v>
      </c>
      <c r="H176" s="37" t="s">
        <v>1114</v>
      </c>
      <c r="I176" s="37" t="s">
        <v>837</v>
      </c>
      <c r="J176" s="16"/>
      <c r="K176" s="15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>
      <c r="A177" s="36">
        <v>176.0</v>
      </c>
      <c r="B177" s="37" t="s">
        <v>873</v>
      </c>
      <c r="C177" s="37" t="s">
        <v>1186</v>
      </c>
      <c r="D177" s="37" t="s">
        <v>31</v>
      </c>
      <c r="E177" s="37" t="s">
        <v>1187</v>
      </c>
      <c r="F177" s="37" t="s">
        <v>851</v>
      </c>
      <c r="G177" s="41" t="s">
        <v>851</v>
      </c>
      <c r="H177" s="37" t="s">
        <v>1126</v>
      </c>
      <c r="I177" s="37" t="s">
        <v>28</v>
      </c>
      <c r="J177" s="16"/>
      <c r="K177" s="15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>
      <c r="A178" s="36">
        <v>177.0</v>
      </c>
      <c r="B178" s="37" t="s">
        <v>1002</v>
      </c>
      <c r="C178" s="37" t="s">
        <v>1188</v>
      </c>
      <c r="D178" s="37" t="s">
        <v>31</v>
      </c>
      <c r="E178" s="37" t="s">
        <v>1053</v>
      </c>
      <c r="F178" s="37" t="s">
        <v>851</v>
      </c>
      <c r="G178" s="41" t="s">
        <v>851</v>
      </c>
      <c r="H178" s="37" t="s">
        <v>932</v>
      </c>
      <c r="I178" s="37" t="s">
        <v>855</v>
      </c>
      <c r="J178" s="16"/>
      <c r="K178" s="15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>
      <c r="A179" s="36">
        <v>178.0</v>
      </c>
      <c r="B179" s="37" t="s">
        <v>893</v>
      </c>
      <c r="C179" s="37" t="s">
        <v>532</v>
      </c>
      <c r="D179" s="37" t="s">
        <v>1071</v>
      </c>
      <c r="E179" s="37" t="s">
        <v>1072</v>
      </c>
      <c r="F179" s="37" t="s">
        <v>851</v>
      </c>
      <c r="G179" s="41" t="s">
        <v>851</v>
      </c>
      <c r="H179" s="37" t="s">
        <v>1073</v>
      </c>
      <c r="I179" s="37" t="s">
        <v>837</v>
      </c>
      <c r="J179" s="16"/>
      <c r="K179" s="15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>
      <c r="A180" s="36">
        <v>179.0</v>
      </c>
      <c r="B180" s="37" t="s">
        <v>873</v>
      </c>
      <c r="C180" s="37" t="s">
        <v>30</v>
      </c>
      <c r="D180" s="37" t="s">
        <v>1189</v>
      </c>
      <c r="E180" s="37" t="s">
        <v>1190</v>
      </c>
      <c r="F180" s="37" t="s">
        <v>851</v>
      </c>
      <c r="G180" s="41" t="s">
        <v>851</v>
      </c>
      <c r="H180" s="37" t="s">
        <v>1191</v>
      </c>
      <c r="I180" s="37" t="s">
        <v>837</v>
      </c>
      <c r="J180" s="16"/>
      <c r="K180" s="15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>
      <c r="A181" s="36">
        <v>180.0</v>
      </c>
      <c r="B181" s="37" t="s">
        <v>1078</v>
      </c>
      <c r="C181" s="37" t="s">
        <v>30</v>
      </c>
      <c r="D181" s="37" t="s">
        <v>1110</v>
      </c>
      <c r="E181" s="37" t="s">
        <v>1111</v>
      </c>
      <c r="F181" s="37" t="s">
        <v>851</v>
      </c>
      <c r="G181" s="41" t="s">
        <v>851</v>
      </c>
      <c r="H181" s="37" t="s">
        <v>891</v>
      </c>
      <c r="I181" s="37" t="s">
        <v>28</v>
      </c>
      <c r="J181" s="16"/>
      <c r="K181" s="15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>
      <c r="A182" s="36">
        <v>181.0</v>
      </c>
      <c r="B182" s="37" t="s">
        <v>843</v>
      </c>
      <c r="C182" s="37" t="s">
        <v>30</v>
      </c>
      <c r="D182" s="37" t="s">
        <v>31</v>
      </c>
      <c r="E182" s="37" t="s">
        <v>1192</v>
      </c>
      <c r="F182" s="37" t="s">
        <v>355</v>
      </c>
      <c r="G182" s="38">
        <v>40000.0</v>
      </c>
      <c r="H182" s="37" t="s">
        <v>1193</v>
      </c>
      <c r="I182" s="37" t="s">
        <v>837</v>
      </c>
      <c r="J182" s="16"/>
      <c r="K182" s="15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>
      <c r="A183" s="36">
        <v>182.0</v>
      </c>
      <c r="B183" s="37" t="s">
        <v>856</v>
      </c>
      <c r="C183" s="37" t="s">
        <v>30</v>
      </c>
      <c r="D183" s="37" t="s">
        <v>1194</v>
      </c>
      <c r="E183" s="37" t="s">
        <v>1195</v>
      </c>
      <c r="F183" s="37" t="s">
        <v>88</v>
      </c>
      <c r="G183" s="38">
        <v>28800.0</v>
      </c>
      <c r="H183" s="37" t="s">
        <v>884</v>
      </c>
      <c r="I183" s="37" t="s">
        <v>89</v>
      </c>
      <c r="J183" s="16"/>
      <c r="K183" s="15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>
      <c r="A184" s="36">
        <v>183.0</v>
      </c>
      <c r="B184" s="37" t="s">
        <v>873</v>
      </c>
      <c r="C184" s="37" t="s">
        <v>1196</v>
      </c>
      <c r="D184" s="37" t="s">
        <v>31</v>
      </c>
      <c r="E184" s="37" t="s">
        <v>1197</v>
      </c>
      <c r="F184" s="37" t="s">
        <v>851</v>
      </c>
      <c r="G184" s="41" t="s">
        <v>851</v>
      </c>
      <c r="H184" s="37" t="s">
        <v>1198</v>
      </c>
      <c r="I184" s="37" t="s">
        <v>837</v>
      </c>
      <c r="J184" s="16"/>
      <c r="K184" s="15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>
      <c r="A185" s="36">
        <v>184.0</v>
      </c>
      <c r="B185" s="37" t="s">
        <v>848</v>
      </c>
      <c r="C185" s="37" t="s">
        <v>1199</v>
      </c>
      <c r="D185" s="37" t="s">
        <v>845</v>
      </c>
      <c r="E185" s="37" t="s">
        <v>1200</v>
      </c>
      <c r="F185" s="37" t="s">
        <v>355</v>
      </c>
      <c r="G185" s="38">
        <v>40000.0</v>
      </c>
      <c r="H185" s="37" t="s">
        <v>911</v>
      </c>
      <c r="I185" s="37" t="s">
        <v>17</v>
      </c>
      <c r="J185" s="16"/>
      <c r="K185" s="15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>
      <c r="A186" s="36">
        <v>185.0</v>
      </c>
      <c r="B186" s="37" t="s">
        <v>893</v>
      </c>
      <c r="C186" s="37" t="s">
        <v>30</v>
      </c>
      <c r="D186" s="37" t="s">
        <v>1062</v>
      </c>
      <c r="E186" s="37" t="s">
        <v>1103</v>
      </c>
      <c r="F186" s="37" t="s">
        <v>851</v>
      </c>
      <c r="G186" s="41" t="s">
        <v>851</v>
      </c>
      <c r="H186" s="37" t="s">
        <v>1104</v>
      </c>
      <c r="I186" s="37" t="s">
        <v>855</v>
      </c>
      <c r="J186" s="16"/>
      <c r="K186" s="15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>
      <c r="A187" s="36">
        <v>186.0</v>
      </c>
      <c r="B187" s="37" t="s">
        <v>873</v>
      </c>
      <c r="C187" s="37" t="s">
        <v>1201</v>
      </c>
      <c r="D187" s="37" t="s">
        <v>1202</v>
      </c>
      <c r="E187" s="37" t="s">
        <v>1203</v>
      </c>
      <c r="F187" s="37" t="s">
        <v>851</v>
      </c>
      <c r="G187" s="41" t="s">
        <v>851</v>
      </c>
      <c r="H187" s="37" t="s">
        <v>1204</v>
      </c>
      <c r="I187" s="37" t="s">
        <v>837</v>
      </c>
      <c r="J187" s="16"/>
      <c r="K187" s="15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>
      <c r="A188" s="36">
        <v>187.0</v>
      </c>
      <c r="B188" s="37" t="s">
        <v>893</v>
      </c>
      <c r="C188" s="37" t="s">
        <v>30</v>
      </c>
      <c r="D188" s="37" t="s">
        <v>31</v>
      </c>
      <c r="E188" s="37" t="s">
        <v>1205</v>
      </c>
      <c r="F188" s="37" t="s">
        <v>851</v>
      </c>
      <c r="G188" s="41" t="s">
        <v>851</v>
      </c>
      <c r="H188" s="37" t="s">
        <v>951</v>
      </c>
      <c r="I188" s="37" t="s">
        <v>837</v>
      </c>
      <c r="J188" s="16"/>
      <c r="K188" s="15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>
      <c r="A189" s="36">
        <v>188.0</v>
      </c>
      <c r="B189" s="37" t="s">
        <v>1002</v>
      </c>
      <c r="C189" s="37" t="s">
        <v>1188</v>
      </c>
      <c r="D189" s="37" t="s">
        <v>31</v>
      </c>
      <c r="E189" s="37" t="s">
        <v>1053</v>
      </c>
      <c r="F189" s="37" t="s">
        <v>851</v>
      </c>
      <c r="G189" s="41" t="s">
        <v>851</v>
      </c>
      <c r="H189" s="37" t="s">
        <v>932</v>
      </c>
      <c r="I189" s="37" t="s">
        <v>855</v>
      </c>
      <c r="J189" s="16"/>
      <c r="K189" s="15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>
      <c r="A190" s="36">
        <v>189.0</v>
      </c>
      <c r="B190" s="37" t="s">
        <v>981</v>
      </c>
      <c r="C190" s="37" t="s">
        <v>908</v>
      </c>
      <c r="D190" s="37" t="s">
        <v>1206</v>
      </c>
      <c r="E190" s="37" t="s">
        <v>1207</v>
      </c>
      <c r="F190" s="37" t="s">
        <v>355</v>
      </c>
      <c r="G190" s="38">
        <v>23025.0</v>
      </c>
      <c r="H190" s="37" t="s">
        <v>918</v>
      </c>
      <c r="I190" s="37" t="s">
        <v>837</v>
      </c>
      <c r="J190" s="16"/>
      <c r="K190" s="15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>
      <c r="A191" s="36">
        <v>190.0</v>
      </c>
      <c r="B191" s="37" t="s">
        <v>893</v>
      </c>
      <c r="C191" s="37" t="s">
        <v>1208</v>
      </c>
      <c r="D191" s="37" t="s">
        <v>31</v>
      </c>
      <c r="E191" s="37" t="s">
        <v>1209</v>
      </c>
      <c r="F191" s="37" t="s">
        <v>88</v>
      </c>
      <c r="G191" s="38">
        <v>36480.0</v>
      </c>
      <c r="H191" s="37" t="s">
        <v>968</v>
      </c>
      <c r="I191" s="37" t="s">
        <v>837</v>
      </c>
      <c r="J191" s="16"/>
      <c r="K191" s="15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>
      <c r="A192" s="36">
        <v>191.0</v>
      </c>
      <c r="B192" s="37" t="s">
        <v>856</v>
      </c>
      <c r="C192" s="37" t="s">
        <v>857</v>
      </c>
      <c r="D192" s="37" t="s">
        <v>31</v>
      </c>
      <c r="E192" s="37" t="s">
        <v>980</v>
      </c>
      <c r="F192" s="37" t="s">
        <v>851</v>
      </c>
      <c r="G192" s="41" t="s">
        <v>851</v>
      </c>
      <c r="H192" s="37" t="s">
        <v>860</v>
      </c>
      <c r="I192" s="37" t="s">
        <v>861</v>
      </c>
      <c r="J192" s="16"/>
      <c r="K192" s="15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>
      <c r="A193" s="36">
        <v>192.0</v>
      </c>
      <c r="B193" s="37" t="s">
        <v>873</v>
      </c>
      <c r="C193" s="37" t="s">
        <v>1210</v>
      </c>
      <c r="D193" s="37" t="s">
        <v>1211</v>
      </c>
      <c r="E193" s="37" t="s">
        <v>1212</v>
      </c>
      <c r="F193" s="37" t="s">
        <v>851</v>
      </c>
      <c r="G193" s="41" t="s">
        <v>851</v>
      </c>
      <c r="H193" s="37" t="s">
        <v>884</v>
      </c>
      <c r="I193" s="37" t="s">
        <v>837</v>
      </c>
      <c r="J193" s="16"/>
      <c r="K193" s="15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>
      <c r="A194" s="36">
        <v>193.0</v>
      </c>
      <c r="B194" s="37" t="s">
        <v>904</v>
      </c>
      <c r="C194" s="37" t="s">
        <v>30</v>
      </c>
      <c r="D194" s="37" t="s">
        <v>31</v>
      </c>
      <c r="E194" s="37" t="s">
        <v>1213</v>
      </c>
      <c r="F194" s="37" t="s">
        <v>355</v>
      </c>
      <c r="G194" s="38">
        <v>41000.0</v>
      </c>
      <c r="H194" s="37" t="s">
        <v>1020</v>
      </c>
      <c r="I194" s="37" t="s">
        <v>17</v>
      </c>
      <c r="J194" s="16"/>
      <c r="K194" s="15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>
      <c r="A195" s="36">
        <v>194.0</v>
      </c>
      <c r="B195" s="37" t="s">
        <v>862</v>
      </c>
      <c r="C195" s="37" t="s">
        <v>908</v>
      </c>
      <c r="D195" s="37" t="s">
        <v>31</v>
      </c>
      <c r="E195" s="37" t="s">
        <v>1214</v>
      </c>
      <c r="F195" s="37" t="s">
        <v>851</v>
      </c>
      <c r="G195" s="41" t="s">
        <v>851</v>
      </c>
      <c r="H195" s="37" t="s">
        <v>1215</v>
      </c>
      <c r="I195" s="37" t="s">
        <v>837</v>
      </c>
      <c r="J195" s="16"/>
      <c r="K195" s="15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>
      <c r="A196" s="36">
        <v>195.0</v>
      </c>
      <c r="B196" s="37" t="s">
        <v>896</v>
      </c>
      <c r="C196" s="37" t="s">
        <v>1216</v>
      </c>
      <c r="D196" s="37" t="s">
        <v>1217</v>
      </c>
      <c r="E196" s="37" t="s">
        <v>1218</v>
      </c>
      <c r="F196" s="37" t="s">
        <v>851</v>
      </c>
      <c r="G196" s="41" t="s">
        <v>851</v>
      </c>
      <c r="H196" s="37" t="s">
        <v>860</v>
      </c>
      <c r="I196" s="37" t="s">
        <v>17</v>
      </c>
      <c r="J196" s="16"/>
      <c r="K196" s="15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>
      <c r="A197" s="36">
        <v>196.0</v>
      </c>
      <c r="B197" s="37" t="s">
        <v>873</v>
      </c>
      <c r="C197" s="37" t="s">
        <v>30</v>
      </c>
      <c r="D197" s="37" t="s">
        <v>1219</v>
      </c>
      <c r="E197" s="37" t="s">
        <v>1220</v>
      </c>
      <c r="F197" s="37" t="s">
        <v>851</v>
      </c>
      <c r="G197" s="41" t="s">
        <v>851</v>
      </c>
      <c r="H197" s="37" t="s">
        <v>1221</v>
      </c>
      <c r="I197" s="37" t="s">
        <v>837</v>
      </c>
      <c r="J197" s="16"/>
      <c r="K197" s="15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>
      <c r="A198" s="36">
        <v>197.0</v>
      </c>
      <c r="B198" s="37" t="s">
        <v>1061</v>
      </c>
      <c r="C198" s="37" t="s">
        <v>1222</v>
      </c>
      <c r="D198" s="37" t="s">
        <v>1223</v>
      </c>
      <c r="E198" s="37" t="s">
        <v>1224</v>
      </c>
      <c r="F198" s="37" t="s">
        <v>355</v>
      </c>
      <c r="G198" s="38">
        <v>31880.0</v>
      </c>
      <c r="H198" s="37" t="s">
        <v>875</v>
      </c>
      <c r="I198" s="37" t="s">
        <v>89</v>
      </c>
      <c r="J198" s="16"/>
      <c r="K198" s="15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>
      <c r="A199" s="36">
        <v>198.0</v>
      </c>
      <c r="B199" s="37" t="s">
        <v>856</v>
      </c>
      <c r="C199" s="37" t="s">
        <v>1225</v>
      </c>
      <c r="D199" s="37" t="s">
        <v>1081</v>
      </c>
      <c r="E199" s="37" t="s">
        <v>1226</v>
      </c>
      <c r="F199" s="37" t="s">
        <v>355</v>
      </c>
      <c r="G199" s="38">
        <v>65000.0</v>
      </c>
      <c r="H199" s="37" t="s">
        <v>1129</v>
      </c>
      <c r="I199" s="37" t="s">
        <v>17</v>
      </c>
      <c r="J199" s="16"/>
      <c r="K199" s="15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>
      <c r="A200" s="36">
        <v>199.0</v>
      </c>
      <c r="B200" s="37" t="s">
        <v>896</v>
      </c>
      <c r="C200" s="37" t="s">
        <v>1150</v>
      </c>
      <c r="D200" s="37" t="s">
        <v>1151</v>
      </c>
      <c r="E200" s="37" t="s">
        <v>1152</v>
      </c>
      <c r="F200" s="37" t="s">
        <v>355</v>
      </c>
      <c r="G200" s="38">
        <v>37500.0</v>
      </c>
      <c r="H200" s="37" t="s">
        <v>1148</v>
      </c>
      <c r="I200" s="37" t="s">
        <v>971</v>
      </c>
      <c r="J200" s="16"/>
      <c r="K200" s="15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>
      <c r="A201" s="36">
        <v>200.0</v>
      </c>
      <c r="B201" s="37" t="s">
        <v>873</v>
      </c>
      <c r="C201" s="37" t="s">
        <v>30</v>
      </c>
      <c r="D201" s="37" t="s">
        <v>1227</v>
      </c>
      <c r="E201" s="37" t="s">
        <v>1228</v>
      </c>
      <c r="F201" s="37" t="s">
        <v>355</v>
      </c>
      <c r="G201" s="38">
        <v>37500.0</v>
      </c>
      <c r="H201" s="37" t="s">
        <v>932</v>
      </c>
      <c r="I201" s="42" t="s">
        <v>855</v>
      </c>
      <c r="J201" s="16"/>
      <c r="K201" s="15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>
      <c r="A202" s="36">
        <v>201.0</v>
      </c>
      <c r="B202" s="37" t="s">
        <v>873</v>
      </c>
      <c r="C202" s="37" t="s">
        <v>1229</v>
      </c>
      <c r="D202" s="37" t="s">
        <v>31</v>
      </c>
      <c r="E202" s="37" t="s">
        <v>978</v>
      </c>
      <c r="F202" s="37" t="s">
        <v>355</v>
      </c>
      <c r="G202" s="38">
        <v>57900.0</v>
      </c>
      <c r="H202" s="37" t="s">
        <v>979</v>
      </c>
      <c r="I202" s="37" t="s">
        <v>837</v>
      </c>
      <c r="J202" s="16"/>
      <c r="K202" s="15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>
      <c r="A203" s="36">
        <v>202.0</v>
      </c>
      <c r="B203" s="37" t="s">
        <v>1002</v>
      </c>
      <c r="C203" s="37" t="s">
        <v>1230</v>
      </c>
      <c r="D203" s="37" t="s">
        <v>31</v>
      </c>
      <c r="E203" s="37" t="s">
        <v>1053</v>
      </c>
      <c r="F203" s="37" t="s">
        <v>851</v>
      </c>
      <c r="G203" s="41" t="s">
        <v>851</v>
      </c>
      <c r="H203" s="37" t="s">
        <v>1099</v>
      </c>
      <c r="I203" s="37" t="s">
        <v>837</v>
      </c>
      <c r="J203" s="16"/>
      <c r="K203" s="15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>
      <c r="A204" s="36">
        <v>203.0</v>
      </c>
      <c r="B204" s="37" t="s">
        <v>848</v>
      </c>
      <c r="C204" s="37" t="s">
        <v>1231</v>
      </c>
      <c r="D204" s="37" t="s">
        <v>889</v>
      </c>
      <c r="E204" s="37" t="s">
        <v>1232</v>
      </c>
      <c r="F204" s="37" t="s">
        <v>355</v>
      </c>
      <c r="G204" s="38">
        <v>40728.0</v>
      </c>
      <c r="H204" s="37" t="s">
        <v>860</v>
      </c>
      <c r="I204" s="37" t="s">
        <v>28</v>
      </c>
      <c r="J204" s="16"/>
      <c r="K204" s="15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>
      <c r="A205" s="36">
        <v>204.0</v>
      </c>
      <c r="B205" s="37" t="s">
        <v>1002</v>
      </c>
      <c r="C205" s="37" t="s">
        <v>1233</v>
      </c>
      <c r="D205" s="37" t="s">
        <v>1234</v>
      </c>
      <c r="E205" s="37" t="s">
        <v>1235</v>
      </c>
      <c r="F205" s="37" t="s">
        <v>851</v>
      </c>
      <c r="G205" s="41" t="s">
        <v>851</v>
      </c>
      <c r="H205" s="37" t="s">
        <v>1123</v>
      </c>
      <c r="I205" s="37" t="s">
        <v>837</v>
      </c>
      <c r="J205" s="16"/>
      <c r="K205" s="15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>
      <c r="A206" s="36">
        <v>205.0</v>
      </c>
      <c r="B206" s="37" t="s">
        <v>833</v>
      </c>
      <c r="C206" s="37" t="s">
        <v>1236</v>
      </c>
      <c r="D206" s="37" t="s">
        <v>1237</v>
      </c>
      <c r="E206" s="37" t="s">
        <v>1238</v>
      </c>
      <c r="F206" s="37" t="s">
        <v>851</v>
      </c>
      <c r="G206" s="41" t="s">
        <v>851</v>
      </c>
      <c r="H206" s="37" t="s">
        <v>1239</v>
      </c>
      <c r="I206" s="37" t="s">
        <v>28</v>
      </c>
      <c r="J206" s="16"/>
      <c r="K206" s="15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>
      <c r="A207" s="36">
        <v>206.0</v>
      </c>
      <c r="B207" s="37" t="s">
        <v>873</v>
      </c>
      <c r="C207" s="37" t="s">
        <v>1240</v>
      </c>
      <c r="D207" s="37" t="s">
        <v>1241</v>
      </c>
      <c r="E207" s="37" t="s">
        <v>1242</v>
      </c>
      <c r="F207" s="37" t="s">
        <v>851</v>
      </c>
      <c r="G207" s="41" t="s">
        <v>851</v>
      </c>
      <c r="H207" s="37" t="s">
        <v>860</v>
      </c>
      <c r="I207" s="37" t="s">
        <v>837</v>
      </c>
      <c r="J207" s="16"/>
      <c r="K207" s="15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>
      <c r="A208" s="36">
        <v>207.0</v>
      </c>
      <c r="B208" s="37" t="s">
        <v>1078</v>
      </c>
      <c r="C208" s="37" t="s">
        <v>64</v>
      </c>
      <c r="D208" s="37" t="s">
        <v>1243</v>
      </c>
      <c r="E208" s="37" t="s">
        <v>1244</v>
      </c>
      <c r="F208" s="37" t="s">
        <v>851</v>
      </c>
      <c r="G208" s="41" t="s">
        <v>851</v>
      </c>
      <c r="H208" s="37" t="s">
        <v>1054</v>
      </c>
      <c r="I208" s="37" t="s">
        <v>837</v>
      </c>
      <c r="J208" s="16"/>
      <c r="K208" s="15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>
      <c r="A209" s="36">
        <v>208.0</v>
      </c>
      <c r="B209" s="37" t="s">
        <v>1245</v>
      </c>
      <c r="C209" s="37" t="s">
        <v>684</v>
      </c>
      <c r="D209" s="37" t="s">
        <v>1246</v>
      </c>
      <c r="E209" s="37" t="s">
        <v>1247</v>
      </c>
      <c r="F209" s="37" t="s">
        <v>355</v>
      </c>
      <c r="G209" s="38">
        <v>27500.0</v>
      </c>
      <c r="H209" s="37" t="s">
        <v>1020</v>
      </c>
      <c r="I209" s="37" t="s">
        <v>837</v>
      </c>
      <c r="J209" s="16"/>
      <c r="K209" s="15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>
      <c r="A210" s="36">
        <v>209.0</v>
      </c>
      <c r="B210" s="37" t="s">
        <v>868</v>
      </c>
      <c r="C210" s="37" t="s">
        <v>1039</v>
      </c>
      <c r="D210" s="37" t="s">
        <v>1248</v>
      </c>
      <c r="E210" s="37" t="s">
        <v>1249</v>
      </c>
      <c r="F210" s="37" t="s">
        <v>851</v>
      </c>
      <c r="G210" s="41" t="s">
        <v>851</v>
      </c>
      <c r="H210" s="37" t="s">
        <v>1250</v>
      </c>
      <c r="I210" s="37" t="s">
        <v>837</v>
      </c>
      <c r="J210" s="16"/>
      <c r="K210" s="15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>
      <c r="A211" s="36">
        <v>210.0</v>
      </c>
      <c r="B211" s="37" t="s">
        <v>893</v>
      </c>
      <c r="C211" s="37" t="s">
        <v>1086</v>
      </c>
      <c r="D211" s="37" t="s">
        <v>31</v>
      </c>
      <c r="E211" s="37" t="s">
        <v>902</v>
      </c>
      <c r="F211" s="37" t="s">
        <v>851</v>
      </c>
      <c r="G211" s="41" t="s">
        <v>851</v>
      </c>
      <c r="H211" s="37" t="s">
        <v>895</v>
      </c>
      <c r="I211" s="37" t="s">
        <v>837</v>
      </c>
      <c r="J211" s="16"/>
      <c r="K211" s="15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>
      <c r="A212" s="36">
        <v>211.0</v>
      </c>
      <c r="B212" s="37" t="s">
        <v>896</v>
      </c>
      <c r="C212" s="37" t="s">
        <v>1155</v>
      </c>
      <c r="D212" s="37" t="s">
        <v>31</v>
      </c>
      <c r="E212" s="37" t="s">
        <v>1053</v>
      </c>
      <c r="F212" s="37" t="s">
        <v>851</v>
      </c>
      <c r="G212" s="41" t="s">
        <v>851</v>
      </c>
      <c r="H212" s="37" t="s">
        <v>847</v>
      </c>
      <c r="I212" s="37" t="s">
        <v>861</v>
      </c>
      <c r="J212" s="16"/>
      <c r="K212" s="15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>
      <c r="A213" s="36">
        <v>212.0</v>
      </c>
      <c r="B213" s="37" t="s">
        <v>893</v>
      </c>
      <c r="C213" s="37" t="s">
        <v>1251</v>
      </c>
      <c r="D213" s="37" t="s">
        <v>31</v>
      </c>
      <c r="E213" s="37" t="s">
        <v>1252</v>
      </c>
      <c r="F213" s="37" t="s">
        <v>851</v>
      </c>
      <c r="G213" s="41" t="s">
        <v>851</v>
      </c>
      <c r="H213" s="37" t="s">
        <v>1253</v>
      </c>
      <c r="I213" s="37" t="s">
        <v>837</v>
      </c>
      <c r="J213" s="16"/>
      <c r="K213" s="15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>
      <c r="A214" s="36">
        <v>213.0</v>
      </c>
      <c r="B214" s="37" t="s">
        <v>941</v>
      </c>
      <c r="C214" s="37" t="s">
        <v>942</v>
      </c>
      <c r="D214" s="37" t="s">
        <v>943</v>
      </c>
      <c r="E214" s="37" t="s">
        <v>944</v>
      </c>
      <c r="F214" s="37" t="s">
        <v>355</v>
      </c>
      <c r="G214" s="38">
        <v>40394.0</v>
      </c>
      <c r="H214" s="37" t="s">
        <v>945</v>
      </c>
      <c r="I214" s="37" t="s">
        <v>837</v>
      </c>
      <c r="J214" s="16"/>
      <c r="K214" s="15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>
      <c r="A215" s="36">
        <v>214.0</v>
      </c>
      <c r="B215" s="37" t="s">
        <v>873</v>
      </c>
      <c r="C215" s="37" t="s">
        <v>1254</v>
      </c>
      <c r="D215" s="37" t="s">
        <v>31</v>
      </c>
      <c r="E215" s="37" t="s">
        <v>1255</v>
      </c>
      <c r="F215" s="37" t="s">
        <v>851</v>
      </c>
      <c r="G215" s="41" t="s">
        <v>851</v>
      </c>
      <c r="H215" s="37" t="s">
        <v>884</v>
      </c>
      <c r="I215" s="37" t="s">
        <v>837</v>
      </c>
      <c r="J215" s="16"/>
      <c r="K215" s="15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>
      <c r="A216" s="36">
        <v>215.0</v>
      </c>
      <c r="B216" s="37" t="s">
        <v>896</v>
      </c>
      <c r="C216" s="37" t="s">
        <v>37</v>
      </c>
      <c r="D216" s="37" t="s">
        <v>31</v>
      </c>
      <c r="E216" s="37" t="s">
        <v>1256</v>
      </c>
      <c r="F216" s="37" t="s">
        <v>355</v>
      </c>
      <c r="G216" s="38">
        <v>72500.0</v>
      </c>
      <c r="H216" s="37" t="s">
        <v>1257</v>
      </c>
      <c r="I216" s="37" t="s">
        <v>17</v>
      </c>
      <c r="J216" s="16"/>
      <c r="K216" s="15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>
      <c r="A217" s="36">
        <v>216.0</v>
      </c>
      <c r="B217" s="37" t="s">
        <v>1002</v>
      </c>
      <c r="C217" s="37" t="s">
        <v>1258</v>
      </c>
      <c r="D217" s="37" t="s">
        <v>31</v>
      </c>
      <c r="E217" s="37" t="s">
        <v>1259</v>
      </c>
      <c r="F217" s="37" t="s">
        <v>851</v>
      </c>
      <c r="G217" s="41" t="s">
        <v>851</v>
      </c>
      <c r="H217" s="37" t="s">
        <v>1250</v>
      </c>
      <c r="I217" s="37" t="s">
        <v>861</v>
      </c>
      <c r="J217" s="16"/>
      <c r="K217" s="15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>
      <c r="A218" s="36">
        <v>217.0</v>
      </c>
      <c r="B218" s="37" t="s">
        <v>868</v>
      </c>
      <c r="C218" s="37" t="s">
        <v>1039</v>
      </c>
      <c r="D218" s="37" t="s">
        <v>1248</v>
      </c>
      <c r="E218" s="37" t="s">
        <v>1249</v>
      </c>
      <c r="F218" s="37" t="s">
        <v>851</v>
      </c>
      <c r="G218" s="41" t="s">
        <v>851</v>
      </c>
      <c r="H218" s="37" t="s">
        <v>1250</v>
      </c>
      <c r="I218" s="37" t="s">
        <v>837</v>
      </c>
      <c r="J218" s="16"/>
      <c r="K218" s="15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>
      <c r="A219" s="36">
        <v>218.0</v>
      </c>
      <c r="B219" s="37" t="s">
        <v>873</v>
      </c>
      <c r="C219" s="37" t="s">
        <v>1260</v>
      </c>
      <c r="D219" s="37" t="s">
        <v>969</v>
      </c>
      <c r="E219" s="37" t="s">
        <v>806</v>
      </c>
      <c r="F219" s="37" t="s">
        <v>851</v>
      </c>
      <c r="G219" s="41" t="s">
        <v>851</v>
      </c>
      <c r="H219" s="37" t="s">
        <v>932</v>
      </c>
      <c r="I219" s="37" t="s">
        <v>837</v>
      </c>
      <c r="J219" s="16"/>
      <c r="K219" s="15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>
      <c r="A220" s="36">
        <v>219.0</v>
      </c>
      <c r="B220" s="37" t="s">
        <v>868</v>
      </c>
      <c r="C220" s="37" t="s">
        <v>1261</v>
      </c>
      <c r="D220" s="37" t="s">
        <v>31</v>
      </c>
      <c r="E220" s="37" t="s">
        <v>1118</v>
      </c>
      <c r="F220" s="37" t="s">
        <v>355</v>
      </c>
      <c r="G220" s="38">
        <v>70000.0</v>
      </c>
      <c r="H220" s="37" t="s">
        <v>1119</v>
      </c>
      <c r="I220" s="42" t="s">
        <v>855</v>
      </c>
      <c r="J220" s="16"/>
      <c r="K220" s="15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>
      <c r="A221" s="36">
        <v>220.0</v>
      </c>
      <c r="B221" s="37" t="s">
        <v>893</v>
      </c>
      <c r="C221" s="37" t="s">
        <v>1262</v>
      </c>
      <c r="D221" s="37" t="s">
        <v>1263</v>
      </c>
      <c r="E221" s="37" t="s">
        <v>1264</v>
      </c>
      <c r="F221" s="37" t="s">
        <v>851</v>
      </c>
      <c r="G221" s="41" t="s">
        <v>851</v>
      </c>
      <c r="H221" s="37" t="s">
        <v>1265</v>
      </c>
      <c r="I221" s="37" t="s">
        <v>837</v>
      </c>
      <c r="J221" s="16"/>
      <c r="K221" s="15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>
      <c r="A222" s="36">
        <v>221.0</v>
      </c>
      <c r="B222" s="37" t="s">
        <v>900</v>
      </c>
      <c r="C222" s="37" t="s">
        <v>1266</v>
      </c>
      <c r="D222" s="37" t="s">
        <v>1234</v>
      </c>
      <c r="E222" s="37" t="s">
        <v>1235</v>
      </c>
      <c r="F222" s="37" t="s">
        <v>851</v>
      </c>
      <c r="G222" s="41" t="s">
        <v>851</v>
      </c>
      <c r="H222" s="37" t="s">
        <v>914</v>
      </c>
      <c r="I222" s="37" t="s">
        <v>837</v>
      </c>
      <c r="J222" s="16"/>
      <c r="K222" s="15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>
      <c r="A223" s="36">
        <v>222.0</v>
      </c>
      <c r="B223" s="37" t="s">
        <v>1061</v>
      </c>
      <c r="C223" s="37" t="s">
        <v>1267</v>
      </c>
      <c r="D223" s="37" t="s">
        <v>31</v>
      </c>
      <c r="E223" s="37" t="s">
        <v>1268</v>
      </c>
      <c r="F223" s="37" t="s">
        <v>851</v>
      </c>
      <c r="G223" s="41" t="s">
        <v>851</v>
      </c>
      <c r="H223" s="37" t="s">
        <v>1269</v>
      </c>
      <c r="I223" s="37" t="s">
        <v>17</v>
      </c>
      <c r="J223" s="16"/>
      <c r="K223" s="15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>
      <c r="A224" s="36">
        <v>223.0</v>
      </c>
      <c r="B224" s="37" t="s">
        <v>941</v>
      </c>
      <c r="C224" s="37" t="s">
        <v>668</v>
      </c>
      <c r="D224" s="37" t="s">
        <v>31</v>
      </c>
      <c r="E224" s="37" t="s">
        <v>1270</v>
      </c>
      <c r="F224" s="37" t="s">
        <v>851</v>
      </c>
      <c r="G224" s="41" t="s">
        <v>851</v>
      </c>
      <c r="H224" s="37" t="s">
        <v>1077</v>
      </c>
      <c r="I224" s="37" t="s">
        <v>28</v>
      </c>
      <c r="J224" s="16"/>
      <c r="K224" s="15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>
      <c r="A225" s="36">
        <v>224.0</v>
      </c>
      <c r="B225" s="37" t="s">
        <v>941</v>
      </c>
      <c r="C225" s="37" t="s">
        <v>30</v>
      </c>
      <c r="D225" s="37" t="s">
        <v>927</v>
      </c>
      <c r="E225" s="37" t="s">
        <v>975</v>
      </c>
      <c r="F225" s="37" t="s">
        <v>355</v>
      </c>
      <c r="G225" s="38">
        <v>31305.0</v>
      </c>
      <c r="H225" s="37" t="s">
        <v>976</v>
      </c>
      <c r="I225" s="37" t="s">
        <v>837</v>
      </c>
      <c r="J225" s="16"/>
      <c r="K225" s="15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>
      <c r="A226" s="36">
        <v>225.0</v>
      </c>
      <c r="B226" s="37" t="s">
        <v>941</v>
      </c>
      <c r="C226" s="37" t="s">
        <v>1271</v>
      </c>
      <c r="D226" s="37" t="s">
        <v>1272</v>
      </c>
      <c r="E226" s="37" t="s">
        <v>1273</v>
      </c>
      <c r="F226" s="37" t="s">
        <v>355</v>
      </c>
      <c r="G226" s="38">
        <v>68708.0</v>
      </c>
      <c r="H226" s="37" t="s">
        <v>884</v>
      </c>
      <c r="I226" s="37" t="s">
        <v>28</v>
      </c>
      <c r="J226" s="16"/>
      <c r="K226" s="15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>
      <c r="A227" s="36">
        <v>226.0</v>
      </c>
      <c r="B227" s="37" t="s">
        <v>873</v>
      </c>
      <c r="C227" s="37" t="s">
        <v>1274</v>
      </c>
      <c r="D227" s="37" t="s">
        <v>1275</v>
      </c>
      <c r="E227" s="37" t="s">
        <v>1276</v>
      </c>
      <c r="F227" s="37" t="s">
        <v>851</v>
      </c>
      <c r="G227" s="41" t="s">
        <v>851</v>
      </c>
      <c r="H227" s="37" t="s">
        <v>1020</v>
      </c>
      <c r="I227" s="37" t="s">
        <v>28</v>
      </c>
      <c r="J227" s="16"/>
      <c r="K227" s="15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>
      <c r="A228" s="36">
        <v>227.0</v>
      </c>
      <c r="B228" s="37" t="s">
        <v>873</v>
      </c>
      <c r="C228" s="37" t="s">
        <v>936</v>
      </c>
      <c r="D228" s="37" t="s">
        <v>31</v>
      </c>
      <c r="E228" s="37" t="s">
        <v>937</v>
      </c>
      <c r="F228" s="37" t="s">
        <v>355</v>
      </c>
      <c r="G228" s="38">
        <v>41500.0</v>
      </c>
      <c r="H228" s="37" t="s">
        <v>860</v>
      </c>
      <c r="I228" s="37" t="s">
        <v>837</v>
      </c>
      <c r="J228" s="16"/>
      <c r="K228" s="15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>
      <c r="A229" s="36">
        <v>228.0</v>
      </c>
      <c r="B229" s="37" t="s">
        <v>838</v>
      </c>
      <c r="C229" s="37" t="s">
        <v>1277</v>
      </c>
      <c r="D229" s="37" t="s">
        <v>1278</v>
      </c>
      <c r="E229" s="37" t="s">
        <v>1279</v>
      </c>
      <c r="F229" s="37" t="s">
        <v>355</v>
      </c>
      <c r="G229" s="38">
        <v>41697.0</v>
      </c>
      <c r="H229" s="37" t="s">
        <v>872</v>
      </c>
      <c r="I229" s="37" t="s">
        <v>837</v>
      </c>
      <c r="J229" s="16"/>
      <c r="K229" s="15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>
      <c r="A230" s="36">
        <v>229.0</v>
      </c>
      <c r="B230" s="37" t="s">
        <v>1280</v>
      </c>
      <c r="C230" s="37" t="s">
        <v>1281</v>
      </c>
      <c r="D230" s="37" t="s">
        <v>31</v>
      </c>
      <c r="E230" s="37" t="s">
        <v>1282</v>
      </c>
      <c r="F230" s="37" t="s">
        <v>851</v>
      </c>
      <c r="G230" s="41" t="s">
        <v>851</v>
      </c>
      <c r="H230" s="37" t="s">
        <v>911</v>
      </c>
      <c r="I230" s="42" t="s">
        <v>855</v>
      </c>
      <c r="J230" s="16"/>
      <c r="K230" s="15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>
      <c r="A231" s="36">
        <v>230.0</v>
      </c>
      <c r="B231" s="37" t="s">
        <v>893</v>
      </c>
      <c r="C231" s="37" t="s">
        <v>1112</v>
      </c>
      <c r="D231" s="37" t="s">
        <v>31</v>
      </c>
      <c r="E231" s="37" t="s">
        <v>1113</v>
      </c>
      <c r="F231" s="37" t="s">
        <v>851</v>
      </c>
      <c r="G231" s="41" t="s">
        <v>851</v>
      </c>
      <c r="H231" s="37" t="s">
        <v>1114</v>
      </c>
      <c r="I231" s="37" t="s">
        <v>837</v>
      </c>
      <c r="J231" s="16"/>
      <c r="K231" s="15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>
      <c r="A232" s="36">
        <v>231.0</v>
      </c>
      <c r="B232" s="37" t="s">
        <v>941</v>
      </c>
      <c r="C232" s="37" t="s">
        <v>1283</v>
      </c>
      <c r="D232" s="37" t="s">
        <v>1067</v>
      </c>
      <c r="E232" s="37" t="s">
        <v>1284</v>
      </c>
      <c r="F232" s="37" t="s">
        <v>355</v>
      </c>
      <c r="G232" s="38">
        <v>40000.0</v>
      </c>
      <c r="H232" s="37" t="s">
        <v>1285</v>
      </c>
      <c r="I232" s="37" t="s">
        <v>855</v>
      </c>
      <c r="J232" s="16"/>
      <c r="K232" s="15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>
      <c r="A233" s="36">
        <v>232.0</v>
      </c>
      <c r="B233" s="37" t="s">
        <v>893</v>
      </c>
      <c r="C233" s="37" t="s">
        <v>1286</v>
      </c>
      <c r="D233" s="37" t="s">
        <v>1287</v>
      </c>
      <c r="E233" s="37" t="s">
        <v>1288</v>
      </c>
      <c r="F233" s="37" t="s">
        <v>851</v>
      </c>
      <c r="G233" s="41" t="s">
        <v>851</v>
      </c>
      <c r="H233" s="37" t="s">
        <v>875</v>
      </c>
      <c r="I233" s="37" t="s">
        <v>837</v>
      </c>
      <c r="J233" s="16"/>
      <c r="K233" s="15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>
      <c r="A234" s="36">
        <v>233.0</v>
      </c>
      <c r="B234" s="37" t="s">
        <v>896</v>
      </c>
      <c r="C234" s="37" t="s">
        <v>1289</v>
      </c>
      <c r="D234" s="37" t="s">
        <v>31</v>
      </c>
      <c r="E234" s="37" t="s">
        <v>1259</v>
      </c>
      <c r="F234" s="37" t="s">
        <v>851</v>
      </c>
      <c r="G234" s="41" t="s">
        <v>851</v>
      </c>
      <c r="H234" s="37" t="s">
        <v>1114</v>
      </c>
      <c r="I234" s="37" t="s">
        <v>971</v>
      </c>
      <c r="J234" s="16"/>
      <c r="K234" s="15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>
      <c r="A235" s="36">
        <v>234.0</v>
      </c>
      <c r="B235" s="37" t="s">
        <v>904</v>
      </c>
      <c r="C235" s="37" t="s">
        <v>64</v>
      </c>
      <c r="D235" s="37" t="s">
        <v>31</v>
      </c>
      <c r="E235" s="37" t="s">
        <v>1290</v>
      </c>
      <c r="F235" s="37" t="s">
        <v>851</v>
      </c>
      <c r="G235" s="41" t="s">
        <v>851</v>
      </c>
      <c r="H235" s="37" t="s">
        <v>1291</v>
      </c>
      <c r="I235" s="37" t="s">
        <v>837</v>
      </c>
      <c r="J235" s="16"/>
      <c r="K235" s="15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>
      <c r="A236" s="36">
        <v>235.0</v>
      </c>
      <c r="B236" s="37" t="s">
        <v>900</v>
      </c>
      <c r="C236" s="37" t="s">
        <v>908</v>
      </c>
      <c r="D236" s="37" t="s">
        <v>1180</v>
      </c>
      <c r="E236" s="37" t="s">
        <v>1181</v>
      </c>
      <c r="F236" s="37" t="s">
        <v>355</v>
      </c>
      <c r="G236" s="38">
        <v>52500.0</v>
      </c>
      <c r="H236" s="37" t="s">
        <v>1020</v>
      </c>
      <c r="I236" s="37" t="s">
        <v>837</v>
      </c>
      <c r="J236" s="16"/>
      <c r="K236" s="15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>
      <c r="A237" s="36">
        <v>236.0</v>
      </c>
      <c r="B237" s="37" t="s">
        <v>868</v>
      </c>
      <c r="C237" s="37" t="s">
        <v>1292</v>
      </c>
      <c r="D237" s="37" t="s">
        <v>845</v>
      </c>
      <c r="E237" s="37" t="s">
        <v>1058</v>
      </c>
      <c r="F237" s="37" t="s">
        <v>851</v>
      </c>
      <c r="G237" s="41" t="s">
        <v>851</v>
      </c>
      <c r="H237" s="37" t="s">
        <v>918</v>
      </c>
      <c r="I237" s="37" t="s">
        <v>837</v>
      </c>
      <c r="J237" s="16"/>
      <c r="K237" s="15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>
      <c r="A238" s="36">
        <v>237.0</v>
      </c>
      <c r="B238" s="37" t="s">
        <v>893</v>
      </c>
      <c r="C238" s="37" t="s">
        <v>30</v>
      </c>
      <c r="D238" s="37" t="s">
        <v>1131</v>
      </c>
      <c r="E238" s="37" t="s">
        <v>1293</v>
      </c>
      <c r="F238" s="37" t="s">
        <v>851</v>
      </c>
      <c r="G238" s="41" t="s">
        <v>851</v>
      </c>
      <c r="H238" s="37" t="s">
        <v>1294</v>
      </c>
      <c r="I238" s="37" t="s">
        <v>837</v>
      </c>
      <c r="J238" s="16"/>
      <c r="K238" s="15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>
      <c r="A239" s="36">
        <v>238.0</v>
      </c>
      <c r="B239" s="37" t="s">
        <v>896</v>
      </c>
      <c r="C239" s="37" t="s">
        <v>897</v>
      </c>
      <c r="D239" s="37" t="s">
        <v>898</v>
      </c>
      <c r="E239" s="37" t="s">
        <v>899</v>
      </c>
      <c r="F239" s="37" t="s">
        <v>355</v>
      </c>
      <c r="G239" s="38">
        <v>27500.0</v>
      </c>
      <c r="H239" s="37" t="s">
        <v>884</v>
      </c>
      <c r="I239" s="37" t="s">
        <v>837</v>
      </c>
      <c r="J239" s="16"/>
      <c r="K239" s="15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>
      <c r="A240" s="36">
        <v>239.0</v>
      </c>
      <c r="B240" s="37" t="s">
        <v>941</v>
      </c>
      <c r="C240" s="37" t="s">
        <v>1295</v>
      </c>
      <c r="D240" s="37" t="s">
        <v>1131</v>
      </c>
      <c r="E240" s="37" t="s">
        <v>1296</v>
      </c>
      <c r="F240" s="37" t="s">
        <v>355</v>
      </c>
      <c r="G240" s="38">
        <v>40000.0</v>
      </c>
      <c r="H240" s="37" t="s">
        <v>1297</v>
      </c>
      <c r="I240" s="37" t="s">
        <v>837</v>
      </c>
      <c r="J240" s="16"/>
      <c r="K240" s="15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>
      <c r="A241" s="36">
        <v>240.0</v>
      </c>
      <c r="B241" s="37" t="s">
        <v>13</v>
      </c>
      <c r="C241" s="37" t="s">
        <v>1298</v>
      </c>
      <c r="D241" s="37" t="s">
        <v>1299</v>
      </c>
      <c r="E241" s="37" t="s">
        <v>1300</v>
      </c>
      <c r="F241" s="37" t="s">
        <v>851</v>
      </c>
      <c r="G241" s="41" t="s">
        <v>851</v>
      </c>
      <c r="H241" s="37" t="s">
        <v>884</v>
      </c>
      <c r="I241" s="37" t="s">
        <v>837</v>
      </c>
      <c r="J241" s="16"/>
      <c r="K241" s="15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>
      <c r="A242" s="36">
        <v>241.0</v>
      </c>
      <c r="B242" s="37" t="s">
        <v>1002</v>
      </c>
      <c r="C242" s="37" t="s">
        <v>1188</v>
      </c>
      <c r="D242" s="37" t="s">
        <v>31</v>
      </c>
      <c r="E242" s="37" t="s">
        <v>1053</v>
      </c>
      <c r="F242" s="37" t="s">
        <v>851</v>
      </c>
      <c r="G242" s="41" t="s">
        <v>851</v>
      </c>
      <c r="H242" s="37" t="s">
        <v>932</v>
      </c>
      <c r="I242" s="37" t="s">
        <v>855</v>
      </c>
      <c r="J242" s="16"/>
      <c r="K242" s="15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>
      <c r="A243" s="36">
        <v>242.0</v>
      </c>
      <c r="B243" s="37" t="s">
        <v>856</v>
      </c>
      <c r="C243" s="37" t="s">
        <v>1225</v>
      </c>
      <c r="D243" s="37" t="s">
        <v>1081</v>
      </c>
      <c r="E243" s="37" t="s">
        <v>1226</v>
      </c>
      <c r="F243" s="37" t="s">
        <v>355</v>
      </c>
      <c r="G243" s="38">
        <v>65000.0</v>
      </c>
      <c r="H243" s="37" t="s">
        <v>1129</v>
      </c>
      <c r="I243" s="37" t="s">
        <v>17</v>
      </c>
      <c r="J243" s="16"/>
      <c r="K243" s="15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>
      <c r="A244" s="36">
        <v>243.0</v>
      </c>
      <c r="B244" s="37" t="s">
        <v>873</v>
      </c>
      <c r="C244" s="37" t="s">
        <v>1301</v>
      </c>
      <c r="D244" s="37" t="s">
        <v>1302</v>
      </c>
      <c r="E244" s="37" t="s">
        <v>1303</v>
      </c>
      <c r="F244" s="37" t="s">
        <v>851</v>
      </c>
      <c r="G244" s="41" t="s">
        <v>851</v>
      </c>
      <c r="H244" s="37" t="s">
        <v>860</v>
      </c>
      <c r="I244" s="37" t="s">
        <v>855</v>
      </c>
      <c r="J244" s="16"/>
      <c r="K244" s="15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>
      <c r="A245" s="36">
        <v>244.0</v>
      </c>
      <c r="B245" s="37" t="s">
        <v>856</v>
      </c>
      <c r="C245" s="37" t="s">
        <v>1304</v>
      </c>
      <c r="D245" s="37" t="s">
        <v>31</v>
      </c>
      <c r="E245" s="37" t="s">
        <v>1305</v>
      </c>
      <c r="F245" s="37" t="s">
        <v>355</v>
      </c>
      <c r="G245" s="38">
        <v>62500.0</v>
      </c>
      <c r="H245" s="37" t="s">
        <v>995</v>
      </c>
      <c r="I245" s="37" t="s">
        <v>28</v>
      </c>
      <c r="J245" s="16"/>
      <c r="K245" s="15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>
      <c r="A246" s="36">
        <v>245.0</v>
      </c>
      <c r="B246" s="37" t="s">
        <v>848</v>
      </c>
      <c r="C246" s="37" t="s">
        <v>1196</v>
      </c>
      <c r="D246" s="37" t="s">
        <v>1033</v>
      </c>
      <c r="E246" s="37" t="s">
        <v>1197</v>
      </c>
      <c r="F246" s="37" t="s">
        <v>851</v>
      </c>
      <c r="G246" s="41" t="s">
        <v>851</v>
      </c>
      <c r="H246" s="37" t="s">
        <v>1198</v>
      </c>
      <c r="I246" s="37" t="s">
        <v>837</v>
      </c>
      <c r="J246" s="16"/>
      <c r="K246" s="15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>
      <c r="A247" s="36">
        <v>246.0</v>
      </c>
      <c r="B247" s="37" t="s">
        <v>1002</v>
      </c>
      <c r="C247" s="37" t="s">
        <v>1173</v>
      </c>
      <c r="D247" s="37" t="s">
        <v>31</v>
      </c>
      <c r="E247" s="37" t="s">
        <v>1053</v>
      </c>
      <c r="F247" s="37" t="s">
        <v>851</v>
      </c>
      <c r="G247" s="41" t="s">
        <v>851</v>
      </c>
      <c r="H247" s="37" t="s">
        <v>1174</v>
      </c>
      <c r="I247" s="37" t="s">
        <v>837</v>
      </c>
      <c r="J247" s="16"/>
      <c r="K247" s="15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>
      <c r="A248" s="36">
        <v>247.0</v>
      </c>
      <c r="B248" s="37" t="s">
        <v>893</v>
      </c>
      <c r="C248" s="37" t="s">
        <v>1182</v>
      </c>
      <c r="D248" s="37" t="s">
        <v>31</v>
      </c>
      <c r="E248" s="37" t="s">
        <v>1183</v>
      </c>
      <c r="F248" s="37" t="s">
        <v>851</v>
      </c>
      <c r="G248" s="41" t="s">
        <v>851</v>
      </c>
      <c r="H248" s="37" t="s">
        <v>1148</v>
      </c>
      <c r="I248" s="37" t="s">
        <v>17</v>
      </c>
      <c r="J248" s="16"/>
      <c r="K248" s="15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>
      <c r="A249" s="36">
        <v>248.0</v>
      </c>
      <c r="B249" s="37" t="s">
        <v>981</v>
      </c>
      <c r="C249" s="37" t="s">
        <v>556</v>
      </c>
      <c r="D249" s="37" t="s">
        <v>1306</v>
      </c>
      <c r="E249" s="37" t="s">
        <v>1048</v>
      </c>
      <c r="F249" s="37" t="s">
        <v>355</v>
      </c>
      <c r="G249" s="38">
        <v>45540.0</v>
      </c>
      <c r="H249" s="37" t="s">
        <v>918</v>
      </c>
      <c r="I249" s="42" t="s">
        <v>855</v>
      </c>
      <c r="J249" s="16"/>
      <c r="K249" s="15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>
      <c r="A250" s="36">
        <v>249.0</v>
      </c>
      <c r="B250" s="37" t="s">
        <v>856</v>
      </c>
      <c r="C250" s="37" t="s">
        <v>987</v>
      </c>
      <c r="D250" s="37" t="s">
        <v>988</v>
      </c>
      <c r="E250" s="37" t="s">
        <v>989</v>
      </c>
      <c r="F250" s="37" t="s">
        <v>355</v>
      </c>
      <c r="G250" s="38">
        <v>27761.0</v>
      </c>
      <c r="H250" s="37" t="s">
        <v>860</v>
      </c>
      <c r="I250" s="37" t="s">
        <v>837</v>
      </c>
      <c r="J250" s="16"/>
      <c r="K250" s="15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>
      <c r="A251" s="36">
        <v>250.0</v>
      </c>
      <c r="B251" s="37" t="s">
        <v>873</v>
      </c>
      <c r="C251" s="37" t="s">
        <v>37</v>
      </c>
      <c r="D251" s="37" t="s">
        <v>1307</v>
      </c>
      <c r="E251" s="37" t="s">
        <v>1308</v>
      </c>
      <c r="F251" s="37" t="s">
        <v>851</v>
      </c>
      <c r="G251" s="41" t="s">
        <v>851</v>
      </c>
      <c r="H251" s="37" t="s">
        <v>1051</v>
      </c>
      <c r="I251" s="37" t="s">
        <v>837</v>
      </c>
      <c r="J251" s="16"/>
      <c r="K251" s="15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>
      <c r="A252" s="36">
        <v>251.0</v>
      </c>
      <c r="B252" s="37" t="s">
        <v>1280</v>
      </c>
      <c r="C252" s="37" t="s">
        <v>1281</v>
      </c>
      <c r="D252" s="37" t="s">
        <v>31</v>
      </c>
      <c r="E252" s="37" t="s">
        <v>1282</v>
      </c>
      <c r="F252" s="37" t="s">
        <v>851</v>
      </c>
      <c r="G252" s="41" t="s">
        <v>851</v>
      </c>
      <c r="H252" s="37" t="s">
        <v>911</v>
      </c>
      <c r="I252" s="42" t="s">
        <v>855</v>
      </c>
      <c r="J252" s="16"/>
      <c r="K252" s="15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>
      <c r="A253" s="36">
        <v>252.0</v>
      </c>
      <c r="B253" s="37" t="s">
        <v>904</v>
      </c>
      <c r="C253" s="37" t="s">
        <v>30</v>
      </c>
      <c r="D253" s="37" t="s">
        <v>31</v>
      </c>
      <c r="E253" s="37" t="s">
        <v>1213</v>
      </c>
      <c r="F253" s="37" t="s">
        <v>355</v>
      </c>
      <c r="G253" s="38">
        <v>41000.0</v>
      </c>
      <c r="H253" s="37" t="s">
        <v>1020</v>
      </c>
      <c r="I253" s="37" t="s">
        <v>17</v>
      </c>
      <c r="J253" s="16"/>
      <c r="K253" s="15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>
      <c r="A254" s="36">
        <v>253.0</v>
      </c>
      <c r="B254" s="37" t="s">
        <v>990</v>
      </c>
      <c r="C254" s="37" t="s">
        <v>1309</v>
      </c>
      <c r="D254" s="37" t="s">
        <v>1310</v>
      </c>
      <c r="E254" s="37" t="s">
        <v>1311</v>
      </c>
      <c r="F254" s="37" t="s">
        <v>851</v>
      </c>
      <c r="G254" s="41" t="s">
        <v>851</v>
      </c>
      <c r="H254" s="37" t="s">
        <v>860</v>
      </c>
      <c r="I254" s="37" t="s">
        <v>837</v>
      </c>
      <c r="J254" s="16"/>
      <c r="K254" s="15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>
      <c r="A255" s="36">
        <v>254.0</v>
      </c>
      <c r="B255" s="37" t="s">
        <v>868</v>
      </c>
      <c r="C255" s="37" t="s">
        <v>1312</v>
      </c>
      <c r="D255" s="37" t="s">
        <v>1313</v>
      </c>
      <c r="E255" s="37" t="s">
        <v>1022</v>
      </c>
      <c r="F255" s="37" t="s">
        <v>851</v>
      </c>
      <c r="G255" s="41" t="s">
        <v>851</v>
      </c>
      <c r="H255" s="37" t="s">
        <v>1148</v>
      </c>
      <c r="I255" s="37" t="s">
        <v>837</v>
      </c>
      <c r="J255" s="16"/>
      <c r="K255" s="15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>
      <c r="A256" s="36">
        <v>255.0</v>
      </c>
      <c r="B256" s="37" t="s">
        <v>893</v>
      </c>
      <c r="C256" s="37" t="s">
        <v>30</v>
      </c>
      <c r="D256" s="37" t="s">
        <v>1000</v>
      </c>
      <c r="E256" s="37" t="s">
        <v>1314</v>
      </c>
      <c r="F256" s="37" t="s">
        <v>851</v>
      </c>
      <c r="G256" s="41" t="s">
        <v>851</v>
      </c>
      <c r="H256" s="37" t="s">
        <v>872</v>
      </c>
      <c r="I256" s="37" t="s">
        <v>837</v>
      </c>
      <c r="J256" s="16"/>
      <c r="K256" s="15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>
      <c r="A257" s="36">
        <v>256.0</v>
      </c>
      <c r="B257" s="37" t="s">
        <v>868</v>
      </c>
      <c r="C257" s="37" t="s">
        <v>556</v>
      </c>
      <c r="D257" s="37" t="s">
        <v>1315</v>
      </c>
      <c r="E257" s="37" t="s">
        <v>1316</v>
      </c>
      <c r="F257" s="37" t="s">
        <v>355</v>
      </c>
      <c r="G257" s="38">
        <v>31212.0</v>
      </c>
      <c r="H257" s="37" t="s">
        <v>860</v>
      </c>
      <c r="I257" s="37" t="s">
        <v>837</v>
      </c>
      <c r="J257" s="16"/>
      <c r="K257" s="15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>
      <c r="A258" s="36">
        <v>257.0</v>
      </c>
      <c r="B258" s="37" t="s">
        <v>1061</v>
      </c>
      <c r="C258" s="37" t="s">
        <v>1317</v>
      </c>
      <c r="D258" s="37" t="s">
        <v>1307</v>
      </c>
      <c r="E258" s="37" t="s">
        <v>1318</v>
      </c>
      <c r="F258" s="37" t="s">
        <v>355</v>
      </c>
      <c r="G258" s="38">
        <v>37000.0</v>
      </c>
      <c r="H258" s="37" t="s">
        <v>1319</v>
      </c>
      <c r="I258" s="37" t="s">
        <v>17</v>
      </c>
      <c r="J258" s="16"/>
      <c r="K258" s="15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>
      <c r="A259" s="36">
        <v>258.0</v>
      </c>
      <c r="B259" s="37" t="s">
        <v>900</v>
      </c>
      <c r="C259" s="37" t="s">
        <v>1320</v>
      </c>
      <c r="D259" s="37" t="s">
        <v>1234</v>
      </c>
      <c r="E259" s="37" t="s">
        <v>1235</v>
      </c>
      <c r="F259" s="37" t="s">
        <v>851</v>
      </c>
      <c r="G259" s="41" t="s">
        <v>851</v>
      </c>
      <c r="H259" s="37" t="s">
        <v>914</v>
      </c>
      <c r="I259" s="37" t="s">
        <v>837</v>
      </c>
      <c r="J259" s="16"/>
      <c r="K259" s="15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>
      <c r="A260" s="36">
        <v>259.0</v>
      </c>
      <c r="B260" s="37" t="s">
        <v>1245</v>
      </c>
      <c r="C260" s="37" t="s">
        <v>684</v>
      </c>
      <c r="D260" s="37" t="s">
        <v>1246</v>
      </c>
      <c r="E260" s="37" t="s">
        <v>1247</v>
      </c>
      <c r="F260" s="37" t="s">
        <v>355</v>
      </c>
      <c r="G260" s="38">
        <v>27500.0</v>
      </c>
      <c r="H260" s="37" t="s">
        <v>1020</v>
      </c>
      <c r="I260" s="37" t="s">
        <v>837</v>
      </c>
      <c r="J260" s="16"/>
      <c r="K260" s="15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>
      <c r="A261" s="36">
        <v>260.0</v>
      </c>
      <c r="B261" s="37" t="s">
        <v>868</v>
      </c>
      <c r="C261" s="37" t="s">
        <v>1292</v>
      </c>
      <c r="D261" s="37" t="s">
        <v>845</v>
      </c>
      <c r="E261" s="37" t="s">
        <v>1058</v>
      </c>
      <c r="F261" s="37" t="s">
        <v>851</v>
      </c>
      <c r="G261" s="41" t="s">
        <v>851</v>
      </c>
      <c r="H261" s="37" t="s">
        <v>918</v>
      </c>
      <c r="I261" s="37" t="s">
        <v>837</v>
      </c>
      <c r="J261" s="16"/>
      <c r="K261" s="15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>
      <c r="A262" s="36">
        <v>261.0</v>
      </c>
      <c r="B262" s="37" t="s">
        <v>893</v>
      </c>
      <c r="C262" s="37" t="s">
        <v>30</v>
      </c>
      <c r="D262" s="37" t="s">
        <v>31</v>
      </c>
      <c r="E262" s="37" t="s">
        <v>1205</v>
      </c>
      <c r="F262" s="37" t="s">
        <v>851</v>
      </c>
      <c r="G262" s="41" t="s">
        <v>851</v>
      </c>
      <c r="H262" s="37" t="s">
        <v>951</v>
      </c>
      <c r="I262" s="37" t="s">
        <v>837</v>
      </c>
      <c r="J262" s="16"/>
      <c r="K262" s="15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>
      <c r="A263" s="36">
        <v>262.0</v>
      </c>
      <c r="B263" s="37" t="s">
        <v>848</v>
      </c>
      <c r="C263" s="37" t="s">
        <v>30</v>
      </c>
      <c r="D263" s="37" t="s">
        <v>1021</v>
      </c>
      <c r="E263" s="37" t="s">
        <v>1321</v>
      </c>
      <c r="F263" s="37" t="s">
        <v>851</v>
      </c>
      <c r="G263" s="41" t="s">
        <v>851</v>
      </c>
      <c r="H263" s="37" t="s">
        <v>860</v>
      </c>
      <c r="I263" s="37" t="s">
        <v>28</v>
      </c>
      <c r="J263" s="16"/>
      <c r="K263" s="15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>
      <c r="A264" s="36">
        <v>263.0</v>
      </c>
      <c r="B264" s="37" t="s">
        <v>896</v>
      </c>
      <c r="C264" s="37" t="s">
        <v>1322</v>
      </c>
      <c r="D264" s="37" t="s">
        <v>1323</v>
      </c>
      <c r="E264" s="37" t="s">
        <v>1324</v>
      </c>
      <c r="F264" s="37" t="s">
        <v>355</v>
      </c>
      <c r="G264" s="38">
        <v>24000.0</v>
      </c>
      <c r="H264" s="37" t="s">
        <v>911</v>
      </c>
      <c r="I264" s="37" t="s">
        <v>17</v>
      </c>
      <c r="J264" s="16"/>
      <c r="K264" s="15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>
      <c r="A265" s="36">
        <v>264.0</v>
      </c>
      <c r="B265" s="37" t="s">
        <v>856</v>
      </c>
      <c r="C265" s="37" t="s">
        <v>857</v>
      </c>
      <c r="D265" s="37" t="s">
        <v>31</v>
      </c>
      <c r="E265" s="37" t="s">
        <v>980</v>
      </c>
      <c r="F265" s="37" t="s">
        <v>851</v>
      </c>
      <c r="G265" s="41" t="s">
        <v>851</v>
      </c>
      <c r="H265" s="37" t="s">
        <v>860</v>
      </c>
      <c r="I265" s="37" t="s">
        <v>861</v>
      </c>
      <c r="J265" s="16"/>
      <c r="K265" s="15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>
      <c r="A266" s="36">
        <v>265.0</v>
      </c>
      <c r="B266" s="37" t="s">
        <v>893</v>
      </c>
      <c r="C266" s="37" t="s">
        <v>30</v>
      </c>
      <c r="D266" s="37" t="s">
        <v>31</v>
      </c>
      <c r="E266" s="37" t="s">
        <v>1325</v>
      </c>
      <c r="F266" s="37" t="s">
        <v>27</v>
      </c>
      <c r="G266" s="38">
        <v>92400.0</v>
      </c>
      <c r="H266" s="37" t="s">
        <v>1326</v>
      </c>
      <c r="I266" s="37" t="s">
        <v>28</v>
      </c>
      <c r="J266" s="16"/>
      <c r="K266" s="15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>
      <c r="A267" s="36">
        <v>266.0</v>
      </c>
      <c r="B267" s="37" t="s">
        <v>893</v>
      </c>
      <c r="C267" s="37" t="s">
        <v>1188</v>
      </c>
      <c r="D267" s="37" t="s">
        <v>31</v>
      </c>
      <c r="E267" s="37" t="s">
        <v>1053</v>
      </c>
      <c r="F267" s="37" t="s">
        <v>851</v>
      </c>
      <c r="G267" s="41" t="s">
        <v>851</v>
      </c>
      <c r="H267" s="37" t="s">
        <v>932</v>
      </c>
      <c r="I267" s="37" t="s">
        <v>855</v>
      </c>
      <c r="J267" s="16"/>
      <c r="K267" s="15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>
      <c r="A268" s="36">
        <v>267.0</v>
      </c>
      <c r="B268" s="37" t="s">
        <v>873</v>
      </c>
      <c r="C268" s="37" t="s">
        <v>1327</v>
      </c>
      <c r="D268" s="37" t="s">
        <v>1328</v>
      </c>
      <c r="E268" s="37" t="s">
        <v>1329</v>
      </c>
      <c r="F268" s="37" t="s">
        <v>851</v>
      </c>
      <c r="G268" s="41" t="s">
        <v>851</v>
      </c>
      <c r="H268" s="37" t="s">
        <v>1330</v>
      </c>
      <c r="I268" s="37" t="s">
        <v>837</v>
      </c>
      <c r="J268" s="16"/>
      <c r="K268" s="15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>
      <c r="A269" s="36">
        <v>268.0</v>
      </c>
      <c r="B269" s="37" t="s">
        <v>833</v>
      </c>
      <c r="C269" s="37" t="s">
        <v>1331</v>
      </c>
      <c r="D269" s="37" t="s">
        <v>31</v>
      </c>
      <c r="E269" s="37" t="s">
        <v>1214</v>
      </c>
      <c r="F269" s="37" t="s">
        <v>851</v>
      </c>
      <c r="G269" s="41" t="s">
        <v>851</v>
      </c>
      <c r="H269" s="37" t="s">
        <v>891</v>
      </c>
      <c r="I269" s="37" t="s">
        <v>837</v>
      </c>
      <c r="J269" s="16"/>
      <c r="K269" s="15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>
      <c r="A270" s="36">
        <v>269.0</v>
      </c>
      <c r="B270" s="37" t="s">
        <v>893</v>
      </c>
      <c r="C270" s="37" t="s">
        <v>1332</v>
      </c>
      <c r="D270" s="37" t="s">
        <v>31</v>
      </c>
      <c r="E270" s="37" t="s">
        <v>1333</v>
      </c>
      <c r="F270" s="37" t="s">
        <v>851</v>
      </c>
      <c r="G270" s="41" t="s">
        <v>851</v>
      </c>
      <c r="H270" s="37" t="s">
        <v>1334</v>
      </c>
      <c r="I270" s="37" t="s">
        <v>861</v>
      </c>
      <c r="J270" s="16"/>
      <c r="K270" s="15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>
      <c r="A271" s="36">
        <v>270.0</v>
      </c>
      <c r="B271" s="37" t="s">
        <v>941</v>
      </c>
      <c r="C271" s="37" t="s">
        <v>64</v>
      </c>
      <c r="D271" s="37" t="s">
        <v>1006</v>
      </c>
      <c r="E271" s="37" t="s">
        <v>1007</v>
      </c>
      <c r="F271" s="37" t="s">
        <v>851</v>
      </c>
      <c r="G271" s="41" t="s">
        <v>851</v>
      </c>
      <c r="H271" s="37" t="s">
        <v>1335</v>
      </c>
      <c r="I271" s="37" t="s">
        <v>17</v>
      </c>
      <c r="J271" s="16"/>
      <c r="K271" s="15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>
      <c r="A272" s="36">
        <v>271.0</v>
      </c>
      <c r="B272" s="37" t="s">
        <v>941</v>
      </c>
      <c r="C272" s="37" t="s">
        <v>64</v>
      </c>
      <c r="D272" s="37" t="s">
        <v>1006</v>
      </c>
      <c r="E272" s="37" t="s">
        <v>1007</v>
      </c>
      <c r="F272" s="37" t="s">
        <v>851</v>
      </c>
      <c r="G272" s="41" t="s">
        <v>851</v>
      </c>
      <c r="H272" s="37" t="s">
        <v>1335</v>
      </c>
      <c r="I272" s="37" t="s">
        <v>17</v>
      </c>
      <c r="J272" s="16"/>
      <c r="K272" s="15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>
      <c r="A273" s="36">
        <v>272.0</v>
      </c>
      <c r="B273" s="37" t="s">
        <v>941</v>
      </c>
      <c r="C273" s="37" t="s">
        <v>1105</v>
      </c>
      <c r="D273" s="37" t="s">
        <v>31</v>
      </c>
      <c r="E273" s="37" t="s">
        <v>1106</v>
      </c>
      <c r="F273" s="37" t="s">
        <v>851</v>
      </c>
      <c r="G273" s="41" t="s">
        <v>851</v>
      </c>
      <c r="H273" s="37" t="s">
        <v>968</v>
      </c>
      <c r="I273" s="37" t="s">
        <v>837</v>
      </c>
      <c r="J273" s="16"/>
      <c r="K273" s="15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>
      <c r="A274" s="36">
        <v>273.0</v>
      </c>
      <c r="B274" s="37" t="s">
        <v>893</v>
      </c>
      <c r="C274" s="37" t="s">
        <v>1336</v>
      </c>
      <c r="D274" s="37" t="s">
        <v>1337</v>
      </c>
      <c r="E274" s="37" t="s">
        <v>1338</v>
      </c>
      <c r="F274" s="37" t="s">
        <v>851</v>
      </c>
      <c r="G274" s="41" t="s">
        <v>851</v>
      </c>
      <c r="H274" s="37" t="s">
        <v>911</v>
      </c>
      <c r="I274" s="37" t="s">
        <v>837</v>
      </c>
      <c r="J274" s="16"/>
      <c r="K274" s="15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>
      <c r="A275" s="36">
        <v>274.0</v>
      </c>
      <c r="B275" s="37" t="s">
        <v>856</v>
      </c>
      <c r="C275" s="37" t="s">
        <v>30</v>
      </c>
      <c r="D275" s="37" t="s">
        <v>1339</v>
      </c>
      <c r="E275" s="37" t="s">
        <v>1340</v>
      </c>
      <c r="F275" s="37" t="s">
        <v>851</v>
      </c>
      <c r="G275" s="41" t="s">
        <v>851</v>
      </c>
      <c r="H275" s="37" t="s">
        <v>860</v>
      </c>
      <c r="I275" s="37" t="s">
        <v>837</v>
      </c>
      <c r="J275" s="16"/>
      <c r="K275" s="15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>
      <c r="A276" s="36">
        <v>275.0</v>
      </c>
      <c r="B276" s="37" t="s">
        <v>873</v>
      </c>
      <c r="C276" s="37" t="s">
        <v>64</v>
      </c>
      <c r="D276" s="37" t="s">
        <v>31</v>
      </c>
      <c r="E276" s="37" t="s">
        <v>1341</v>
      </c>
      <c r="F276" s="37" t="s">
        <v>851</v>
      </c>
      <c r="G276" s="41" t="s">
        <v>851</v>
      </c>
      <c r="H276" s="37" t="s">
        <v>1191</v>
      </c>
      <c r="I276" s="37" t="s">
        <v>837</v>
      </c>
      <c r="J276" s="16"/>
      <c r="K276" s="15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>
      <c r="A277" s="36">
        <v>276.0</v>
      </c>
      <c r="B277" s="37" t="s">
        <v>868</v>
      </c>
      <c r="C277" s="37" t="s">
        <v>1342</v>
      </c>
      <c r="D277" s="37" t="s">
        <v>31</v>
      </c>
      <c r="E277" s="37" t="s">
        <v>1343</v>
      </c>
      <c r="F277" s="37" t="s">
        <v>851</v>
      </c>
      <c r="G277" s="41" t="s">
        <v>851</v>
      </c>
      <c r="H277" s="37" t="s">
        <v>935</v>
      </c>
      <c r="I277" s="37" t="s">
        <v>837</v>
      </c>
      <c r="J277" s="16"/>
      <c r="K277" s="15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>
      <c r="A278" s="36">
        <v>277.0</v>
      </c>
      <c r="B278" s="37" t="s">
        <v>893</v>
      </c>
      <c r="C278" s="37" t="s">
        <v>1286</v>
      </c>
      <c r="D278" s="37" t="s">
        <v>1287</v>
      </c>
      <c r="E278" s="37" t="s">
        <v>1288</v>
      </c>
      <c r="F278" s="37" t="s">
        <v>851</v>
      </c>
      <c r="G278" s="41" t="s">
        <v>851</v>
      </c>
      <c r="H278" s="37" t="s">
        <v>875</v>
      </c>
      <c r="I278" s="37" t="s">
        <v>837</v>
      </c>
      <c r="J278" s="16"/>
      <c r="K278" s="15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>
      <c r="A279" s="36">
        <v>278.0</v>
      </c>
      <c r="B279" s="37" t="s">
        <v>893</v>
      </c>
      <c r="C279" s="37" t="s">
        <v>1344</v>
      </c>
      <c r="D279" s="37" t="s">
        <v>31</v>
      </c>
      <c r="E279" s="37" t="s">
        <v>1345</v>
      </c>
      <c r="F279" s="37" t="s">
        <v>851</v>
      </c>
      <c r="G279" s="41" t="s">
        <v>851</v>
      </c>
      <c r="H279" s="37" t="s">
        <v>1191</v>
      </c>
      <c r="I279" s="37" t="s">
        <v>28</v>
      </c>
      <c r="J279" s="16"/>
      <c r="K279" s="15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>
      <c r="A280" s="36">
        <v>279.0</v>
      </c>
      <c r="B280" s="37" t="s">
        <v>981</v>
      </c>
      <c r="C280" s="37" t="s">
        <v>91</v>
      </c>
      <c r="D280" s="37" t="s">
        <v>31</v>
      </c>
      <c r="E280" s="37" t="s">
        <v>967</v>
      </c>
      <c r="F280" s="37" t="s">
        <v>355</v>
      </c>
      <c r="G280" s="38">
        <v>57721.0</v>
      </c>
      <c r="H280" s="37" t="s">
        <v>1346</v>
      </c>
      <c r="I280" s="37" t="s">
        <v>837</v>
      </c>
      <c r="J280" s="16"/>
      <c r="K280" s="15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>
      <c r="A281" s="36">
        <v>280.0</v>
      </c>
      <c r="B281" s="37" t="s">
        <v>1061</v>
      </c>
      <c r="C281" s="37" t="s">
        <v>1347</v>
      </c>
      <c r="D281" s="37" t="s">
        <v>31</v>
      </c>
      <c r="E281" s="37" t="s">
        <v>1348</v>
      </c>
      <c r="F281" s="37" t="s">
        <v>851</v>
      </c>
      <c r="G281" s="41" t="s">
        <v>851</v>
      </c>
      <c r="H281" s="37" t="s">
        <v>932</v>
      </c>
      <c r="I281" s="37" t="s">
        <v>837</v>
      </c>
      <c r="J281" s="16"/>
      <c r="K281" s="15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>
      <c r="A282" s="36">
        <v>281.0</v>
      </c>
      <c r="B282" s="37" t="s">
        <v>848</v>
      </c>
      <c r="C282" s="37" t="s">
        <v>1349</v>
      </c>
      <c r="D282" s="37" t="s">
        <v>1350</v>
      </c>
      <c r="E282" s="37" t="s">
        <v>1351</v>
      </c>
      <c r="F282" s="37" t="s">
        <v>851</v>
      </c>
      <c r="G282" s="41" t="s">
        <v>851</v>
      </c>
      <c r="H282" s="37" t="s">
        <v>1020</v>
      </c>
      <c r="I282" s="37" t="s">
        <v>837</v>
      </c>
      <c r="J282" s="16"/>
      <c r="K282" s="15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>
      <c r="A283" s="36">
        <v>282.0</v>
      </c>
      <c r="B283" s="37" t="s">
        <v>13</v>
      </c>
      <c r="C283" s="37" t="s">
        <v>1298</v>
      </c>
      <c r="D283" s="37" t="s">
        <v>1299</v>
      </c>
      <c r="E283" s="37" t="s">
        <v>1300</v>
      </c>
      <c r="F283" s="37" t="s">
        <v>851</v>
      </c>
      <c r="G283" s="41" t="s">
        <v>851</v>
      </c>
      <c r="H283" s="37" t="s">
        <v>884</v>
      </c>
      <c r="I283" s="37" t="s">
        <v>837</v>
      </c>
      <c r="J283" s="16"/>
      <c r="K283" s="15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>
      <c r="A284" s="36">
        <v>283.0</v>
      </c>
      <c r="B284" s="37" t="s">
        <v>941</v>
      </c>
      <c r="C284" s="37" t="s">
        <v>1352</v>
      </c>
      <c r="D284" s="37" t="s">
        <v>1131</v>
      </c>
      <c r="E284" s="37" t="s">
        <v>1068</v>
      </c>
      <c r="F284" s="37" t="s">
        <v>851</v>
      </c>
      <c r="G284" s="41" t="s">
        <v>851</v>
      </c>
      <c r="H284" s="37" t="s">
        <v>945</v>
      </c>
      <c r="I284" s="37" t="s">
        <v>837</v>
      </c>
      <c r="J284" s="16"/>
      <c r="K284" s="15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>
      <c r="A285" s="36">
        <v>284.0</v>
      </c>
      <c r="B285" s="37" t="s">
        <v>868</v>
      </c>
      <c r="C285" s="37" t="s">
        <v>1312</v>
      </c>
      <c r="D285" s="37" t="s">
        <v>1313</v>
      </c>
      <c r="E285" s="37" t="s">
        <v>1022</v>
      </c>
      <c r="F285" s="37" t="s">
        <v>851</v>
      </c>
      <c r="G285" s="41" t="s">
        <v>851</v>
      </c>
      <c r="H285" s="37" t="s">
        <v>1148</v>
      </c>
      <c r="I285" s="37" t="s">
        <v>837</v>
      </c>
      <c r="J285" s="16"/>
      <c r="K285" s="15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>
      <c r="A286" s="36">
        <v>285.0</v>
      </c>
      <c r="B286" s="37" t="s">
        <v>856</v>
      </c>
      <c r="C286" s="37" t="s">
        <v>1353</v>
      </c>
      <c r="D286" s="37" t="s">
        <v>31</v>
      </c>
      <c r="E286" s="37" t="s">
        <v>1128</v>
      </c>
      <c r="F286" s="37" t="s">
        <v>355</v>
      </c>
      <c r="G286" s="38">
        <v>32000.0</v>
      </c>
      <c r="H286" s="37" t="s">
        <v>1354</v>
      </c>
      <c r="I286" s="37" t="s">
        <v>837</v>
      </c>
      <c r="J286" s="16"/>
      <c r="K286" s="15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>
      <c r="A287" s="36">
        <v>286.0</v>
      </c>
      <c r="B287" s="37" t="s">
        <v>1061</v>
      </c>
      <c r="C287" s="37" t="s">
        <v>1355</v>
      </c>
      <c r="D287" s="37" t="s">
        <v>31</v>
      </c>
      <c r="E287" s="37" t="s">
        <v>1356</v>
      </c>
      <c r="F287" s="37" t="s">
        <v>851</v>
      </c>
      <c r="G287" s="41" t="s">
        <v>851</v>
      </c>
      <c r="H287" s="37" t="s">
        <v>1357</v>
      </c>
      <c r="I287" s="37" t="s">
        <v>837</v>
      </c>
      <c r="J287" s="16"/>
      <c r="K287" s="15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>
      <c r="A288" s="36">
        <v>287.0</v>
      </c>
      <c r="B288" s="37" t="s">
        <v>893</v>
      </c>
      <c r="C288" s="37" t="s">
        <v>1358</v>
      </c>
      <c r="D288" s="37" t="s">
        <v>31</v>
      </c>
      <c r="E288" s="37" t="s">
        <v>1359</v>
      </c>
      <c r="F288" s="37" t="s">
        <v>851</v>
      </c>
      <c r="G288" s="41" t="s">
        <v>851</v>
      </c>
      <c r="H288" s="37" t="s">
        <v>891</v>
      </c>
      <c r="I288" s="37" t="s">
        <v>855</v>
      </c>
      <c r="J288" s="16"/>
      <c r="K288" s="15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>
      <c r="A289" s="36">
        <v>288.0</v>
      </c>
      <c r="B289" s="37" t="s">
        <v>856</v>
      </c>
      <c r="C289" s="37" t="s">
        <v>1360</v>
      </c>
      <c r="D289" s="37" t="s">
        <v>1361</v>
      </c>
      <c r="E289" s="37" t="s">
        <v>1362</v>
      </c>
      <c r="F289" s="37" t="s">
        <v>851</v>
      </c>
      <c r="G289" s="41" t="s">
        <v>851</v>
      </c>
      <c r="H289" s="37" t="s">
        <v>891</v>
      </c>
      <c r="I289" s="37" t="s">
        <v>837</v>
      </c>
      <c r="J289" s="16"/>
      <c r="K289" s="15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>
      <c r="A290" s="36">
        <v>289.0</v>
      </c>
      <c r="B290" s="37" t="s">
        <v>843</v>
      </c>
      <c r="C290" s="37" t="s">
        <v>1363</v>
      </c>
      <c r="D290" s="37" t="s">
        <v>31</v>
      </c>
      <c r="E290" s="37" t="s">
        <v>1364</v>
      </c>
      <c r="F290" s="37" t="s">
        <v>851</v>
      </c>
      <c r="G290" s="41" t="s">
        <v>851</v>
      </c>
      <c r="H290" s="37" t="s">
        <v>1054</v>
      </c>
      <c r="I290" s="37" t="s">
        <v>837</v>
      </c>
      <c r="J290" s="16"/>
      <c r="K290" s="15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>
      <c r="A291" s="36">
        <v>290.0</v>
      </c>
      <c r="B291" s="37" t="s">
        <v>896</v>
      </c>
      <c r="C291" s="37" t="s">
        <v>1365</v>
      </c>
      <c r="D291" s="37" t="s">
        <v>1366</v>
      </c>
      <c r="E291" s="37" t="s">
        <v>1367</v>
      </c>
      <c r="F291" s="37" t="s">
        <v>851</v>
      </c>
      <c r="G291" s="41" t="s">
        <v>851</v>
      </c>
      <c r="H291" s="37" t="s">
        <v>976</v>
      </c>
      <c r="I291" s="37" t="s">
        <v>837</v>
      </c>
      <c r="J291" s="16"/>
      <c r="K291" s="15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>
      <c r="A292" s="36">
        <v>291.0</v>
      </c>
      <c r="B292" s="37" t="s">
        <v>856</v>
      </c>
      <c r="C292" s="37" t="s">
        <v>1368</v>
      </c>
      <c r="D292" s="37" t="s">
        <v>31</v>
      </c>
      <c r="E292" s="37" t="s">
        <v>1369</v>
      </c>
      <c r="F292" s="37" t="s">
        <v>851</v>
      </c>
      <c r="G292" s="41" t="s">
        <v>851</v>
      </c>
      <c r="H292" s="37" t="s">
        <v>932</v>
      </c>
      <c r="I292" s="37" t="s">
        <v>837</v>
      </c>
      <c r="J292" s="16"/>
      <c r="K292" s="15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>
      <c r="A293" s="36">
        <v>292.0</v>
      </c>
      <c r="B293" s="37" t="s">
        <v>893</v>
      </c>
      <c r="C293" s="37" t="s">
        <v>1370</v>
      </c>
      <c r="D293" s="37" t="s">
        <v>1062</v>
      </c>
      <c r="E293" s="37" t="s">
        <v>1063</v>
      </c>
      <c r="F293" s="37" t="s">
        <v>851</v>
      </c>
      <c r="G293" s="41" t="s">
        <v>851</v>
      </c>
      <c r="H293" s="37" t="s">
        <v>1104</v>
      </c>
      <c r="I293" s="37" t="s">
        <v>837</v>
      </c>
      <c r="J293" s="16"/>
      <c r="K293" s="15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>
      <c r="A294" s="36">
        <v>293.0</v>
      </c>
      <c r="B294" s="37" t="s">
        <v>904</v>
      </c>
      <c r="C294" s="37" t="s">
        <v>1013</v>
      </c>
      <c r="D294" s="37" t="s">
        <v>31</v>
      </c>
      <c r="E294" s="37" t="s">
        <v>1014</v>
      </c>
      <c r="F294" s="37" t="s">
        <v>851</v>
      </c>
      <c r="G294" s="41" t="s">
        <v>851</v>
      </c>
      <c r="H294" s="37" t="s">
        <v>1015</v>
      </c>
      <c r="I294" s="37" t="s">
        <v>837</v>
      </c>
      <c r="J294" s="16"/>
      <c r="K294" s="15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>
      <c r="A295" s="36">
        <v>294.0</v>
      </c>
      <c r="B295" s="37" t="s">
        <v>941</v>
      </c>
      <c r="C295" s="37" t="s">
        <v>64</v>
      </c>
      <c r="D295" s="37" t="s">
        <v>1006</v>
      </c>
      <c r="E295" s="37" t="s">
        <v>1007</v>
      </c>
      <c r="F295" s="37" t="s">
        <v>851</v>
      </c>
      <c r="G295" s="41" t="s">
        <v>851</v>
      </c>
      <c r="H295" s="37" t="s">
        <v>1335</v>
      </c>
      <c r="I295" s="37" t="s">
        <v>17</v>
      </c>
      <c r="J295" s="16"/>
      <c r="K295" s="15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>
      <c r="A296" s="36">
        <v>295.0</v>
      </c>
      <c r="B296" s="37" t="s">
        <v>848</v>
      </c>
      <c r="C296" s="37" t="s">
        <v>1371</v>
      </c>
      <c r="D296" s="37" t="s">
        <v>1049</v>
      </c>
      <c r="E296" s="37" t="s">
        <v>1372</v>
      </c>
      <c r="F296" s="37" t="s">
        <v>851</v>
      </c>
      <c r="G296" s="41" t="s">
        <v>851</v>
      </c>
      <c r="H296" s="37" t="s">
        <v>1373</v>
      </c>
      <c r="I296" s="37" t="s">
        <v>837</v>
      </c>
      <c r="J296" s="16"/>
      <c r="K296" s="15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>
      <c r="A297" s="36">
        <v>296.0</v>
      </c>
      <c r="B297" s="37" t="s">
        <v>1245</v>
      </c>
      <c r="C297" s="37" t="s">
        <v>1336</v>
      </c>
      <c r="D297" s="37" t="s">
        <v>31</v>
      </c>
      <c r="E297" s="37" t="s">
        <v>1374</v>
      </c>
      <c r="F297" s="37" t="s">
        <v>27</v>
      </c>
      <c r="G297" s="38">
        <v>92400.0</v>
      </c>
      <c r="H297" s="37" t="s">
        <v>884</v>
      </c>
      <c r="I297" s="37" t="s">
        <v>28</v>
      </c>
      <c r="J297" s="16"/>
      <c r="K297" s="15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>
      <c r="A298" s="36">
        <v>297.0</v>
      </c>
      <c r="B298" s="37" t="s">
        <v>893</v>
      </c>
      <c r="C298" s="37" t="s">
        <v>1375</v>
      </c>
      <c r="D298" s="37" t="s">
        <v>31</v>
      </c>
      <c r="E298" s="37" t="s">
        <v>1376</v>
      </c>
      <c r="F298" s="37" t="s">
        <v>851</v>
      </c>
      <c r="G298" s="41" t="s">
        <v>851</v>
      </c>
      <c r="H298" s="37" t="s">
        <v>918</v>
      </c>
      <c r="I298" s="37" t="s">
        <v>28</v>
      </c>
      <c r="J298" s="16"/>
      <c r="K298" s="15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>
      <c r="A299" s="36">
        <v>298.0</v>
      </c>
      <c r="B299" s="37" t="s">
        <v>941</v>
      </c>
      <c r="C299" s="37" t="s">
        <v>1377</v>
      </c>
      <c r="D299" s="37" t="s">
        <v>1378</v>
      </c>
      <c r="E299" s="37" t="s">
        <v>974</v>
      </c>
      <c r="F299" s="37" t="s">
        <v>851</v>
      </c>
      <c r="G299" s="41" t="s">
        <v>851</v>
      </c>
      <c r="H299" s="37" t="s">
        <v>1379</v>
      </c>
      <c r="I299" s="37" t="s">
        <v>837</v>
      </c>
      <c r="J299" s="16"/>
      <c r="K299" s="15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>
      <c r="A300" s="36">
        <v>299.0</v>
      </c>
      <c r="B300" s="37" t="s">
        <v>896</v>
      </c>
      <c r="C300" s="37" t="s">
        <v>1380</v>
      </c>
      <c r="D300" s="37" t="s">
        <v>1381</v>
      </c>
      <c r="E300" s="37" t="s">
        <v>1382</v>
      </c>
      <c r="F300" s="37" t="s">
        <v>851</v>
      </c>
      <c r="G300" s="41" t="s">
        <v>851</v>
      </c>
      <c r="H300" s="37" t="s">
        <v>860</v>
      </c>
      <c r="I300" s="37" t="s">
        <v>837</v>
      </c>
      <c r="J300" s="16"/>
      <c r="K300" s="15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>
      <c r="A301" s="36">
        <v>300.0</v>
      </c>
      <c r="B301" s="37" t="s">
        <v>873</v>
      </c>
      <c r="C301" s="37" t="s">
        <v>64</v>
      </c>
      <c r="D301" s="37" t="s">
        <v>31</v>
      </c>
      <c r="E301" s="37" t="s">
        <v>1341</v>
      </c>
      <c r="F301" s="37" t="s">
        <v>851</v>
      </c>
      <c r="G301" s="41" t="s">
        <v>851</v>
      </c>
      <c r="H301" s="37" t="s">
        <v>1191</v>
      </c>
      <c r="I301" s="37" t="s">
        <v>837</v>
      </c>
      <c r="J301" s="16"/>
      <c r="K301" s="15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>
      <c r="A302" s="36">
        <v>301.0</v>
      </c>
      <c r="B302" s="37" t="s">
        <v>873</v>
      </c>
      <c r="C302" s="37" t="s">
        <v>64</v>
      </c>
      <c r="D302" s="37" t="s">
        <v>31</v>
      </c>
      <c r="E302" s="37" t="s">
        <v>1341</v>
      </c>
      <c r="F302" s="37" t="s">
        <v>851</v>
      </c>
      <c r="G302" s="41" t="s">
        <v>851</v>
      </c>
      <c r="H302" s="37" t="s">
        <v>1191</v>
      </c>
      <c r="I302" s="37" t="s">
        <v>837</v>
      </c>
      <c r="J302" s="16"/>
      <c r="K302" s="15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>
      <c r="A303" s="36">
        <v>302.0</v>
      </c>
      <c r="B303" s="37" t="s">
        <v>904</v>
      </c>
      <c r="C303" s="37" t="s">
        <v>1383</v>
      </c>
      <c r="D303" s="37" t="s">
        <v>1384</v>
      </c>
      <c r="E303" s="37" t="s">
        <v>1385</v>
      </c>
      <c r="F303" s="37" t="s">
        <v>851</v>
      </c>
      <c r="G303" s="41" t="s">
        <v>851</v>
      </c>
      <c r="H303" s="37" t="s">
        <v>860</v>
      </c>
      <c r="I303" s="37" t="s">
        <v>971</v>
      </c>
      <c r="J303" s="16"/>
      <c r="K303" s="15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>
      <c r="A304" s="36">
        <v>303.0</v>
      </c>
      <c r="B304" s="37" t="s">
        <v>873</v>
      </c>
      <c r="C304" s="37" t="s">
        <v>1201</v>
      </c>
      <c r="D304" s="37" t="s">
        <v>1202</v>
      </c>
      <c r="E304" s="37" t="s">
        <v>1203</v>
      </c>
      <c r="F304" s="37" t="s">
        <v>851</v>
      </c>
      <c r="G304" s="41" t="s">
        <v>851</v>
      </c>
      <c r="H304" s="37" t="s">
        <v>1204</v>
      </c>
      <c r="I304" s="37" t="s">
        <v>837</v>
      </c>
      <c r="J304" s="16"/>
      <c r="K304" s="15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>
      <c r="A305" s="36">
        <v>304.0</v>
      </c>
      <c r="B305" s="37" t="s">
        <v>843</v>
      </c>
      <c r="C305" s="37" t="s">
        <v>1386</v>
      </c>
      <c r="D305" s="37" t="s">
        <v>1387</v>
      </c>
      <c r="E305" s="37" t="s">
        <v>1388</v>
      </c>
      <c r="F305" s="37" t="s">
        <v>355</v>
      </c>
      <c r="G305" s="38">
        <v>27000.0</v>
      </c>
      <c r="H305" s="37" t="s">
        <v>891</v>
      </c>
      <c r="I305" s="37" t="s">
        <v>837</v>
      </c>
      <c r="J305" s="16"/>
      <c r="K305" s="15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>
      <c r="A306" s="36">
        <v>305.0</v>
      </c>
      <c r="B306" s="37" t="s">
        <v>868</v>
      </c>
      <c r="C306" s="37" t="s">
        <v>1389</v>
      </c>
      <c r="D306" s="37" t="s">
        <v>1390</v>
      </c>
      <c r="E306" s="37" t="s">
        <v>1343</v>
      </c>
      <c r="F306" s="37" t="s">
        <v>851</v>
      </c>
      <c r="G306" s="41" t="s">
        <v>851</v>
      </c>
      <c r="H306" s="37" t="s">
        <v>884</v>
      </c>
      <c r="I306" s="37" t="s">
        <v>28</v>
      </c>
      <c r="J306" s="16"/>
      <c r="K306" s="15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>
      <c r="A307" s="36">
        <v>306.0</v>
      </c>
      <c r="B307" s="37" t="s">
        <v>848</v>
      </c>
      <c r="C307" s="37" t="s">
        <v>1391</v>
      </c>
      <c r="D307" s="37" t="s">
        <v>1392</v>
      </c>
      <c r="E307" s="37" t="s">
        <v>1393</v>
      </c>
      <c r="F307" s="37" t="s">
        <v>851</v>
      </c>
      <c r="G307" s="41" t="s">
        <v>851</v>
      </c>
      <c r="H307" s="37" t="s">
        <v>1215</v>
      </c>
      <c r="I307" s="42" t="s">
        <v>666</v>
      </c>
      <c r="J307" s="16"/>
      <c r="K307" s="15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>
      <c r="A308" s="36">
        <v>307.0</v>
      </c>
      <c r="B308" s="37" t="s">
        <v>873</v>
      </c>
      <c r="C308" s="37" t="s">
        <v>1394</v>
      </c>
      <c r="D308" s="37" t="s">
        <v>1395</v>
      </c>
      <c r="E308" s="37" t="s">
        <v>1396</v>
      </c>
      <c r="F308" s="37" t="s">
        <v>851</v>
      </c>
      <c r="G308" s="41" t="s">
        <v>851</v>
      </c>
      <c r="H308" s="37" t="s">
        <v>884</v>
      </c>
      <c r="I308" s="42" t="s">
        <v>855</v>
      </c>
      <c r="J308" s="16"/>
      <c r="K308" s="15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>
      <c r="A309" s="36">
        <v>308.0</v>
      </c>
      <c r="B309" s="37" t="s">
        <v>1002</v>
      </c>
      <c r="C309" s="37" t="s">
        <v>1052</v>
      </c>
      <c r="D309" s="37" t="s">
        <v>31</v>
      </c>
      <c r="E309" s="37" t="s">
        <v>1053</v>
      </c>
      <c r="F309" s="37" t="s">
        <v>851</v>
      </c>
      <c r="G309" s="41" t="s">
        <v>851</v>
      </c>
      <c r="H309" s="37" t="s">
        <v>1054</v>
      </c>
      <c r="I309" s="37" t="s">
        <v>837</v>
      </c>
      <c r="J309" s="16"/>
      <c r="K309" s="15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>
      <c r="A310" s="36">
        <v>309.0</v>
      </c>
      <c r="B310" s="37" t="s">
        <v>900</v>
      </c>
      <c r="C310" s="37" t="s">
        <v>1397</v>
      </c>
      <c r="D310" s="37" t="s">
        <v>31</v>
      </c>
      <c r="E310" s="37" t="s">
        <v>1398</v>
      </c>
      <c r="F310" s="37" t="s">
        <v>851</v>
      </c>
      <c r="G310" s="41" t="s">
        <v>851</v>
      </c>
      <c r="H310" s="37" t="s">
        <v>1399</v>
      </c>
      <c r="I310" s="37" t="s">
        <v>837</v>
      </c>
      <c r="J310" s="16"/>
      <c r="K310" s="15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>
      <c r="A311" s="36">
        <v>310.0</v>
      </c>
      <c r="B311" s="37" t="s">
        <v>856</v>
      </c>
      <c r="C311" s="37" t="s">
        <v>1400</v>
      </c>
      <c r="D311" s="37" t="s">
        <v>1401</v>
      </c>
      <c r="E311" s="37" t="s">
        <v>1402</v>
      </c>
      <c r="F311" s="37" t="s">
        <v>851</v>
      </c>
      <c r="G311" s="41" t="s">
        <v>851</v>
      </c>
      <c r="H311" s="37" t="s">
        <v>860</v>
      </c>
      <c r="I311" s="37" t="s">
        <v>837</v>
      </c>
      <c r="J311" s="16"/>
      <c r="K311" s="15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>
      <c r="A312" s="36">
        <v>311.0</v>
      </c>
      <c r="B312" s="37" t="s">
        <v>904</v>
      </c>
      <c r="C312" s="37" t="s">
        <v>1403</v>
      </c>
      <c r="D312" s="37" t="s">
        <v>31</v>
      </c>
      <c r="E312" s="37" t="s">
        <v>1404</v>
      </c>
      <c r="F312" s="37" t="s">
        <v>851</v>
      </c>
      <c r="G312" s="41" t="s">
        <v>851</v>
      </c>
      <c r="H312" s="37" t="s">
        <v>1015</v>
      </c>
      <c r="I312" s="37" t="s">
        <v>837</v>
      </c>
      <c r="J312" s="16"/>
      <c r="K312" s="15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>
      <c r="A313" s="36">
        <v>312.0</v>
      </c>
      <c r="B313" s="37" t="s">
        <v>856</v>
      </c>
      <c r="C313" s="37" t="s">
        <v>1405</v>
      </c>
      <c r="D313" s="37" t="s">
        <v>31</v>
      </c>
      <c r="E313" s="37" t="s">
        <v>1406</v>
      </c>
      <c r="F313" s="37" t="s">
        <v>355</v>
      </c>
      <c r="G313" s="38">
        <v>87500.0</v>
      </c>
      <c r="H313" s="37" t="s">
        <v>1051</v>
      </c>
      <c r="I313" s="37" t="s">
        <v>837</v>
      </c>
      <c r="J313" s="16"/>
      <c r="K313" s="15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>
      <c r="A314" s="36">
        <v>313.0</v>
      </c>
      <c r="B314" s="37" t="s">
        <v>904</v>
      </c>
      <c r="C314" s="37" t="s">
        <v>1353</v>
      </c>
      <c r="D314" s="37" t="s">
        <v>31</v>
      </c>
      <c r="E314" s="37" t="s">
        <v>1364</v>
      </c>
      <c r="F314" s="37" t="s">
        <v>851</v>
      </c>
      <c r="G314" s="41" t="s">
        <v>851</v>
      </c>
      <c r="H314" s="37" t="s">
        <v>860</v>
      </c>
      <c r="I314" s="37" t="s">
        <v>17</v>
      </c>
      <c r="J314" s="16"/>
      <c r="K314" s="15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>
      <c r="A315" s="36">
        <v>314.0</v>
      </c>
      <c r="B315" s="37" t="s">
        <v>1245</v>
      </c>
      <c r="C315" s="37" t="s">
        <v>1407</v>
      </c>
      <c r="D315" s="37" t="s">
        <v>1408</v>
      </c>
      <c r="E315" s="37" t="s">
        <v>1409</v>
      </c>
      <c r="F315" s="37" t="s">
        <v>851</v>
      </c>
      <c r="G315" s="41" t="s">
        <v>851</v>
      </c>
      <c r="H315" s="37" t="s">
        <v>891</v>
      </c>
      <c r="I315" s="37" t="s">
        <v>837</v>
      </c>
      <c r="J315" s="16"/>
      <c r="K315" s="15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>
      <c r="A316" s="36">
        <v>315.0</v>
      </c>
      <c r="B316" s="37" t="s">
        <v>848</v>
      </c>
      <c r="C316" s="37" t="s">
        <v>1410</v>
      </c>
      <c r="D316" s="37" t="s">
        <v>31</v>
      </c>
      <c r="E316" s="37" t="s">
        <v>343</v>
      </c>
      <c r="F316" s="37" t="s">
        <v>851</v>
      </c>
      <c r="G316" s="41" t="s">
        <v>851</v>
      </c>
      <c r="H316" s="37" t="s">
        <v>1191</v>
      </c>
      <c r="I316" s="37" t="s">
        <v>28</v>
      </c>
      <c r="J316" s="16"/>
      <c r="K316" s="15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>
      <c r="A317" s="36">
        <v>316.0</v>
      </c>
      <c r="B317" s="37" t="s">
        <v>893</v>
      </c>
      <c r="C317" s="37" t="s">
        <v>1411</v>
      </c>
      <c r="D317" s="37" t="s">
        <v>1412</v>
      </c>
      <c r="E317" s="37" t="s">
        <v>1413</v>
      </c>
      <c r="F317" s="37" t="s">
        <v>851</v>
      </c>
      <c r="G317" s="41" t="s">
        <v>851</v>
      </c>
      <c r="H317" s="37" t="s">
        <v>1148</v>
      </c>
      <c r="I317" s="42" t="s">
        <v>666</v>
      </c>
      <c r="J317" s="16"/>
      <c r="K317" s="15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>
      <c r="A318" s="36">
        <v>317.0</v>
      </c>
      <c r="B318" s="37" t="s">
        <v>896</v>
      </c>
      <c r="C318" s="37" t="s">
        <v>1414</v>
      </c>
      <c r="D318" s="37" t="s">
        <v>1415</v>
      </c>
      <c r="E318" s="37" t="s">
        <v>1416</v>
      </c>
      <c r="F318" s="37" t="s">
        <v>851</v>
      </c>
      <c r="G318" s="41" t="s">
        <v>851</v>
      </c>
      <c r="H318" s="37" t="s">
        <v>884</v>
      </c>
      <c r="I318" s="37" t="s">
        <v>837</v>
      </c>
      <c r="J318" s="16"/>
      <c r="K318" s="15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>
      <c r="A319" s="36">
        <v>318.0</v>
      </c>
      <c r="B319" s="37" t="s">
        <v>856</v>
      </c>
      <c r="C319" s="37" t="s">
        <v>1353</v>
      </c>
      <c r="D319" s="37" t="s">
        <v>31</v>
      </c>
      <c r="E319" s="37" t="s">
        <v>1128</v>
      </c>
      <c r="F319" s="37" t="s">
        <v>355</v>
      </c>
      <c r="G319" s="38">
        <v>32000.0</v>
      </c>
      <c r="H319" s="37" t="s">
        <v>1354</v>
      </c>
      <c r="I319" s="37" t="s">
        <v>837</v>
      </c>
      <c r="J319" s="16"/>
      <c r="K319" s="15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>
      <c r="A320" s="36">
        <v>319.0</v>
      </c>
      <c r="B320" s="37" t="s">
        <v>1245</v>
      </c>
      <c r="C320" s="37" t="s">
        <v>1417</v>
      </c>
      <c r="D320" s="37" t="s">
        <v>1243</v>
      </c>
      <c r="E320" s="37" t="s">
        <v>1149</v>
      </c>
      <c r="F320" s="37" t="s">
        <v>355</v>
      </c>
      <c r="G320" s="38">
        <v>59000.0</v>
      </c>
      <c r="H320" s="37" t="s">
        <v>884</v>
      </c>
      <c r="I320" s="37" t="s">
        <v>837</v>
      </c>
      <c r="J320" s="16"/>
      <c r="K320" s="15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>
      <c r="A321" s="36">
        <v>320.0</v>
      </c>
      <c r="B321" s="37" t="s">
        <v>868</v>
      </c>
      <c r="C321" s="37" t="s">
        <v>1418</v>
      </c>
      <c r="D321" s="37" t="s">
        <v>31</v>
      </c>
      <c r="E321" s="37" t="s">
        <v>1419</v>
      </c>
      <c r="F321" s="37" t="s">
        <v>355</v>
      </c>
      <c r="G321" s="38">
        <v>55000.0</v>
      </c>
      <c r="H321" s="37" t="s">
        <v>1119</v>
      </c>
      <c r="I321" s="37" t="s">
        <v>837</v>
      </c>
      <c r="J321" s="16"/>
      <c r="K321" s="15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>
      <c r="A322" s="36">
        <v>321.0</v>
      </c>
      <c r="B322" s="37" t="s">
        <v>1061</v>
      </c>
      <c r="C322" s="37" t="s">
        <v>1115</v>
      </c>
      <c r="D322" s="37" t="s">
        <v>1116</v>
      </c>
      <c r="E322" s="37" t="s">
        <v>1117</v>
      </c>
      <c r="F322" s="37" t="s">
        <v>355</v>
      </c>
      <c r="G322" s="38">
        <v>25000.0</v>
      </c>
      <c r="H322" s="37" t="s">
        <v>918</v>
      </c>
      <c r="I322" s="37" t="s">
        <v>837</v>
      </c>
      <c r="J322" s="16"/>
      <c r="K322" s="15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>
      <c r="A323" s="36">
        <v>322.0</v>
      </c>
      <c r="B323" s="37" t="s">
        <v>868</v>
      </c>
      <c r="C323" s="37" t="s">
        <v>1420</v>
      </c>
      <c r="D323" s="37" t="s">
        <v>31</v>
      </c>
      <c r="E323" s="37" t="s">
        <v>774</v>
      </c>
      <c r="F323" s="37" t="s">
        <v>851</v>
      </c>
      <c r="G323" s="41" t="s">
        <v>851</v>
      </c>
      <c r="H323" s="37" t="s">
        <v>1123</v>
      </c>
      <c r="I323" s="37" t="s">
        <v>837</v>
      </c>
      <c r="J323" s="16"/>
      <c r="K323" s="15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>
      <c r="A324" s="36">
        <v>323.0</v>
      </c>
      <c r="B324" s="37" t="s">
        <v>893</v>
      </c>
      <c r="C324" s="37" t="s">
        <v>30</v>
      </c>
      <c r="D324" s="37" t="s">
        <v>1421</v>
      </c>
      <c r="E324" s="37" t="s">
        <v>1422</v>
      </c>
      <c r="F324" s="37" t="s">
        <v>355</v>
      </c>
      <c r="G324" s="38">
        <v>36000.0</v>
      </c>
      <c r="H324" s="37" t="s">
        <v>1423</v>
      </c>
      <c r="I324" s="37" t="s">
        <v>855</v>
      </c>
      <c r="J324" s="16"/>
      <c r="K324" s="15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>
      <c r="A325" s="36">
        <v>324.0</v>
      </c>
      <c r="B325" s="37" t="s">
        <v>941</v>
      </c>
      <c r="C325" s="37" t="s">
        <v>1424</v>
      </c>
      <c r="D325" s="37" t="s">
        <v>1412</v>
      </c>
      <c r="E325" s="37" t="s">
        <v>1413</v>
      </c>
      <c r="F325" s="37" t="s">
        <v>851</v>
      </c>
      <c r="G325" s="41" t="s">
        <v>851</v>
      </c>
      <c r="H325" s="37" t="s">
        <v>1425</v>
      </c>
      <c r="I325" s="37" t="s">
        <v>837</v>
      </c>
      <c r="J325" s="16"/>
      <c r="K325" s="15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>
      <c r="A326" s="36">
        <v>325.0</v>
      </c>
      <c r="B326" s="37" t="s">
        <v>873</v>
      </c>
      <c r="C326" s="37" t="s">
        <v>1327</v>
      </c>
      <c r="D326" s="37" t="s">
        <v>1328</v>
      </c>
      <c r="E326" s="37" t="s">
        <v>1329</v>
      </c>
      <c r="F326" s="37" t="s">
        <v>851</v>
      </c>
      <c r="G326" s="41" t="s">
        <v>851</v>
      </c>
      <c r="H326" s="37" t="s">
        <v>1330</v>
      </c>
      <c r="I326" s="37" t="s">
        <v>837</v>
      </c>
      <c r="J326" s="16"/>
      <c r="K326" s="15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>
      <c r="A327" s="36">
        <v>326.0</v>
      </c>
      <c r="B327" s="37" t="s">
        <v>848</v>
      </c>
      <c r="C327" s="37" t="s">
        <v>118</v>
      </c>
      <c r="D327" s="37" t="s">
        <v>1426</v>
      </c>
      <c r="E327" s="37" t="s">
        <v>1427</v>
      </c>
      <c r="F327" s="37" t="s">
        <v>851</v>
      </c>
      <c r="G327" s="41" t="s">
        <v>851</v>
      </c>
      <c r="H327" s="37" t="s">
        <v>1123</v>
      </c>
      <c r="I327" s="37" t="s">
        <v>837</v>
      </c>
      <c r="J327" s="16"/>
      <c r="K327" s="15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>
      <c r="A328" s="36">
        <v>327.0</v>
      </c>
      <c r="B328" s="37" t="s">
        <v>848</v>
      </c>
      <c r="C328" s="37" t="s">
        <v>1231</v>
      </c>
      <c r="D328" s="37" t="s">
        <v>889</v>
      </c>
      <c r="E328" s="37" t="s">
        <v>1232</v>
      </c>
      <c r="F328" s="37" t="s">
        <v>355</v>
      </c>
      <c r="G328" s="38">
        <v>40728.0</v>
      </c>
      <c r="H328" s="37" t="s">
        <v>860</v>
      </c>
      <c r="I328" s="37" t="s">
        <v>28</v>
      </c>
      <c r="J328" s="16"/>
      <c r="K328" s="15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>
      <c r="A329" s="36">
        <v>328.0</v>
      </c>
      <c r="B329" s="37" t="s">
        <v>868</v>
      </c>
      <c r="C329" s="37" t="s">
        <v>1428</v>
      </c>
      <c r="D329" s="37" t="s">
        <v>1429</v>
      </c>
      <c r="E329" s="37" t="s">
        <v>1430</v>
      </c>
      <c r="F329" s="37" t="s">
        <v>355</v>
      </c>
      <c r="G329" s="38">
        <v>53000.0</v>
      </c>
      <c r="H329" s="37" t="s">
        <v>979</v>
      </c>
      <c r="I329" s="37" t="s">
        <v>837</v>
      </c>
      <c r="J329" s="16"/>
      <c r="K329" s="15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>
      <c r="A330" s="36">
        <v>329.0</v>
      </c>
      <c r="B330" s="37" t="s">
        <v>893</v>
      </c>
      <c r="C330" s="37" t="s">
        <v>1375</v>
      </c>
      <c r="D330" s="37" t="s">
        <v>31</v>
      </c>
      <c r="E330" s="37" t="s">
        <v>1376</v>
      </c>
      <c r="F330" s="37" t="s">
        <v>851</v>
      </c>
      <c r="G330" s="41" t="s">
        <v>851</v>
      </c>
      <c r="H330" s="37" t="s">
        <v>918</v>
      </c>
      <c r="I330" s="37" t="s">
        <v>28</v>
      </c>
      <c r="J330" s="16"/>
      <c r="K330" s="15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>
      <c r="A331" s="36">
        <v>330.0</v>
      </c>
      <c r="B331" s="37" t="s">
        <v>896</v>
      </c>
      <c r="C331" s="37" t="s">
        <v>1431</v>
      </c>
      <c r="D331" s="37" t="s">
        <v>31</v>
      </c>
      <c r="E331" s="37" t="s">
        <v>1432</v>
      </c>
      <c r="F331" s="37" t="s">
        <v>851</v>
      </c>
      <c r="G331" s="41" t="s">
        <v>851</v>
      </c>
      <c r="H331" s="37" t="s">
        <v>1433</v>
      </c>
      <c r="I331" s="37" t="s">
        <v>837</v>
      </c>
      <c r="J331" s="16"/>
      <c r="K331" s="15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>
      <c r="A332" s="36">
        <v>331.0</v>
      </c>
      <c r="B332" s="37" t="s">
        <v>981</v>
      </c>
      <c r="C332" s="37" t="s">
        <v>1434</v>
      </c>
      <c r="D332" s="37" t="s">
        <v>1435</v>
      </c>
      <c r="E332" s="37" t="s">
        <v>1311</v>
      </c>
      <c r="F332" s="37" t="s">
        <v>851</v>
      </c>
      <c r="G332" s="41" t="s">
        <v>851</v>
      </c>
      <c r="H332" s="37" t="s">
        <v>860</v>
      </c>
      <c r="I332" s="37" t="s">
        <v>837</v>
      </c>
      <c r="J332" s="16"/>
      <c r="K332" s="15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>
      <c r="A333" s="36">
        <v>332.0</v>
      </c>
      <c r="B333" s="37" t="s">
        <v>873</v>
      </c>
      <c r="C333" s="37" t="s">
        <v>1436</v>
      </c>
      <c r="D333" s="37" t="s">
        <v>1131</v>
      </c>
      <c r="E333" s="37" t="s">
        <v>840</v>
      </c>
      <c r="F333" s="37" t="s">
        <v>355</v>
      </c>
      <c r="G333" s="38">
        <v>57361.0</v>
      </c>
      <c r="H333" s="37" t="s">
        <v>1437</v>
      </c>
      <c r="I333" s="37" t="s">
        <v>837</v>
      </c>
      <c r="J333" s="16"/>
      <c r="K333" s="15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>
      <c r="A334" s="36">
        <v>333.0</v>
      </c>
      <c r="B334" s="37" t="s">
        <v>873</v>
      </c>
      <c r="C334" s="37" t="s">
        <v>1438</v>
      </c>
      <c r="D334" s="37" t="s">
        <v>31</v>
      </c>
      <c r="E334" s="37" t="s">
        <v>1439</v>
      </c>
      <c r="F334" s="37" t="s">
        <v>355</v>
      </c>
      <c r="G334" s="38">
        <v>57500.0</v>
      </c>
      <c r="H334" s="37" t="s">
        <v>1123</v>
      </c>
      <c r="I334" s="37" t="s">
        <v>17</v>
      </c>
      <c r="J334" s="16"/>
      <c r="K334" s="15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>
      <c r="A335" s="36">
        <v>334.0</v>
      </c>
      <c r="B335" s="37" t="s">
        <v>896</v>
      </c>
      <c r="C335" s="37" t="s">
        <v>1440</v>
      </c>
      <c r="D335" s="37" t="s">
        <v>1412</v>
      </c>
      <c r="E335" s="37" t="s">
        <v>1441</v>
      </c>
      <c r="F335" s="37" t="s">
        <v>851</v>
      </c>
      <c r="G335" s="41" t="s">
        <v>851</v>
      </c>
      <c r="H335" s="37" t="s">
        <v>1442</v>
      </c>
      <c r="I335" s="37" t="s">
        <v>837</v>
      </c>
      <c r="J335" s="16"/>
      <c r="K335" s="15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>
      <c r="A336" s="36">
        <v>335.0</v>
      </c>
      <c r="B336" s="37" t="s">
        <v>1245</v>
      </c>
      <c r="C336" s="37" t="s">
        <v>1443</v>
      </c>
      <c r="D336" s="37" t="s">
        <v>953</v>
      </c>
      <c r="E336" s="37" t="s">
        <v>1444</v>
      </c>
      <c r="F336" s="37" t="s">
        <v>851</v>
      </c>
      <c r="G336" s="41" t="s">
        <v>851</v>
      </c>
      <c r="H336" s="37" t="s">
        <v>884</v>
      </c>
      <c r="I336" s="37" t="s">
        <v>837</v>
      </c>
      <c r="J336" s="16"/>
      <c r="K336" s="15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>
      <c r="A337" s="36">
        <v>336.0</v>
      </c>
      <c r="B337" s="37" t="s">
        <v>1061</v>
      </c>
      <c r="C337" s="37" t="s">
        <v>1355</v>
      </c>
      <c r="D337" s="37" t="s">
        <v>31</v>
      </c>
      <c r="E337" s="37" t="s">
        <v>1356</v>
      </c>
      <c r="F337" s="37" t="s">
        <v>851</v>
      </c>
      <c r="G337" s="41" t="s">
        <v>851</v>
      </c>
      <c r="H337" s="37" t="s">
        <v>1357</v>
      </c>
      <c r="I337" s="37" t="s">
        <v>837</v>
      </c>
      <c r="J337" s="16"/>
      <c r="K337" s="15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>
      <c r="A338" s="36">
        <v>337.0</v>
      </c>
      <c r="B338" s="37" t="s">
        <v>1002</v>
      </c>
      <c r="C338" s="37" t="s">
        <v>30</v>
      </c>
      <c r="D338" s="37" t="s">
        <v>1445</v>
      </c>
      <c r="E338" s="37" t="s">
        <v>1446</v>
      </c>
      <c r="F338" s="37" t="s">
        <v>851</v>
      </c>
      <c r="G338" s="41" t="s">
        <v>851</v>
      </c>
      <c r="H338" s="37" t="s">
        <v>1447</v>
      </c>
      <c r="I338" s="37" t="s">
        <v>837</v>
      </c>
      <c r="J338" s="16"/>
      <c r="K338" s="15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>
      <c r="A339" s="36">
        <v>338.0</v>
      </c>
      <c r="B339" s="37" t="s">
        <v>904</v>
      </c>
      <c r="C339" s="37" t="s">
        <v>1448</v>
      </c>
      <c r="D339" s="37" t="s">
        <v>31</v>
      </c>
      <c r="E339" s="37" t="s">
        <v>1449</v>
      </c>
      <c r="F339" s="37" t="s">
        <v>851</v>
      </c>
      <c r="G339" s="41" t="s">
        <v>851</v>
      </c>
      <c r="H339" s="37" t="s">
        <v>914</v>
      </c>
      <c r="I339" s="37" t="s">
        <v>28</v>
      </c>
      <c r="J339" s="16"/>
      <c r="K339" s="15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>
      <c r="A340" s="36">
        <v>339.0</v>
      </c>
      <c r="B340" s="37" t="s">
        <v>893</v>
      </c>
      <c r="C340" s="37" t="s">
        <v>1450</v>
      </c>
      <c r="D340" s="37" t="s">
        <v>31</v>
      </c>
      <c r="E340" s="37" t="s">
        <v>1451</v>
      </c>
      <c r="F340" s="37" t="s">
        <v>851</v>
      </c>
      <c r="G340" s="41" t="s">
        <v>851</v>
      </c>
      <c r="H340" s="37" t="s">
        <v>918</v>
      </c>
      <c r="I340" s="37" t="s">
        <v>837</v>
      </c>
      <c r="J340" s="16"/>
      <c r="K340" s="15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>
      <c r="A341" s="36">
        <v>340.0</v>
      </c>
      <c r="B341" s="37" t="s">
        <v>900</v>
      </c>
      <c r="C341" s="37" t="s">
        <v>1452</v>
      </c>
      <c r="D341" s="37" t="s">
        <v>1310</v>
      </c>
      <c r="E341" s="37" t="s">
        <v>1311</v>
      </c>
      <c r="F341" s="37" t="s">
        <v>851</v>
      </c>
      <c r="G341" s="41" t="s">
        <v>851</v>
      </c>
      <c r="H341" s="37" t="s">
        <v>860</v>
      </c>
      <c r="I341" s="37" t="s">
        <v>837</v>
      </c>
      <c r="J341" s="16"/>
      <c r="K341" s="15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>
      <c r="A342" s="36">
        <v>341.0</v>
      </c>
      <c r="B342" s="37" t="s">
        <v>838</v>
      </c>
      <c r="C342" s="37" t="s">
        <v>1044</v>
      </c>
      <c r="D342" s="37" t="s">
        <v>31</v>
      </c>
      <c r="E342" s="37" t="s">
        <v>1045</v>
      </c>
      <c r="F342" s="37" t="s">
        <v>355</v>
      </c>
      <c r="G342" s="38">
        <v>45000.0</v>
      </c>
      <c r="H342" s="37" t="s">
        <v>884</v>
      </c>
      <c r="I342" s="42" t="s">
        <v>855</v>
      </c>
      <c r="J342" s="16"/>
      <c r="K342" s="15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>
      <c r="A343" s="36">
        <v>342.0</v>
      </c>
      <c r="B343" s="37" t="s">
        <v>888</v>
      </c>
      <c r="C343" s="37" t="s">
        <v>1453</v>
      </c>
      <c r="D343" s="37" t="s">
        <v>1454</v>
      </c>
      <c r="E343" s="37" t="s">
        <v>1455</v>
      </c>
      <c r="F343" s="37" t="s">
        <v>851</v>
      </c>
      <c r="G343" s="41" t="s">
        <v>851</v>
      </c>
      <c r="H343" s="37" t="s">
        <v>1456</v>
      </c>
      <c r="I343" s="37" t="s">
        <v>837</v>
      </c>
      <c r="J343" s="16"/>
      <c r="K343" s="15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>
      <c r="A344" s="36">
        <v>343.0</v>
      </c>
      <c r="B344" s="37" t="s">
        <v>856</v>
      </c>
      <c r="C344" s="37" t="s">
        <v>1391</v>
      </c>
      <c r="D344" s="37" t="s">
        <v>889</v>
      </c>
      <c r="E344" s="37" t="s">
        <v>1457</v>
      </c>
      <c r="F344" s="37" t="s">
        <v>355</v>
      </c>
      <c r="G344" s="38">
        <v>30750.0</v>
      </c>
      <c r="H344" s="37" t="s">
        <v>1077</v>
      </c>
      <c r="I344" s="37" t="s">
        <v>28</v>
      </c>
      <c r="J344" s="16"/>
      <c r="K344" s="15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>
      <c r="A345" s="36">
        <v>344.0</v>
      </c>
      <c r="B345" s="37" t="s">
        <v>848</v>
      </c>
      <c r="C345" s="37" t="s">
        <v>1458</v>
      </c>
      <c r="D345" s="37" t="s">
        <v>31</v>
      </c>
      <c r="E345" s="37" t="s">
        <v>1149</v>
      </c>
      <c r="F345" s="37" t="s">
        <v>851</v>
      </c>
      <c r="G345" s="41" t="s">
        <v>851</v>
      </c>
      <c r="H345" s="37" t="s">
        <v>1077</v>
      </c>
      <c r="I345" s="37" t="s">
        <v>837</v>
      </c>
      <c r="J345" s="16"/>
      <c r="K345" s="15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>
      <c r="A346" s="36">
        <v>345.0</v>
      </c>
      <c r="B346" s="37" t="s">
        <v>900</v>
      </c>
      <c r="C346" s="37" t="s">
        <v>1459</v>
      </c>
      <c r="D346" s="37" t="s">
        <v>1460</v>
      </c>
      <c r="E346" s="37" t="s">
        <v>1461</v>
      </c>
      <c r="F346" s="37" t="s">
        <v>851</v>
      </c>
      <c r="G346" s="41" t="s">
        <v>851</v>
      </c>
      <c r="H346" s="37" t="s">
        <v>918</v>
      </c>
      <c r="I346" s="42" t="s">
        <v>855</v>
      </c>
      <c r="J346" s="16"/>
      <c r="K346" s="15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>
      <c r="A347" s="36">
        <v>346.0</v>
      </c>
      <c r="B347" s="37" t="s">
        <v>1078</v>
      </c>
      <c r="C347" s="37" t="s">
        <v>37</v>
      </c>
      <c r="D347" s="37" t="s">
        <v>31</v>
      </c>
      <c r="E347" s="37" t="s">
        <v>1079</v>
      </c>
      <c r="F347" s="37" t="s">
        <v>851</v>
      </c>
      <c r="G347" s="41" t="s">
        <v>851</v>
      </c>
      <c r="H347" s="37" t="s">
        <v>1080</v>
      </c>
      <c r="I347" s="37" t="s">
        <v>28</v>
      </c>
      <c r="J347" s="16"/>
      <c r="K347" s="15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>
      <c r="A348" s="36">
        <v>347.0</v>
      </c>
      <c r="B348" s="37" t="s">
        <v>893</v>
      </c>
      <c r="C348" s="37" t="s">
        <v>1462</v>
      </c>
      <c r="D348" s="37" t="s">
        <v>31</v>
      </c>
      <c r="E348" s="37" t="s">
        <v>1463</v>
      </c>
      <c r="F348" s="37" t="s">
        <v>851</v>
      </c>
      <c r="G348" s="41" t="s">
        <v>851</v>
      </c>
      <c r="H348" s="37" t="s">
        <v>1464</v>
      </c>
      <c r="I348" s="37" t="s">
        <v>837</v>
      </c>
      <c r="J348" s="16"/>
      <c r="K348" s="15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>
      <c r="A349" s="36">
        <v>348.0</v>
      </c>
      <c r="B349" s="37" t="s">
        <v>900</v>
      </c>
      <c r="C349" s="37" t="s">
        <v>1320</v>
      </c>
      <c r="D349" s="37" t="s">
        <v>1234</v>
      </c>
      <c r="E349" s="37" t="s">
        <v>1235</v>
      </c>
      <c r="F349" s="37" t="s">
        <v>851</v>
      </c>
      <c r="G349" s="41" t="s">
        <v>851</v>
      </c>
      <c r="H349" s="37" t="s">
        <v>914</v>
      </c>
      <c r="I349" s="37" t="s">
        <v>837</v>
      </c>
      <c r="J349" s="16"/>
      <c r="K349" s="15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>
      <c r="A350" s="36">
        <v>349.0</v>
      </c>
      <c r="B350" s="37" t="s">
        <v>896</v>
      </c>
      <c r="C350" s="37" t="s">
        <v>1465</v>
      </c>
      <c r="D350" s="37" t="s">
        <v>1033</v>
      </c>
      <c r="E350" s="37" t="s">
        <v>1466</v>
      </c>
      <c r="F350" s="37" t="s">
        <v>851</v>
      </c>
      <c r="G350" s="41" t="s">
        <v>851</v>
      </c>
      <c r="H350" s="37" t="s">
        <v>1051</v>
      </c>
      <c r="I350" s="37" t="s">
        <v>17</v>
      </c>
      <c r="J350" s="16"/>
      <c r="K350" s="15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>
      <c r="A351" s="36">
        <v>350.0</v>
      </c>
      <c r="B351" s="37" t="s">
        <v>888</v>
      </c>
      <c r="C351" s="37" t="s">
        <v>1467</v>
      </c>
      <c r="D351" s="37" t="s">
        <v>1468</v>
      </c>
      <c r="E351" s="37" t="s">
        <v>1469</v>
      </c>
      <c r="F351" s="37" t="s">
        <v>851</v>
      </c>
      <c r="G351" s="41" t="s">
        <v>851</v>
      </c>
      <c r="H351" s="37" t="s">
        <v>1373</v>
      </c>
      <c r="I351" s="37" t="s">
        <v>28</v>
      </c>
      <c r="J351" s="16"/>
      <c r="K351" s="15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>
      <c r="A352" s="36">
        <v>351.0</v>
      </c>
      <c r="B352" s="37" t="s">
        <v>868</v>
      </c>
      <c r="C352" s="37" t="s">
        <v>1470</v>
      </c>
      <c r="D352" s="37" t="s">
        <v>930</v>
      </c>
      <c r="E352" s="37" t="s">
        <v>1048</v>
      </c>
      <c r="F352" s="37" t="s">
        <v>355</v>
      </c>
      <c r="G352" s="38">
        <v>36570.0</v>
      </c>
      <c r="H352" s="37" t="s">
        <v>884</v>
      </c>
      <c r="I352" s="37" t="s">
        <v>855</v>
      </c>
      <c r="J352" s="16"/>
      <c r="K352" s="15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>
      <c r="A353" s="36">
        <v>352.0</v>
      </c>
      <c r="B353" s="37" t="s">
        <v>880</v>
      </c>
      <c r="C353" s="37" t="s">
        <v>1471</v>
      </c>
      <c r="D353" s="37" t="s">
        <v>1472</v>
      </c>
      <c r="E353" s="37" t="s">
        <v>1473</v>
      </c>
      <c r="F353" s="37" t="s">
        <v>851</v>
      </c>
      <c r="G353" s="41" t="s">
        <v>851</v>
      </c>
      <c r="H353" s="37" t="s">
        <v>1474</v>
      </c>
      <c r="I353" s="37" t="s">
        <v>971</v>
      </c>
      <c r="J353" s="16"/>
      <c r="K353" s="15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>
      <c r="A354" s="36">
        <v>353.0</v>
      </c>
      <c r="B354" s="37" t="s">
        <v>896</v>
      </c>
      <c r="C354" s="37" t="s">
        <v>1289</v>
      </c>
      <c r="D354" s="37" t="s">
        <v>31</v>
      </c>
      <c r="E354" s="37" t="s">
        <v>1259</v>
      </c>
      <c r="F354" s="37" t="s">
        <v>851</v>
      </c>
      <c r="G354" s="41" t="s">
        <v>851</v>
      </c>
      <c r="H354" s="37" t="s">
        <v>1114</v>
      </c>
      <c r="I354" s="37" t="s">
        <v>971</v>
      </c>
      <c r="J354" s="16"/>
      <c r="K354" s="15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>
      <c r="A355" s="36">
        <v>354.0</v>
      </c>
      <c r="B355" s="37" t="s">
        <v>896</v>
      </c>
      <c r="C355" s="37" t="s">
        <v>1475</v>
      </c>
      <c r="D355" s="37" t="s">
        <v>1476</v>
      </c>
      <c r="E355" s="37" t="s">
        <v>1477</v>
      </c>
      <c r="F355" s="37" t="s">
        <v>851</v>
      </c>
      <c r="G355" s="41" t="s">
        <v>851</v>
      </c>
      <c r="H355" s="37" t="s">
        <v>945</v>
      </c>
      <c r="I355" s="37" t="s">
        <v>837</v>
      </c>
      <c r="J355" s="16"/>
      <c r="K355" s="15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>
      <c r="A356" s="36">
        <v>355.0</v>
      </c>
      <c r="B356" s="37" t="s">
        <v>868</v>
      </c>
      <c r="C356" s="37" t="s">
        <v>1478</v>
      </c>
      <c r="D356" s="37" t="s">
        <v>1479</v>
      </c>
      <c r="E356" s="37" t="s">
        <v>1480</v>
      </c>
      <c r="F356" s="37" t="s">
        <v>355</v>
      </c>
      <c r="G356" s="38">
        <v>47000.0</v>
      </c>
      <c r="H356" s="37" t="s">
        <v>872</v>
      </c>
      <c r="I356" s="37" t="s">
        <v>28</v>
      </c>
      <c r="J356" s="16"/>
      <c r="K356" s="15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>
      <c r="A357" s="36">
        <v>356.0</v>
      </c>
      <c r="B357" s="37" t="s">
        <v>896</v>
      </c>
      <c r="C357" s="37" t="s">
        <v>1481</v>
      </c>
      <c r="D357" s="37" t="s">
        <v>31</v>
      </c>
      <c r="E357" s="37" t="s">
        <v>1482</v>
      </c>
      <c r="F357" s="37" t="s">
        <v>851</v>
      </c>
      <c r="G357" s="41" t="s">
        <v>851</v>
      </c>
      <c r="H357" s="37" t="s">
        <v>1483</v>
      </c>
      <c r="I357" s="37" t="s">
        <v>837</v>
      </c>
      <c r="J357" s="16"/>
      <c r="K357" s="15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>
      <c r="A358" s="36">
        <v>357.0</v>
      </c>
      <c r="B358" s="37" t="s">
        <v>843</v>
      </c>
      <c r="C358" s="37" t="s">
        <v>1484</v>
      </c>
      <c r="D358" s="37" t="s">
        <v>1067</v>
      </c>
      <c r="E358" s="37" t="s">
        <v>1068</v>
      </c>
      <c r="F358" s="37" t="s">
        <v>851</v>
      </c>
      <c r="G358" s="41" t="s">
        <v>851</v>
      </c>
      <c r="H358" s="37" t="s">
        <v>976</v>
      </c>
      <c r="I358" s="37" t="s">
        <v>28</v>
      </c>
      <c r="J358" s="16"/>
      <c r="K358" s="15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>
      <c r="A359" s="36">
        <v>358.0</v>
      </c>
      <c r="B359" s="37" t="s">
        <v>893</v>
      </c>
      <c r="C359" s="37" t="s">
        <v>1485</v>
      </c>
      <c r="D359" s="37" t="s">
        <v>31</v>
      </c>
      <c r="E359" s="37" t="s">
        <v>1486</v>
      </c>
      <c r="F359" s="37" t="s">
        <v>355</v>
      </c>
      <c r="G359" s="38">
        <v>55000.0</v>
      </c>
      <c r="H359" s="37" t="s">
        <v>1487</v>
      </c>
      <c r="I359" s="37" t="s">
        <v>837</v>
      </c>
      <c r="J359" s="16"/>
      <c r="K359" s="15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>
      <c r="A360" s="36">
        <v>359.0</v>
      </c>
      <c r="B360" s="37" t="s">
        <v>941</v>
      </c>
      <c r="C360" s="37" t="s">
        <v>1488</v>
      </c>
      <c r="D360" s="37" t="s">
        <v>31</v>
      </c>
      <c r="E360" s="37" t="s">
        <v>1270</v>
      </c>
      <c r="F360" s="37" t="s">
        <v>851</v>
      </c>
      <c r="G360" s="41" t="s">
        <v>851</v>
      </c>
      <c r="H360" s="37" t="s">
        <v>1456</v>
      </c>
      <c r="I360" s="37" t="s">
        <v>28</v>
      </c>
      <c r="J360" s="16"/>
      <c r="K360" s="15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>
      <c r="A361" s="36">
        <v>360.0</v>
      </c>
      <c r="B361" s="37" t="s">
        <v>893</v>
      </c>
      <c r="C361" s="37" t="s">
        <v>30</v>
      </c>
      <c r="D361" s="37" t="s">
        <v>1421</v>
      </c>
      <c r="E361" s="37" t="s">
        <v>1422</v>
      </c>
      <c r="F361" s="37" t="s">
        <v>355</v>
      </c>
      <c r="G361" s="38">
        <v>36000.0</v>
      </c>
      <c r="H361" s="37" t="s">
        <v>1423</v>
      </c>
      <c r="I361" s="37" t="s">
        <v>855</v>
      </c>
      <c r="J361" s="16"/>
      <c r="K361" s="15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>
      <c r="A362" s="36">
        <v>361.0</v>
      </c>
      <c r="B362" s="37" t="s">
        <v>873</v>
      </c>
      <c r="C362" s="37" t="s">
        <v>1391</v>
      </c>
      <c r="D362" s="37" t="s">
        <v>31</v>
      </c>
      <c r="E362" s="37" t="s">
        <v>1489</v>
      </c>
      <c r="F362" s="37" t="s">
        <v>851</v>
      </c>
      <c r="G362" s="41" t="s">
        <v>851</v>
      </c>
      <c r="H362" s="37" t="s">
        <v>884</v>
      </c>
      <c r="I362" s="37" t="s">
        <v>837</v>
      </c>
      <c r="J362" s="16"/>
      <c r="K362" s="15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>
      <c r="A363" s="36">
        <v>362.0</v>
      </c>
      <c r="B363" s="37" t="s">
        <v>1061</v>
      </c>
      <c r="C363" s="37" t="s">
        <v>1150</v>
      </c>
      <c r="D363" s="37" t="s">
        <v>1490</v>
      </c>
      <c r="E363" s="37" t="s">
        <v>1491</v>
      </c>
      <c r="F363" s="37" t="s">
        <v>851</v>
      </c>
      <c r="G363" s="41" t="s">
        <v>851</v>
      </c>
      <c r="H363" s="37" t="s">
        <v>860</v>
      </c>
      <c r="I363" s="37" t="s">
        <v>837</v>
      </c>
      <c r="J363" s="16"/>
      <c r="K363" s="15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>
      <c r="A364" s="36">
        <v>363.0</v>
      </c>
      <c r="B364" s="37" t="s">
        <v>896</v>
      </c>
      <c r="C364" s="37" t="s">
        <v>37</v>
      </c>
      <c r="D364" s="37" t="s">
        <v>31</v>
      </c>
      <c r="E364" s="37" t="s">
        <v>1256</v>
      </c>
      <c r="F364" s="37" t="s">
        <v>355</v>
      </c>
      <c r="G364" s="38">
        <v>72500.0</v>
      </c>
      <c r="H364" s="37" t="s">
        <v>1257</v>
      </c>
      <c r="I364" s="37" t="s">
        <v>17</v>
      </c>
      <c r="J364" s="16"/>
      <c r="K364" s="15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>
      <c r="A365" s="36">
        <v>364.0</v>
      </c>
      <c r="B365" s="37" t="s">
        <v>981</v>
      </c>
      <c r="C365" s="37" t="s">
        <v>1150</v>
      </c>
      <c r="D365" s="37" t="s">
        <v>1492</v>
      </c>
      <c r="E365" s="37" t="s">
        <v>1493</v>
      </c>
      <c r="F365" s="37" t="s">
        <v>88</v>
      </c>
      <c r="G365" s="38">
        <v>38400.0</v>
      </c>
      <c r="H365" s="37" t="s">
        <v>884</v>
      </c>
      <c r="I365" s="37" t="s">
        <v>28</v>
      </c>
      <c r="J365" s="16"/>
      <c r="K365" s="15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>
      <c r="A366" s="36">
        <v>365.0</v>
      </c>
      <c r="B366" s="37" t="s">
        <v>862</v>
      </c>
      <c r="C366" s="37" t="s">
        <v>908</v>
      </c>
      <c r="D366" s="37" t="s">
        <v>31</v>
      </c>
      <c r="E366" s="37" t="s">
        <v>1214</v>
      </c>
      <c r="F366" s="37" t="s">
        <v>851</v>
      </c>
      <c r="G366" s="41" t="s">
        <v>851</v>
      </c>
      <c r="H366" s="37" t="s">
        <v>1215</v>
      </c>
      <c r="I366" s="37" t="s">
        <v>837</v>
      </c>
      <c r="J366" s="16"/>
      <c r="K366" s="15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>
      <c r="A367" s="36">
        <v>366.0</v>
      </c>
      <c r="B367" s="37" t="s">
        <v>868</v>
      </c>
      <c r="C367" s="37" t="s">
        <v>1494</v>
      </c>
      <c r="D367" s="37" t="s">
        <v>31</v>
      </c>
      <c r="E367" s="37" t="s">
        <v>1495</v>
      </c>
      <c r="F367" s="37" t="s">
        <v>851</v>
      </c>
      <c r="G367" s="41" t="s">
        <v>851</v>
      </c>
      <c r="H367" s="37" t="s">
        <v>860</v>
      </c>
      <c r="I367" s="37" t="s">
        <v>837</v>
      </c>
      <c r="J367" s="16"/>
      <c r="K367" s="15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>
      <c r="A368" s="36">
        <v>367.0</v>
      </c>
      <c r="B368" s="37" t="s">
        <v>981</v>
      </c>
      <c r="C368" s="37" t="s">
        <v>1496</v>
      </c>
      <c r="D368" s="37" t="s">
        <v>1497</v>
      </c>
      <c r="E368" s="37" t="s">
        <v>1498</v>
      </c>
      <c r="F368" s="37" t="s">
        <v>355</v>
      </c>
      <c r="G368" s="38">
        <v>42987.0</v>
      </c>
      <c r="H368" s="37" t="s">
        <v>860</v>
      </c>
      <c r="I368" s="37" t="s">
        <v>666</v>
      </c>
      <c r="J368" s="16"/>
      <c r="K368" s="15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>
      <c r="A369" s="36">
        <v>368.0</v>
      </c>
      <c r="B369" s="37" t="s">
        <v>848</v>
      </c>
      <c r="C369" s="37" t="s">
        <v>1499</v>
      </c>
      <c r="D369" s="37" t="s">
        <v>1101</v>
      </c>
      <c r="E369" s="37" t="s">
        <v>1102</v>
      </c>
      <c r="F369" s="37" t="s">
        <v>355</v>
      </c>
      <c r="G369" s="38">
        <v>41209.0</v>
      </c>
      <c r="H369" s="37" t="s">
        <v>884</v>
      </c>
      <c r="I369" s="37" t="s">
        <v>837</v>
      </c>
      <c r="J369" s="16"/>
      <c r="K369" s="15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>
      <c r="A370" s="36">
        <v>369.0</v>
      </c>
      <c r="B370" s="37" t="s">
        <v>896</v>
      </c>
      <c r="C370" s="37" t="s">
        <v>1500</v>
      </c>
      <c r="D370" s="37" t="s">
        <v>31</v>
      </c>
      <c r="E370" s="37" t="s">
        <v>1501</v>
      </c>
      <c r="F370" s="37" t="s">
        <v>851</v>
      </c>
      <c r="G370" s="41" t="s">
        <v>851</v>
      </c>
      <c r="H370" s="37" t="s">
        <v>860</v>
      </c>
      <c r="I370" s="37" t="s">
        <v>837</v>
      </c>
      <c r="J370" s="16"/>
      <c r="K370" s="15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>
      <c r="A371" s="36">
        <v>370.0</v>
      </c>
      <c r="B371" s="37" t="s">
        <v>893</v>
      </c>
      <c r="C371" s="37" t="s">
        <v>1502</v>
      </c>
      <c r="D371" s="37" t="s">
        <v>1503</v>
      </c>
      <c r="E371" s="37" t="s">
        <v>1244</v>
      </c>
      <c r="F371" s="37" t="s">
        <v>851</v>
      </c>
      <c r="G371" s="41" t="s">
        <v>851</v>
      </c>
      <c r="H371" s="37" t="s">
        <v>1034</v>
      </c>
      <c r="I371" s="37" t="s">
        <v>837</v>
      </c>
      <c r="J371" s="16"/>
      <c r="K371" s="15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>
      <c r="A372" s="36">
        <v>371.0</v>
      </c>
      <c r="B372" s="37" t="s">
        <v>873</v>
      </c>
      <c r="C372" s="37" t="s">
        <v>37</v>
      </c>
      <c r="D372" s="37" t="s">
        <v>1067</v>
      </c>
      <c r="E372" s="37" t="s">
        <v>1068</v>
      </c>
      <c r="F372" s="37" t="s">
        <v>851</v>
      </c>
      <c r="G372" s="41" t="s">
        <v>851</v>
      </c>
      <c r="H372" s="37" t="s">
        <v>935</v>
      </c>
      <c r="I372" s="37" t="s">
        <v>837</v>
      </c>
      <c r="J372" s="16"/>
      <c r="K372" s="15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>
      <c r="A373" s="36">
        <v>372.0</v>
      </c>
      <c r="B373" s="37" t="s">
        <v>1245</v>
      </c>
      <c r="C373" s="37" t="s">
        <v>1504</v>
      </c>
      <c r="D373" s="37" t="s">
        <v>31</v>
      </c>
      <c r="E373" s="37" t="s">
        <v>1486</v>
      </c>
      <c r="F373" s="37" t="s">
        <v>355</v>
      </c>
      <c r="G373" s="38">
        <v>40500.0</v>
      </c>
      <c r="H373" s="37" t="s">
        <v>1193</v>
      </c>
      <c r="I373" s="37" t="s">
        <v>837</v>
      </c>
      <c r="J373" s="16"/>
      <c r="K373" s="15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>
      <c r="A374" s="36">
        <v>373.0</v>
      </c>
      <c r="B374" s="37" t="s">
        <v>893</v>
      </c>
      <c r="C374" s="37" t="s">
        <v>1208</v>
      </c>
      <c r="D374" s="37" t="s">
        <v>31</v>
      </c>
      <c r="E374" s="37" t="s">
        <v>1209</v>
      </c>
      <c r="F374" s="37" t="s">
        <v>88</v>
      </c>
      <c r="G374" s="38">
        <v>36480.0</v>
      </c>
      <c r="H374" s="37" t="s">
        <v>968</v>
      </c>
      <c r="I374" s="37" t="s">
        <v>837</v>
      </c>
      <c r="J374" s="16"/>
      <c r="K374" s="15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>
      <c r="A375" s="36">
        <v>374.0</v>
      </c>
      <c r="B375" s="37" t="s">
        <v>838</v>
      </c>
      <c r="C375" s="37" t="s">
        <v>1505</v>
      </c>
      <c r="D375" s="37" t="s">
        <v>31</v>
      </c>
      <c r="E375" s="37" t="s">
        <v>1506</v>
      </c>
      <c r="F375" s="37" t="s">
        <v>851</v>
      </c>
      <c r="G375" s="41" t="s">
        <v>851</v>
      </c>
      <c r="H375" s="37" t="s">
        <v>891</v>
      </c>
      <c r="I375" s="37" t="s">
        <v>837</v>
      </c>
      <c r="J375" s="16"/>
      <c r="K375" s="15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>
      <c r="A376" s="36">
        <v>375.0</v>
      </c>
      <c r="B376" s="37" t="s">
        <v>873</v>
      </c>
      <c r="C376" s="37" t="s">
        <v>1391</v>
      </c>
      <c r="D376" s="37" t="s">
        <v>1507</v>
      </c>
      <c r="E376" s="37" t="s">
        <v>1508</v>
      </c>
      <c r="F376" s="37" t="s">
        <v>355</v>
      </c>
      <c r="G376" s="38">
        <v>41697.0</v>
      </c>
      <c r="H376" s="37" t="s">
        <v>1250</v>
      </c>
      <c r="I376" s="37" t="s">
        <v>837</v>
      </c>
      <c r="J376" s="16"/>
      <c r="K376" s="15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>
      <c r="A377" s="36">
        <v>376.0</v>
      </c>
      <c r="B377" s="37" t="s">
        <v>1002</v>
      </c>
      <c r="C377" s="37" t="s">
        <v>37</v>
      </c>
      <c r="D377" s="37" t="s">
        <v>1158</v>
      </c>
      <c r="E377" s="37" t="s">
        <v>1159</v>
      </c>
      <c r="F377" s="37" t="s">
        <v>851</v>
      </c>
      <c r="G377" s="41" t="s">
        <v>851</v>
      </c>
      <c r="H377" s="37" t="s">
        <v>1051</v>
      </c>
      <c r="I377" s="37" t="s">
        <v>28</v>
      </c>
      <c r="J377" s="16"/>
      <c r="K377" s="15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>
      <c r="A378" s="36">
        <v>377.0</v>
      </c>
      <c r="B378" s="37" t="s">
        <v>896</v>
      </c>
      <c r="C378" s="37" t="s">
        <v>556</v>
      </c>
      <c r="D378" s="37" t="s">
        <v>1153</v>
      </c>
      <c r="E378" s="37" t="s">
        <v>1154</v>
      </c>
      <c r="F378" s="37" t="s">
        <v>851</v>
      </c>
      <c r="G378" s="41" t="s">
        <v>851</v>
      </c>
      <c r="H378" s="37" t="s">
        <v>884</v>
      </c>
      <c r="I378" s="37" t="s">
        <v>837</v>
      </c>
      <c r="J378" s="16"/>
      <c r="K378" s="15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>
      <c r="A379" s="36">
        <v>378.0</v>
      </c>
      <c r="B379" s="37" t="s">
        <v>904</v>
      </c>
      <c r="C379" s="37" t="s">
        <v>1509</v>
      </c>
      <c r="D379" s="37" t="s">
        <v>31</v>
      </c>
      <c r="E379" s="37" t="s">
        <v>934</v>
      </c>
      <c r="F379" s="37" t="s">
        <v>851</v>
      </c>
      <c r="G379" s="41" t="s">
        <v>851</v>
      </c>
      <c r="H379" s="37" t="s">
        <v>911</v>
      </c>
      <c r="I379" s="37" t="s">
        <v>837</v>
      </c>
      <c r="J379" s="16"/>
      <c r="K379" s="15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>
      <c r="A380" s="36">
        <v>379.0</v>
      </c>
      <c r="B380" s="37" t="s">
        <v>893</v>
      </c>
      <c r="C380" s="37" t="s">
        <v>30</v>
      </c>
      <c r="D380" s="37" t="s">
        <v>31</v>
      </c>
      <c r="E380" s="37" t="s">
        <v>1510</v>
      </c>
      <c r="F380" s="37" t="s">
        <v>851</v>
      </c>
      <c r="G380" s="41" t="s">
        <v>851</v>
      </c>
      <c r="H380" s="37" t="s">
        <v>1104</v>
      </c>
      <c r="I380" s="37" t="s">
        <v>837</v>
      </c>
      <c r="J380" s="16"/>
      <c r="K380" s="15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>
      <c r="A381" s="36">
        <v>380.0</v>
      </c>
      <c r="B381" s="37" t="s">
        <v>981</v>
      </c>
      <c r="C381" s="37" t="s">
        <v>1391</v>
      </c>
      <c r="D381" s="37" t="s">
        <v>31</v>
      </c>
      <c r="E381" s="37" t="s">
        <v>1511</v>
      </c>
      <c r="F381" s="37" t="s">
        <v>355</v>
      </c>
      <c r="G381" s="38">
        <v>37519.0</v>
      </c>
      <c r="H381" s="37" t="s">
        <v>1373</v>
      </c>
      <c r="I381" s="37" t="s">
        <v>28</v>
      </c>
      <c r="J381" s="16"/>
      <c r="K381" s="15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>
      <c r="A382" s="36">
        <v>381.0</v>
      </c>
      <c r="B382" s="37" t="s">
        <v>856</v>
      </c>
      <c r="C382" s="37" t="s">
        <v>1512</v>
      </c>
      <c r="D382" s="37" t="s">
        <v>31</v>
      </c>
      <c r="E382" s="37" t="s">
        <v>1513</v>
      </c>
      <c r="F382" s="37" t="s">
        <v>851</v>
      </c>
      <c r="G382" s="41" t="s">
        <v>851</v>
      </c>
      <c r="H382" s="37" t="s">
        <v>998</v>
      </c>
      <c r="I382" s="37" t="s">
        <v>837</v>
      </c>
      <c r="J382" s="16"/>
      <c r="K382" s="15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>
      <c r="A383" s="36">
        <v>382.0</v>
      </c>
      <c r="B383" s="37" t="s">
        <v>856</v>
      </c>
      <c r="C383" s="37" t="s">
        <v>1304</v>
      </c>
      <c r="D383" s="37" t="s">
        <v>31</v>
      </c>
      <c r="E383" s="37" t="s">
        <v>1305</v>
      </c>
      <c r="F383" s="37" t="s">
        <v>355</v>
      </c>
      <c r="G383" s="38">
        <v>62500.0</v>
      </c>
      <c r="H383" s="37" t="s">
        <v>995</v>
      </c>
      <c r="I383" s="37" t="s">
        <v>28</v>
      </c>
      <c r="J383" s="16"/>
      <c r="K383" s="15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>
      <c r="A384" s="36">
        <v>383.0</v>
      </c>
      <c r="B384" s="37" t="s">
        <v>868</v>
      </c>
      <c r="C384" s="37" t="s">
        <v>1514</v>
      </c>
      <c r="D384" s="37" t="s">
        <v>31</v>
      </c>
      <c r="E384" s="37" t="s">
        <v>1515</v>
      </c>
      <c r="F384" s="37" t="s">
        <v>851</v>
      </c>
      <c r="G384" s="41" t="s">
        <v>851</v>
      </c>
      <c r="H384" s="37" t="s">
        <v>860</v>
      </c>
      <c r="I384" s="37" t="s">
        <v>855</v>
      </c>
      <c r="J384" s="16"/>
      <c r="K384" s="15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>
      <c r="A385" s="36">
        <v>384.0</v>
      </c>
      <c r="B385" s="37" t="s">
        <v>873</v>
      </c>
      <c r="C385" s="37" t="s">
        <v>1516</v>
      </c>
      <c r="D385" s="37" t="s">
        <v>1517</v>
      </c>
      <c r="E385" s="37" t="s">
        <v>1518</v>
      </c>
      <c r="F385" s="37" t="s">
        <v>851</v>
      </c>
      <c r="G385" s="41" t="s">
        <v>851</v>
      </c>
      <c r="H385" s="37" t="s">
        <v>1066</v>
      </c>
      <c r="I385" s="42" t="s">
        <v>855</v>
      </c>
      <c r="J385" s="16"/>
      <c r="K385" s="15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>
      <c r="A386" s="36">
        <v>385.0</v>
      </c>
      <c r="B386" s="37" t="s">
        <v>893</v>
      </c>
      <c r="C386" s="37" t="s">
        <v>1519</v>
      </c>
      <c r="D386" s="37" t="s">
        <v>31</v>
      </c>
      <c r="E386" s="37" t="s">
        <v>774</v>
      </c>
      <c r="F386" s="37" t="s">
        <v>355</v>
      </c>
      <c r="G386" s="38">
        <v>55000.0</v>
      </c>
      <c r="H386" s="37" t="s">
        <v>918</v>
      </c>
      <c r="I386" s="37" t="s">
        <v>837</v>
      </c>
      <c r="J386" s="16"/>
      <c r="K386" s="15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>
      <c r="A387" s="36">
        <v>386.0</v>
      </c>
      <c r="B387" s="37" t="s">
        <v>868</v>
      </c>
      <c r="C387" s="37" t="s">
        <v>1418</v>
      </c>
      <c r="D387" s="37" t="s">
        <v>31</v>
      </c>
      <c r="E387" s="37" t="s">
        <v>1419</v>
      </c>
      <c r="F387" s="37" t="s">
        <v>355</v>
      </c>
      <c r="G387" s="38">
        <v>55000.0</v>
      </c>
      <c r="H387" s="37" t="s">
        <v>1119</v>
      </c>
      <c r="I387" s="37" t="s">
        <v>837</v>
      </c>
      <c r="J387" s="16"/>
      <c r="K387" s="15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>
      <c r="A388" s="36">
        <v>387.0</v>
      </c>
      <c r="B388" s="37" t="s">
        <v>896</v>
      </c>
      <c r="C388" s="37" t="s">
        <v>37</v>
      </c>
      <c r="D388" s="37" t="s">
        <v>31</v>
      </c>
      <c r="E388" s="37" t="s">
        <v>1520</v>
      </c>
      <c r="F388" s="37" t="s">
        <v>851</v>
      </c>
      <c r="G388" s="41" t="s">
        <v>851</v>
      </c>
      <c r="H388" s="37" t="s">
        <v>1521</v>
      </c>
      <c r="I388" s="37" t="s">
        <v>971</v>
      </c>
      <c r="J388" s="16"/>
      <c r="K388" s="15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>
      <c r="A389" s="36">
        <v>388.0</v>
      </c>
      <c r="B389" s="37" t="s">
        <v>896</v>
      </c>
      <c r="C389" s="37" t="s">
        <v>1391</v>
      </c>
      <c r="D389" s="37" t="s">
        <v>1522</v>
      </c>
      <c r="E389" s="37" t="s">
        <v>1523</v>
      </c>
      <c r="F389" s="37" t="s">
        <v>851</v>
      </c>
      <c r="G389" s="41" t="s">
        <v>851</v>
      </c>
      <c r="H389" s="37" t="s">
        <v>1250</v>
      </c>
      <c r="I389" s="37" t="s">
        <v>837</v>
      </c>
      <c r="J389" s="16"/>
      <c r="K389" s="15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>
      <c r="A390" s="36">
        <v>389.0</v>
      </c>
      <c r="B390" s="37" t="s">
        <v>873</v>
      </c>
      <c r="C390" s="37" t="s">
        <v>37</v>
      </c>
      <c r="D390" s="37" t="s">
        <v>1067</v>
      </c>
      <c r="E390" s="37" t="s">
        <v>1068</v>
      </c>
      <c r="F390" s="37" t="s">
        <v>851</v>
      </c>
      <c r="G390" s="41" t="s">
        <v>851</v>
      </c>
      <c r="H390" s="37" t="s">
        <v>935</v>
      </c>
      <c r="I390" s="37" t="s">
        <v>837</v>
      </c>
      <c r="J390" s="16"/>
      <c r="K390" s="15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>
      <c r="A391" s="36">
        <v>390.0</v>
      </c>
      <c r="B391" s="37" t="s">
        <v>893</v>
      </c>
      <c r="C391" s="37" t="s">
        <v>1052</v>
      </c>
      <c r="D391" s="37" t="s">
        <v>31</v>
      </c>
      <c r="E391" s="37" t="s">
        <v>1053</v>
      </c>
      <c r="F391" s="37" t="s">
        <v>851</v>
      </c>
      <c r="G391" s="41" t="s">
        <v>851</v>
      </c>
      <c r="H391" s="37" t="s">
        <v>1054</v>
      </c>
      <c r="I391" s="37" t="s">
        <v>837</v>
      </c>
      <c r="J391" s="16"/>
      <c r="K391" s="15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>
      <c r="A392" s="36">
        <v>391.0</v>
      </c>
      <c r="B392" s="37" t="s">
        <v>862</v>
      </c>
      <c r="C392" s="37" t="s">
        <v>1524</v>
      </c>
      <c r="D392" s="37" t="s">
        <v>31</v>
      </c>
      <c r="E392" s="37" t="s">
        <v>1525</v>
      </c>
      <c r="F392" s="37" t="s">
        <v>851</v>
      </c>
      <c r="G392" s="41" t="s">
        <v>851</v>
      </c>
      <c r="H392" s="37" t="s">
        <v>1148</v>
      </c>
      <c r="I392" s="37" t="s">
        <v>837</v>
      </c>
      <c r="J392" s="16"/>
      <c r="K392" s="15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>
      <c r="A393" s="36">
        <v>392.0</v>
      </c>
      <c r="B393" s="37" t="s">
        <v>1078</v>
      </c>
      <c r="C393" s="37" t="s">
        <v>30</v>
      </c>
      <c r="D393" s="37" t="s">
        <v>1110</v>
      </c>
      <c r="E393" s="37" t="s">
        <v>1111</v>
      </c>
      <c r="F393" s="37" t="s">
        <v>851</v>
      </c>
      <c r="G393" s="41" t="s">
        <v>851</v>
      </c>
      <c r="H393" s="37" t="s">
        <v>891</v>
      </c>
      <c r="I393" s="37" t="s">
        <v>28</v>
      </c>
      <c r="J393" s="16"/>
      <c r="K393" s="15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>
      <c r="A394" s="36">
        <v>393.0</v>
      </c>
      <c r="B394" s="37" t="s">
        <v>896</v>
      </c>
      <c r="C394" s="37" t="s">
        <v>37</v>
      </c>
      <c r="D394" s="37" t="s">
        <v>31</v>
      </c>
      <c r="E394" s="37" t="s">
        <v>1118</v>
      </c>
      <c r="F394" s="37" t="s">
        <v>851</v>
      </c>
      <c r="G394" s="41" t="s">
        <v>851</v>
      </c>
      <c r="H394" s="37" t="s">
        <v>1119</v>
      </c>
      <c r="I394" s="37" t="s">
        <v>837</v>
      </c>
      <c r="J394" s="16"/>
      <c r="K394" s="15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>
      <c r="A395" s="36">
        <v>394.0</v>
      </c>
      <c r="B395" s="37" t="s">
        <v>868</v>
      </c>
      <c r="C395" s="37" t="s">
        <v>1047</v>
      </c>
      <c r="D395" s="37" t="s">
        <v>930</v>
      </c>
      <c r="E395" s="37" t="s">
        <v>1048</v>
      </c>
      <c r="F395" s="37" t="s">
        <v>355</v>
      </c>
      <c r="G395" s="38">
        <v>36570.0</v>
      </c>
      <c r="H395" s="37" t="s">
        <v>957</v>
      </c>
      <c r="I395" s="37" t="s">
        <v>855</v>
      </c>
      <c r="J395" s="16"/>
      <c r="K395" s="15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>
      <c r="A396" s="36">
        <v>395.0</v>
      </c>
      <c r="B396" s="37" t="s">
        <v>981</v>
      </c>
      <c r="C396" s="37" t="s">
        <v>1526</v>
      </c>
      <c r="D396" s="37" t="s">
        <v>31</v>
      </c>
      <c r="E396" s="37" t="s">
        <v>1527</v>
      </c>
      <c r="F396" s="37" t="s">
        <v>355</v>
      </c>
      <c r="G396" s="38">
        <v>50000.0</v>
      </c>
      <c r="H396" s="37" t="s">
        <v>884</v>
      </c>
      <c r="I396" s="37" t="s">
        <v>17</v>
      </c>
      <c r="J396" s="16"/>
      <c r="K396" s="15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>
      <c r="A397" s="36">
        <v>396.0</v>
      </c>
      <c r="B397" s="37" t="s">
        <v>900</v>
      </c>
      <c r="C397" s="37" t="s">
        <v>1528</v>
      </c>
      <c r="D397" s="37" t="s">
        <v>1529</v>
      </c>
      <c r="E397" s="37" t="s">
        <v>1530</v>
      </c>
      <c r="F397" s="37" t="s">
        <v>355</v>
      </c>
      <c r="G397" s="38">
        <v>55109.0</v>
      </c>
      <c r="H397" s="37" t="s">
        <v>860</v>
      </c>
      <c r="I397" s="37" t="s">
        <v>837</v>
      </c>
      <c r="J397" s="16"/>
      <c r="K397" s="15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>
      <c r="A398" s="36">
        <v>397.0</v>
      </c>
      <c r="B398" s="37" t="s">
        <v>868</v>
      </c>
      <c r="C398" s="37" t="s">
        <v>1531</v>
      </c>
      <c r="D398" s="37" t="s">
        <v>1307</v>
      </c>
      <c r="E398" s="37" t="s">
        <v>1532</v>
      </c>
      <c r="F398" s="37" t="s">
        <v>851</v>
      </c>
      <c r="G398" s="41" t="s">
        <v>851</v>
      </c>
      <c r="H398" s="37" t="s">
        <v>1483</v>
      </c>
      <c r="I398" s="37" t="s">
        <v>28</v>
      </c>
      <c r="J398" s="16"/>
      <c r="K398" s="15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>
      <c r="A399" s="36">
        <v>398.0</v>
      </c>
      <c r="B399" s="37" t="s">
        <v>900</v>
      </c>
      <c r="C399" s="37" t="s">
        <v>118</v>
      </c>
      <c r="D399" s="37" t="s">
        <v>1533</v>
      </c>
      <c r="E399" s="37" t="s">
        <v>1534</v>
      </c>
      <c r="F399" s="37" t="s">
        <v>851</v>
      </c>
      <c r="G399" s="41" t="s">
        <v>851</v>
      </c>
      <c r="H399" s="37" t="s">
        <v>1442</v>
      </c>
      <c r="I399" s="37" t="s">
        <v>837</v>
      </c>
      <c r="J399" s="16"/>
      <c r="K399" s="15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>
      <c r="A400" s="36">
        <v>399.0</v>
      </c>
      <c r="B400" s="37" t="s">
        <v>893</v>
      </c>
      <c r="C400" s="37" t="s">
        <v>1535</v>
      </c>
      <c r="D400" s="37" t="s">
        <v>31</v>
      </c>
      <c r="E400" s="37" t="s">
        <v>1132</v>
      </c>
      <c r="F400" s="37" t="s">
        <v>851</v>
      </c>
      <c r="G400" s="41" t="s">
        <v>851</v>
      </c>
      <c r="H400" s="37" t="s">
        <v>1185</v>
      </c>
      <c r="I400" s="37" t="s">
        <v>837</v>
      </c>
      <c r="J400" s="16"/>
      <c r="K400" s="15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>
      <c r="A401" s="36">
        <v>400.0</v>
      </c>
      <c r="B401" s="37" t="s">
        <v>1023</v>
      </c>
      <c r="C401" s="37" t="s">
        <v>1536</v>
      </c>
      <c r="D401" s="37" t="s">
        <v>1328</v>
      </c>
      <c r="E401" s="37" t="s">
        <v>1537</v>
      </c>
      <c r="F401" s="37" t="s">
        <v>851</v>
      </c>
      <c r="G401" s="41" t="s">
        <v>851</v>
      </c>
      <c r="H401" s="37" t="s">
        <v>1538</v>
      </c>
      <c r="I401" s="37" t="s">
        <v>837</v>
      </c>
      <c r="J401" s="16"/>
      <c r="K401" s="15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>
      <c r="A402" s="36">
        <v>401.0</v>
      </c>
      <c r="B402" s="37" t="s">
        <v>1078</v>
      </c>
      <c r="C402" s="37" t="s">
        <v>1539</v>
      </c>
      <c r="D402" s="37" t="s">
        <v>727</v>
      </c>
      <c r="E402" s="37" t="s">
        <v>1540</v>
      </c>
      <c r="F402" s="37" t="s">
        <v>851</v>
      </c>
      <c r="G402" s="41" t="s">
        <v>851</v>
      </c>
      <c r="H402" s="37" t="s">
        <v>1541</v>
      </c>
      <c r="I402" s="37" t="s">
        <v>837</v>
      </c>
      <c r="J402" s="16"/>
      <c r="K402" s="15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>
      <c r="A403" s="36">
        <v>402.0</v>
      </c>
      <c r="B403" s="37" t="s">
        <v>838</v>
      </c>
      <c r="C403" s="37" t="s">
        <v>1542</v>
      </c>
      <c r="D403" s="37" t="s">
        <v>1543</v>
      </c>
      <c r="E403" s="37" t="s">
        <v>1544</v>
      </c>
      <c r="F403" s="37" t="s">
        <v>355</v>
      </c>
      <c r="G403" s="38">
        <v>37143.0</v>
      </c>
      <c r="H403" s="37" t="s">
        <v>891</v>
      </c>
      <c r="I403" s="37" t="s">
        <v>28</v>
      </c>
      <c r="J403" s="16"/>
      <c r="K403" s="15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>
      <c r="A404" s="36">
        <v>403.0</v>
      </c>
      <c r="B404" s="37" t="s">
        <v>981</v>
      </c>
      <c r="C404" s="37" t="s">
        <v>1545</v>
      </c>
      <c r="D404" s="37" t="s">
        <v>1546</v>
      </c>
      <c r="E404" s="37" t="s">
        <v>1547</v>
      </c>
      <c r="F404" s="37" t="s">
        <v>355</v>
      </c>
      <c r="G404" s="38">
        <v>62500.0</v>
      </c>
      <c r="H404" s="37" t="s">
        <v>884</v>
      </c>
      <c r="I404" s="37" t="s">
        <v>837</v>
      </c>
      <c r="J404" s="16"/>
      <c r="K404" s="15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>
      <c r="A405" s="36">
        <v>404.0</v>
      </c>
      <c r="B405" s="37" t="s">
        <v>873</v>
      </c>
      <c r="C405" s="37" t="s">
        <v>1548</v>
      </c>
      <c r="D405" s="37" t="s">
        <v>1549</v>
      </c>
      <c r="E405" s="37" t="s">
        <v>1550</v>
      </c>
      <c r="F405" s="37" t="s">
        <v>355</v>
      </c>
      <c r="G405" s="38">
        <v>29363.0</v>
      </c>
      <c r="H405" s="37" t="s">
        <v>1253</v>
      </c>
      <c r="I405" s="37" t="s">
        <v>28</v>
      </c>
      <c r="J405" s="16"/>
      <c r="K405" s="15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>
      <c r="A406" s="36">
        <v>405.0</v>
      </c>
      <c r="B406" s="37" t="s">
        <v>873</v>
      </c>
      <c r="C406" s="37" t="s">
        <v>1391</v>
      </c>
      <c r="D406" s="37" t="s">
        <v>1507</v>
      </c>
      <c r="E406" s="37" t="s">
        <v>1508</v>
      </c>
      <c r="F406" s="37" t="s">
        <v>355</v>
      </c>
      <c r="G406" s="38">
        <v>41697.0</v>
      </c>
      <c r="H406" s="37" t="s">
        <v>1250</v>
      </c>
      <c r="I406" s="37" t="s">
        <v>837</v>
      </c>
      <c r="J406" s="16"/>
      <c r="K406" s="15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>
      <c r="A407" s="36">
        <v>406.0</v>
      </c>
      <c r="B407" s="37" t="s">
        <v>896</v>
      </c>
      <c r="C407" s="37" t="s">
        <v>350</v>
      </c>
      <c r="D407" s="37" t="s">
        <v>1551</v>
      </c>
      <c r="E407" s="37" t="s">
        <v>352</v>
      </c>
      <c r="F407" s="37" t="s">
        <v>355</v>
      </c>
      <c r="G407" s="38">
        <v>28500.0</v>
      </c>
      <c r="H407" s="37" t="s">
        <v>1191</v>
      </c>
      <c r="I407" s="42" t="s">
        <v>855</v>
      </c>
      <c r="J407" s="16"/>
      <c r="K407" s="15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>
      <c r="A408" s="36">
        <v>407.0</v>
      </c>
      <c r="B408" s="37" t="s">
        <v>848</v>
      </c>
      <c r="C408" s="37" t="s">
        <v>1552</v>
      </c>
      <c r="D408" s="37" t="s">
        <v>1067</v>
      </c>
      <c r="E408" s="37" t="s">
        <v>1553</v>
      </c>
      <c r="F408" s="37" t="s">
        <v>851</v>
      </c>
      <c r="G408" s="41" t="s">
        <v>851</v>
      </c>
      <c r="H408" s="37" t="s">
        <v>918</v>
      </c>
      <c r="I408" s="37" t="s">
        <v>837</v>
      </c>
      <c r="J408" s="16"/>
      <c r="K408" s="15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>
      <c r="A409" s="36">
        <v>408.0</v>
      </c>
      <c r="B409" s="37" t="s">
        <v>833</v>
      </c>
      <c r="C409" s="37" t="s">
        <v>1554</v>
      </c>
      <c r="D409" s="37" t="s">
        <v>1006</v>
      </c>
      <c r="E409" s="37" t="s">
        <v>1007</v>
      </c>
      <c r="F409" s="37" t="s">
        <v>851</v>
      </c>
      <c r="G409" s="41" t="s">
        <v>851</v>
      </c>
      <c r="H409" s="37" t="s">
        <v>1555</v>
      </c>
      <c r="I409" s="37" t="s">
        <v>17</v>
      </c>
      <c r="J409" s="16"/>
      <c r="K409" s="15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>
      <c r="A410" s="36">
        <v>409.0</v>
      </c>
      <c r="B410" s="37" t="s">
        <v>896</v>
      </c>
      <c r="C410" s="37" t="s">
        <v>1556</v>
      </c>
      <c r="D410" s="37" t="s">
        <v>1557</v>
      </c>
      <c r="E410" s="37" t="s">
        <v>874</v>
      </c>
      <c r="F410" s="37" t="s">
        <v>27</v>
      </c>
      <c r="G410" s="38">
        <v>89232.0</v>
      </c>
      <c r="H410" s="37" t="s">
        <v>1558</v>
      </c>
      <c r="I410" s="37" t="s">
        <v>837</v>
      </c>
      <c r="J410" s="16"/>
      <c r="K410" s="15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>
      <c r="A411" s="36">
        <v>410.0</v>
      </c>
      <c r="B411" s="37" t="s">
        <v>981</v>
      </c>
      <c r="C411" s="37" t="s">
        <v>1545</v>
      </c>
      <c r="D411" s="37" t="s">
        <v>1546</v>
      </c>
      <c r="E411" s="37" t="s">
        <v>1547</v>
      </c>
      <c r="F411" s="37" t="s">
        <v>355</v>
      </c>
      <c r="G411" s="38">
        <v>62500.0</v>
      </c>
      <c r="H411" s="37" t="s">
        <v>884</v>
      </c>
      <c r="I411" s="37" t="s">
        <v>837</v>
      </c>
      <c r="J411" s="16"/>
      <c r="K411" s="15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>
      <c r="A412" s="36">
        <v>411.0</v>
      </c>
      <c r="B412" s="37" t="s">
        <v>896</v>
      </c>
      <c r="C412" s="37" t="s">
        <v>1481</v>
      </c>
      <c r="D412" s="37" t="s">
        <v>31</v>
      </c>
      <c r="E412" s="37" t="s">
        <v>1482</v>
      </c>
      <c r="F412" s="37" t="s">
        <v>851</v>
      </c>
      <c r="G412" s="41" t="s">
        <v>851</v>
      </c>
      <c r="H412" s="37" t="s">
        <v>1483</v>
      </c>
      <c r="I412" s="37" t="s">
        <v>837</v>
      </c>
      <c r="J412" s="16"/>
      <c r="K412" s="15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>
      <c r="A413" s="36">
        <v>412.0</v>
      </c>
      <c r="B413" s="37" t="s">
        <v>888</v>
      </c>
      <c r="C413" s="37" t="s">
        <v>1559</v>
      </c>
      <c r="D413" s="37" t="s">
        <v>31</v>
      </c>
      <c r="E413" s="37" t="s">
        <v>1560</v>
      </c>
      <c r="F413" s="37" t="s">
        <v>355</v>
      </c>
      <c r="G413" s="38">
        <v>35000.0</v>
      </c>
      <c r="H413" s="37" t="s">
        <v>891</v>
      </c>
      <c r="I413" s="37" t="s">
        <v>28</v>
      </c>
      <c r="J413" s="16"/>
      <c r="K413" s="15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>
      <c r="A414" s="36">
        <v>413.0</v>
      </c>
      <c r="B414" s="37" t="s">
        <v>893</v>
      </c>
      <c r="C414" s="37" t="s">
        <v>1561</v>
      </c>
      <c r="D414" s="37" t="s">
        <v>31</v>
      </c>
      <c r="E414" s="37" t="s">
        <v>1562</v>
      </c>
      <c r="F414" s="37" t="s">
        <v>851</v>
      </c>
      <c r="G414" s="41" t="s">
        <v>851</v>
      </c>
      <c r="H414" s="37" t="s">
        <v>1034</v>
      </c>
      <c r="I414" s="37" t="s">
        <v>837</v>
      </c>
      <c r="J414" s="16"/>
      <c r="K414" s="15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>
      <c r="A415" s="36">
        <v>414.0</v>
      </c>
      <c r="B415" s="37" t="s">
        <v>868</v>
      </c>
      <c r="C415" s="37" t="s">
        <v>1563</v>
      </c>
      <c r="D415" s="37" t="s">
        <v>1564</v>
      </c>
      <c r="E415" s="37" t="s">
        <v>871</v>
      </c>
      <c r="F415" s="37" t="s">
        <v>355</v>
      </c>
      <c r="G415" s="38">
        <v>64060.0</v>
      </c>
      <c r="H415" s="37" t="s">
        <v>872</v>
      </c>
      <c r="I415" s="37" t="s">
        <v>837</v>
      </c>
      <c r="J415" s="16"/>
      <c r="K415" s="15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>
      <c r="A416" s="36">
        <v>415.0</v>
      </c>
      <c r="B416" s="37" t="s">
        <v>838</v>
      </c>
      <c r="C416" s="37" t="s">
        <v>76</v>
      </c>
      <c r="D416" s="37" t="s">
        <v>1067</v>
      </c>
      <c r="E416" s="37" t="s">
        <v>78</v>
      </c>
      <c r="F416" s="37" t="s">
        <v>1565</v>
      </c>
      <c r="G416" s="38">
        <v>16800.0</v>
      </c>
      <c r="H416" s="37" t="s">
        <v>1148</v>
      </c>
      <c r="I416" s="37" t="s">
        <v>28</v>
      </c>
      <c r="J416" s="16"/>
      <c r="K416" s="15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>
      <c r="A417" s="36">
        <v>416.0</v>
      </c>
      <c r="B417" s="37" t="s">
        <v>896</v>
      </c>
      <c r="C417" s="37" t="s">
        <v>1566</v>
      </c>
      <c r="D417" s="37" t="s">
        <v>31</v>
      </c>
      <c r="E417" s="37" t="s">
        <v>1567</v>
      </c>
      <c r="F417" s="37" t="s">
        <v>851</v>
      </c>
      <c r="G417" s="41" t="s">
        <v>851</v>
      </c>
      <c r="H417" s="37" t="s">
        <v>911</v>
      </c>
      <c r="I417" s="42" t="s">
        <v>855</v>
      </c>
      <c r="J417" s="16"/>
      <c r="K417" s="15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>
      <c r="A418" s="36">
        <v>417.0</v>
      </c>
      <c r="B418" s="37" t="s">
        <v>838</v>
      </c>
      <c r="C418" s="37" t="s">
        <v>1391</v>
      </c>
      <c r="D418" s="37" t="s">
        <v>1568</v>
      </c>
      <c r="E418" s="37" t="s">
        <v>1569</v>
      </c>
      <c r="F418" s="37" t="s">
        <v>851</v>
      </c>
      <c r="G418" s="41" t="s">
        <v>851</v>
      </c>
      <c r="H418" s="37" t="s">
        <v>979</v>
      </c>
      <c r="I418" s="37" t="s">
        <v>28</v>
      </c>
      <c r="J418" s="16"/>
      <c r="K418" s="15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>
      <c r="A419" s="36">
        <v>418.0</v>
      </c>
      <c r="B419" s="37" t="s">
        <v>896</v>
      </c>
      <c r="C419" s="37" t="s">
        <v>37</v>
      </c>
      <c r="D419" s="37" t="s">
        <v>31</v>
      </c>
      <c r="E419" s="37" t="s">
        <v>1520</v>
      </c>
      <c r="F419" s="37" t="s">
        <v>851</v>
      </c>
      <c r="G419" s="41" t="s">
        <v>851</v>
      </c>
      <c r="H419" s="37" t="s">
        <v>1521</v>
      </c>
      <c r="I419" s="37" t="s">
        <v>971</v>
      </c>
      <c r="J419" s="16"/>
      <c r="K419" s="15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>
      <c r="A420" s="36">
        <v>419.0</v>
      </c>
      <c r="B420" s="37" t="s">
        <v>856</v>
      </c>
      <c r="C420" s="37" t="s">
        <v>1570</v>
      </c>
      <c r="D420" s="37" t="s">
        <v>31</v>
      </c>
      <c r="E420" s="37" t="s">
        <v>1571</v>
      </c>
      <c r="F420" s="37" t="s">
        <v>355</v>
      </c>
      <c r="G420" s="38">
        <v>19000.0</v>
      </c>
      <c r="H420" s="37" t="s">
        <v>860</v>
      </c>
      <c r="I420" s="37" t="s">
        <v>28</v>
      </c>
      <c r="J420" s="16"/>
      <c r="K420" s="15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>
      <c r="A421" s="36">
        <v>420.0</v>
      </c>
      <c r="B421" s="37" t="s">
        <v>896</v>
      </c>
      <c r="C421" s="37" t="s">
        <v>1572</v>
      </c>
      <c r="D421" s="37" t="s">
        <v>1557</v>
      </c>
      <c r="E421" s="37" t="s">
        <v>167</v>
      </c>
      <c r="F421" s="37" t="s">
        <v>88</v>
      </c>
      <c r="G421" s="38">
        <v>51840.0</v>
      </c>
      <c r="H421" s="37" t="s">
        <v>1095</v>
      </c>
      <c r="I421" s="37" t="s">
        <v>89</v>
      </c>
      <c r="J421" s="16"/>
      <c r="K421" s="15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>
      <c r="A422" s="36">
        <v>421.0</v>
      </c>
      <c r="B422" s="37" t="s">
        <v>868</v>
      </c>
      <c r="C422" s="37" t="s">
        <v>1573</v>
      </c>
      <c r="D422" s="37" t="s">
        <v>1328</v>
      </c>
      <c r="E422" s="37" t="s">
        <v>1574</v>
      </c>
      <c r="F422" s="37" t="s">
        <v>851</v>
      </c>
      <c r="G422" s="41" t="s">
        <v>851</v>
      </c>
      <c r="H422" s="37" t="s">
        <v>860</v>
      </c>
      <c r="I422" s="37" t="s">
        <v>855</v>
      </c>
      <c r="J422" s="16"/>
      <c r="K422" s="15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>
      <c r="A423" s="36">
        <v>422.0</v>
      </c>
      <c r="B423" s="37" t="s">
        <v>873</v>
      </c>
      <c r="C423" s="37" t="s">
        <v>1196</v>
      </c>
      <c r="D423" s="37" t="s">
        <v>31</v>
      </c>
      <c r="E423" s="37" t="s">
        <v>1197</v>
      </c>
      <c r="F423" s="37" t="s">
        <v>851</v>
      </c>
      <c r="G423" s="41" t="s">
        <v>851</v>
      </c>
      <c r="H423" s="37" t="s">
        <v>1198</v>
      </c>
      <c r="I423" s="37" t="s">
        <v>837</v>
      </c>
      <c r="J423" s="16"/>
      <c r="K423" s="15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>
      <c r="A424" s="36">
        <v>423.0</v>
      </c>
      <c r="B424" s="37" t="s">
        <v>893</v>
      </c>
      <c r="C424" s="37" t="s">
        <v>1575</v>
      </c>
      <c r="D424" s="37" t="s">
        <v>1576</v>
      </c>
      <c r="E424" s="37" t="s">
        <v>1577</v>
      </c>
      <c r="F424" s="37" t="s">
        <v>851</v>
      </c>
      <c r="G424" s="41" t="s">
        <v>851</v>
      </c>
      <c r="H424" s="37" t="s">
        <v>1144</v>
      </c>
      <c r="I424" s="37" t="s">
        <v>28</v>
      </c>
      <c r="J424" s="16"/>
      <c r="K424" s="15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>
      <c r="A425" s="36">
        <v>424.0</v>
      </c>
      <c r="B425" s="37" t="s">
        <v>848</v>
      </c>
      <c r="C425" s="37" t="s">
        <v>532</v>
      </c>
      <c r="D425" s="37" t="s">
        <v>1578</v>
      </c>
      <c r="E425" s="37" t="s">
        <v>1579</v>
      </c>
      <c r="F425" s="37" t="s">
        <v>355</v>
      </c>
      <c r="G425" s="38">
        <v>17000.0</v>
      </c>
      <c r="H425" s="37" t="s">
        <v>1148</v>
      </c>
      <c r="I425" s="37" t="s">
        <v>28</v>
      </c>
      <c r="J425" s="16"/>
      <c r="K425" s="15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>
      <c r="A426" s="36">
        <v>425.0</v>
      </c>
      <c r="B426" s="37" t="s">
        <v>941</v>
      </c>
      <c r="C426" s="37" t="s">
        <v>1580</v>
      </c>
      <c r="D426" s="37" t="s">
        <v>1110</v>
      </c>
      <c r="E426" s="37" t="s">
        <v>1111</v>
      </c>
      <c r="F426" s="37" t="s">
        <v>851</v>
      </c>
      <c r="G426" s="41" t="s">
        <v>851</v>
      </c>
      <c r="H426" s="37" t="s">
        <v>884</v>
      </c>
      <c r="I426" s="37" t="s">
        <v>28</v>
      </c>
      <c r="J426" s="16"/>
      <c r="K426" s="15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>
      <c r="A427" s="36">
        <v>426.0</v>
      </c>
      <c r="B427" s="37" t="s">
        <v>856</v>
      </c>
      <c r="C427" s="37" t="s">
        <v>30</v>
      </c>
      <c r="D427" s="37" t="s">
        <v>845</v>
      </c>
      <c r="E427" s="37" t="s">
        <v>1581</v>
      </c>
      <c r="F427" s="37" t="s">
        <v>851</v>
      </c>
      <c r="G427" s="41" t="s">
        <v>851</v>
      </c>
      <c r="H427" s="37" t="s">
        <v>1582</v>
      </c>
      <c r="I427" s="37" t="s">
        <v>837</v>
      </c>
      <c r="J427" s="16"/>
      <c r="K427" s="15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>
      <c r="A428" s="36">
        <v>427.0</v>
      </c>
      <c r="B428" s="37" t="s">
        <v>941</v>
      </c>
      <c r="C428" s="37" t="s">
        <v>1583</v>
      </c>
      <c r="D428" s="37" t="s">
        <v>31</v>
      </c>
      <c r="E428" s="37" t="s">
        <v>1584</v>
      </c>
      <c r="F428" s="37" t="s">
        <v>355</v>
      </c>
      <c r="G428" s="38">
        <v>49500.0</v>
      </c>
      <c r="H428" s="37" t="s">
        <v>860</v>
      </c>
      <c r="I428" s="37" t="s">
        <v>837</v>
      </c>
      <c r="J428" s="16"/>
      <c r="K428" s="15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>
      <c r="A429" s="36">
        <v>428.0</v>
      </c>
      <c r="B429" s="37" t="s">
        <v>893</v>
      </c>
      <c r="C429" s="37" t="s">
        <v>1585</v>
      </c>
      <c r="D429" s="37" t="s">
        <v>31</v>
      </c>
      <c r="E429" s="37" t="s">
        <v>1586</v>
      </c>
      <c r="F429" s="37" t="s">
        <v>851</v>
      </c>
      <c r="G429" s="41" t="s">
        <v>851</v>
      </c>
      <c r="H429" s="37" t="s">
        <v>1587</v>
      </c>
      <c r="I429" s="37" t="s">
        <v>837</v>
      </c>
      <c r="J429" s="16"/>
      <c r="K429" s="15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>
      <c r="A430" s="36">
        <v>429.0</v>
      </c>
      <c r="B430" s="37" t="s">
        <v>856</v>
      </c>
      <c r="C430" s="37" t="s">
        <v>1368</v>
      </c>
      <c r="D430" s="37" t="s">
        <v>31</v>
      </c>
      <c r="E430" s="37" t="s">
        <v>1369</v>
      </c>
      <c r="F430" s="37" t="s">
        <v>851</v>
      </c>
      <c r="G430" s="41" t="s">
        <v>851</v>
      </c>
      <c r="H430" s="37" t="s">
        <v>932</v>
      </c>
      <c r="I430" s="37" t="s">
        <v>837</v>
      </c>
      <c r="J430" s="16"/>
      <c r="K430" s="15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>
      <c r="A431" s="36">
        <v>430.0</v>
      </c>
      <c r="B431" s="37" t="s">
        <v>893</v>
      </c>
      <c r="C431" s="37" t="s">
        <v>1096</v>
      </c>
      <c r="D431" s="37" t="s">
        <v>1097</v>
      </c>
      <c r="E431" s="37" t="s">
        <v>1098</v>
      </c>
      <c r="F431" s="37" t="s">
        <v>851</v>
      </c>
      <c r="G431" s="41" t="s">
        <v>851</v>
      </c>
      <c r="H431" s="37" t="s">
        <v>1099</v>
      </c>
      <c r="I431" s="37" t="s">
        <v>837</v>
      </c>
      <c r="J431" s="16"/>
      <c r="K431" s="15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>
      <c r="A432" s="36">
        <v>431.0</v>
      </c>
      <c r="B432" s="37" t="s">
        <v>896</v>
      </c>
      <c r="C432" s="37" t="s">
        <v>1588</v>
      </c>
      <c r="D432" s="37" t="s">
        <v>886</v>
      </c>
      <c r="E432" s="37" t="s">
        <v>1589</v>
      </c>
      <c r="F432" s="37" t="s">
        <v>851</v>
      </c>
      <c r="G432" s="41" t="s">
        <v>851</v>
      </c>
      <c r="H432" s="37" t="s">
        <v>1590</v>
      </c>
      <c r="I432" s="42" t="s">
        <v>855</v>
      </c>
      <c r="J432" s="16"/>
      <c r="K432" s="15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>
      <c r="A433" s="36">
        <v>432.0</v>
      </c>
      <c r="B433" s="37" t="s">
        <v>868</v>
      </c>
      <c r="C433" s="37" t="s">
        <v>1591</v>
      </c>
      <c r="D433" s="37" t="s">
        <v>31</v>
      </c>
      <c r="E433" s="37" t="s">
        <v>1592</v>
      </c>
      <c r="F433" s="37" t="s">
        <v>355</v>
      </c>
      <c r="G433" s="38">
        <v>35000.0</v>
      </c>
      <c r="H433" s="37" t="s">
        <v>1593</v>
      </c>
      <c r="I433" s="37" t="s">
        <v>837</v>
      </c>
      <c r="J433" s="16"/>
      <c r="K433" s="15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>
      <c r="A434" s="36">
        <v>433.0</v>
      </c>
      <c r="B434" s="37" t="s">
        <v>856</v>
      </c>
      <c r="C434" s="37" t="s">
        <v>987</v>
      </c>
      <c r="D434" s="37" t="s">
        <v>988</v>
      </c>
      <c r="E434" s="37" t="s">
        <v>989</v>
      </c>
      <c r="F434" s="37" t="s">
        <v>355</v>
      </c>
      <c r="G434" s="38">
        <v>27761.0</v>
      </c>
      <c r="H434" s="37" t="s">
        <v>860</v>
      </c>
      <c r="I434" s="37" t="s">
        <v>837</v>
      </c>
      <c r="J434" s="16"/>
      <c r="K434" s="15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>
      <c r="A435" s="36">
        <v>434.0</v>
      </c>
      <c r="B435" s="37" t="s">
        <v>941</v>
      </c>
      <c r="C435" s="37" t="s">
        <v>30</v>
      </c>
      <c r="D435" s="37" t="s">
        <v>1594</v>
      </c>
      <c r="E435" s="37" t="s">
        <v>1595</v>
      </c>
      <c r="F435" s="37" t="s">
        <v>851</v>
      </c>
      <c r="G435" s="41" t="s">
        <v>851</v>
      </c>
      <c r="H435" s="37" t="s">
        <v>932</v>
      </c>
      <c r="I435" s="42" t="s">
        <v>855</v>
      </c>
      <c r="J435" s="16"/>
      <c r="K435" s="15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>
      <c r="A436" s="36">
        <v>435.0</v>
      </c>
      <c r="B436" s="37" t="s">
        <v>868</v>
      </c>
      <c r="C436" s="37" t="s">
        <v>1596</v>
      </c>
      <c r="D436" s="37" t="s">
        <v>1597</v>
      </c>
      <c r="E436" s="37" t="s">
        <v>1598</v>
      </c>
      <c r="F436" s="37" t="s">
        <v>851</v>
      </c>
      <c r="G436" s="41" t="s">
        <v>851</v>
      </c>
      <c r="H436" s="37" t="s">
        <v>1373</v>
      </c>
      <c r="I436" s="37" t="s">
        <v>837</v>
      </c>
      <c r="J436" s="16"/>
      <c r="K436" s="15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>
      <c r="A437" s="36">
        <v>436.0</v>
      </c>
      <c r="B437" s="37" t="s">
        <v>893</v>
      </c>
      <c r="C437" s="37" t="s">
        <v>1519</v>
      </c>
      <c r="D437" s="37" t="s">
        <v>31</v>
      </c>
      <c r="E437" s="37" t="s">
        <v>1599</v>
      </c>
      <c r="F437" s="37" t="s">
        <v>355</v>
      </c>
      <c r="G437" s="38">
        <v>47500.0</v>
      </c>
      <c r="H437" s="37" t="s">
        <v>1191</v>
      </c>
      <c r="I437" s="37" t="s">
        <v>17</v>
      </c>
      <c r="J437" s="16"/>
      <c r="K437" s="15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>
      <c r="A438" s="36">
        <v>437.0</v>
      </c>
      <c r="B438" s="37" t="s">
        <v>896</v>
      </c>
      <c r="C438" s="37" t="s">
        <v>1391</v>
      </c>
      <c r="D438" s="37" t="s">
        <v>1522</v>
      </c>
      <c r="E438" s="37" t="s">
        <v>1523</v>
      </c>
      <c r="F438" s="37" t="s">
        <v>851</v>
      </c>
      <c r="G438" s="41" t="s">
        <v>851</v>
      </c>
      <c r="H438" s="37" t="s">
        <v>1250</v>
      </c>
      <c r="I438" s="37" t="s">
        <v>837</v>
      </c>
      <c r="J438" s="16"/>
      <c r="K438" s="15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>
      <c r="A439" s="36">
        <v>438.0</v>
      </c>
      <c r="B439" s="37" t="s">
        <v>893</v>
      </c>
      <c r="C439" s="37" t="s">
        <v>1462</v>
      </c>
      <c r="D439" s="37" t="s">
        <v>31</v>
      </c>
      <c r="E439" s="37" t="s">
        <v>1463</v>
      </c>
      <c r="F439" s="37" t="s">
        <v>851</v>
      </c>
      <c r="G439" s="41" t="s">
        <v>851</v>
      </c>
      <c r="H439" s="37" t="s">
        <v>1464</v>
      </c>
      <c r="I439" s="37" t="s">
        <v>837</v>
      </c>
      <c r="J439" s="16"/>
      <c r="K439" s="15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>
      <c r="A440" s="36">
        <v>439.0</v>
      </c>
      <c r="B440" s="37" t="s">
        <v>833</v>
      </c>
      <c r="C440" s="37" t="s">
        <v>1600</v>
      </c>
      <c r="D440" s="37" t="s">
        <v>1601</v>
      </c>
      <c r="E440" s="37" t="s">
        <v>1602</v>
      </c>
      <c r="F440" s="37" t="s">
        <v>88</v>
      </c>
      <c r="G440" s="38">
        <v>38400.0</v>
      </c>
      <c r="H440" s="37" t="s">
        <v>860</v>
      </c>
      <c r="I440" s="37" t="s">
        <v>89</v>
      </c>
      <c r="J440" s="16"/>
      <c r="K440" s="15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>
      <c r="A441" s="36">
        <v>440.0</v>
      </c>
      <c r="B441" s="37" t="s">
        <v>856</v>
      </c>
      <c r="C441" s="37" t="s">
        <v>37</v>
      </c>
      <c r="D441" s="37" t="s">
        <v>31</v>
      </c>
      <c r="E441" s="37" t="s">
        <v>1171</v>
      </c>
      <c r="F441" s="37" t="s">
        <v>355</v>
      </c>
      <c r="G441" s="38">
        <v>45000.0</v>
      </c>
      <c r="H441" s="37" t="s">
        <v>878</v>
      </c>
      <c r="I441" s="37" t="s">
        <v>837</v>
      </c>
      <c r="J441" s="16"/>
      <c r="K441" s="15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>
      <c r="A442" s="36">
        <v>441.0</v>
      </c>
      <c r="B442" s="37" t="s">
        <v>833</v>
      </c>
      <c r="C442" s="37" t="s">
        <v>1603</v>
      </c>
      <c r="D442" s="37" t="s">
        <v>1604</v>
      </c>
      <c r="E442" s="37" t="s">
        <v>1605</v>
      </c>
      <c r="F442" s="37" t="s">
        <v>851</v>
      </c>
      <c r="G442" s="41" t="s">
        <v>851</v>
      </c>
      <c r="H442" s="37" t="s">
        <v>884</v>
      </c>
      <c r="I442" s="37" t="s">
        <v>28</v>
      </c>
      <c r="J442" s="16"/>
      <c r="K442" s="15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>
      <c r="A443" s="36">
        <v>442.0</v>
      </c>
      <c r="B443" s="37" t="s">
        <v>893</v>
      </c>
      <c r="C443" s="37" t="s">
        <v>1606</v>
      </c>
      <c r="D443" s="37" t="s">
        <v>31</v>
      </c>
      <c r="E443" s="37" t="s">
        <v>1607</v>
      </c>
      <c r="F443" s="37" t="s">
        <v>355</v>
      </c>
      <c r="G443" s="38">
        <v>65000.0</v>
      </c>
      <c r="H443" s="37" t="s">
        <v>1148</v>
      </c>
      <c r="I443" s="37" t="s">
        <v>837</v>
      </c>
      <c r="J443" s="16"/>
      <c r="K443" s="15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>
      <c r="A444" s="36">
        <v>443.0</v>
      </c>
      <c r="B444" s="37" t="s">
        <v>880</v>
      </c>
      <c r="C444" s="37" t="s">
        <v>881</v>
      </c>
      <c r="D444" s="37" t="s">
        <v>882</v>
      </c>
      <c r="E444" s="37" t="s">
        <v>883</v>
      </c>
      <c r="F444" s="37" t="s">
        <v>851</v>
      </c>
      <c r="G444" s="41" t="s">
        <v>851</v>
      </c>
      <c r="H444" s="37" t="s">
        <v>884</v>
      </c>
      <c r="I444" s="37" t="s">
        <v>837</v>
      </c>
      <c r="J444" s="16"/>
      <c r="K444" s="15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>
      <c r="A445" s="36">
        <v>444.0</v>
      </c>
      <c r="B445" s="37" t="s">
        <v>868</v>
      </c>
      <c r="C445" s="37" t="s">
        <v>1608</v>
      </c>
      <c r="D445" s="37" t="s">
        <v>1609</v>
      </c>
      <c r="E445" s="37" t="s">
        <v>1610</v>
      </c>
      <c r="F445" s="37" t="s">
        <v>355</v>
      </c>
      <c r="G445" s="38">
        <v>30500.0</v>
      </c>
      <c r="H445" s="37" t="s">
        <v>891</v>
      </c>
      <c r="I445" s="37" t="s">
        <v>17</v>
      </c>
      <c r="J445" s="16"/>
      <c r="K445" s="15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>
      <c r="A446" s="36">
        <v>445.0</v>
      </c>
      <c r="B446" s="37" t="s">
        <v>893</v>
      </c>
      <c r="C446" s="37" t="s">
        <v>30</v>
      </c>
      <c r="D446" s="37" t="s">
        <v>949</v>
      </c>
      <c r="E446" s="37" t="s">
        <v>1611</v>
      </c>
      <c r="F446" s="37" t="s">
        <v>851</v>
      </c>
      <c r="G446" s="41" t="s">
        <v>851</v>
      </c>
      <c r="H446" s="37" t="s">
        <v>884</v>
      </c>
      <c r="I446" s="37" t="s">
        <v>837</v>
      </c>
      <c r="J446" s="16"/>
      <c r="K446" s="15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>
      <c r="A447" s="36">
        <v>446.0</v>
      </c>
      <c r="B447" s="37" t="s">
        <v>873</v>
      </c>
      <c r="C447" s="37" t="s">
        <v>1201</v>
      </c>
      <c r="D447" s="37" t="s">
        <v>1202</v>
      </c>
      <c r="E447" s="37" t="s">
        <v>1203</v>
      </c>
      <c r="F447" s="37" t="s">
        <v>851</v>
      </c>
      <c r="G447" s="41" t="s">
        <v>851</v>
      </c>
      <c r="H447" s="37" t="s">
        <v>1204</v>
      </c>
      <c r="I447" s="37" t="s">
        <v>837</v>
      </c>
      <c r="J447" s="16"/>
      <c r="K447" s="15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>
      <c r="A448" s="36">
        <v>447.0</v>
      </c>
      <c r="B448" s="37" t="s">
        <v>941</v>
      </c>
      <c r="C448" s="37" t="s">
        <v>1612</v>
      </c>
      <c r="D448" s="37" t="s">
        <v>1006</v>
      </c>
      <c r="E448" s="37" t="s">
        <v>1007</v>
      </c>
      <c r="F448" s="37" t="s">
        <v>851</v>
      </c>
      <c r="G448" s="41" t="s">
        <v>851</v>
      </c>
      <c r="H448" s="37" t="s">
        <v>884</v>
      </c>
      <c r="I448" s="37" t="s">
        <v>17</v>
      </c>
      <c r="J448" s="16"/>
      <c r="K448" s="15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>
      <c r="A449" s="36">
        <v>448.0</v>
      </c>
      <c r="B449" s="37" t="s">
        <v>833</v>
      </c>
      <c r="C449" s="37" t="s">
        <v>1613</v>
      </c>
      <c r="D449" s="37" t="s">
        <v>1614</v>
      </c>
      <c r="E449" s="37" t="s">
        <v>1615</v>
      </c>
      <c r="F449" s="37" t="s">
        <v>851</v>
      </c>
      <c r="G449" s="41" t="s">
        <v>851</v>
      </c>
      <c r="H449" s="37" t="s">
        <v>1616</v>
      </c>
      <c r="I449" s="37" t="s">
        <v>837</v>
      </c>
      <c r="J449" s="16"/>
      <c r="K449" s="15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>
      <c r="A450" s="36">
        <v>449.0</v>
      </c>
      <c r="B450" s="37" t="s">
        <v>981</v>
      </c>
      <c r="C450" s="37" t="s">
        <v>1617</v>
      </c>
      <c r="D450" s="37" t="s">
        <v>1067</v>
      </c>
      <c r="E450" s="37" t="s">
        <v>1618</v>
      </c>
      <c r="F450" s="37" t="s">
        <v>851</v>
      </c>
      <c r="G450" s="41" t="s">
        <v>851</v>
      </c>
      <c r="H450" s="37" t="s">
        <v>1619</v>
      </c>
      <c r="I450" s="37" t="s">
        <v>837</v>
      </c>
      <c r="J450" s="16"/>
      <c r="K450" s="15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>
      <c r="A451" s="36">
        <v>450.0</v>
      </c>
      <c r="B451" s="37" t="s">
        <v>904</v>
      </c>
      <c r="C451" s="37" t="s">
        <v>639</v>
      </c>
      <c r="D451" s="37" t="s">
        <v>31</v>
      </c>
      <c r="E451" s="37" t="s">
        <v>1620</v>
      </c>
      <c r="F451" s="37" t="s">
        <v>851</v>
      </c>
      <c r="G451" s="41" t="s">
        <v>851</v>
      </c>
      <c r="H451" s="37" t="s">
        <v>1621</v>
      </c>
      <c r="I451" s="37" t="s">
        <v>28</v>
      </c>
      <c r="J451" s="16"/>
      <c r="K451" s="15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>
      <c r="A452" s="36">
        <v>451.0</v>
      </c>
      <c r="B452" s="37" t="s">
        <v>893</v>
      </c>
      <c r="C452" s="37" t="s">
        <v>1622</v>
      </c>
      <c r="D452" s="37" t="s">
        <v>31</v>
      </c>
      <c r="E452" s="37" t="s">
        <v>1623</v>
      </c>
      <c r="F452" s="37" t="s">
        <v>851</v>
      </c>
      <c r="G452" s="41" t="s">
        <v>851</v>
      </c>
      <c r="H452" s="37" t="s">
        <v>1624</v>
      </c>
      <c r="I452" s="37" t="s">
        <v>837</v>
      </c>
      <c r="J452" s="16"/>
      <c r="K452" s="15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>
      <c r="A453" s="36">
        <v>452.0</v>
      </c>
      <c r="B453" s="37" t="s">
        <v>1061</v>
      </c>
      <c r="C453" s="37" t="s">
        <v>1625</v>
      </c>
      <c r="D453" s="37" t="s">
        <v>1626</v>
      </c>
      <c r="E453" s="37" t="s">
        <v>1089</v>
      </c>
      <c r="F453" s="37" t="s">
        <v>851</v>
      </c>
      <c r="G453" s="41" t="s">
        <v>851</v>
      </c>
      <c r="H453" s="37" t="s">
        <v>860</v>
      </c>
      <c r="I453" s="37" t="s">
        <v>837</v>
      </c>
      <c r="J453" s="16"/>
      <c r="K453" s="15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>
      <c r="A454" s="36">
        <v>453.0</v>
      </c>
      <c r="B454" s="37" t="s">
        <v>893</v>
      </c>
      <c r="C454" s="37" t="s">
        <v>1627</v>
      </c>
      <c r="D454" s="37" t="s">
        <v>31</v>
      </c>
      <c r="E454" s="37" t="s">
        <v>1628</v>
      </c>
      <c r="F454" s="37" t="s">
        <v>851</v>
      </c>
      <c r="G454" s="41" t="s">
        <v>851</v>
      </c>
      <c r="H454" s="37" t="s">
        <v>1629</v>
      </c>
      <c r="I454" s="37" t="s">
        <v>837</v>
      </c>
      <c r="J454" s="16"/>
      <c r="K454" s="15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>
      <c r="A455" s="36">
        <v>454.0</v>
      </c>
      <c r="B455" s="37" t="s">
        <v>868</v>
      </c>
      <c r="C455" s="37" t="s">
        <v>1630</v>
      </c>
      <c r="D455" s="37" t="s">
        <v>1631</v>
      </c>
      <c r="E455" s="37" t="s">
        <v>1632</v>
      </c>
      <c r="F455" s="37" t="s">
        <v>851</v>
      </c>
      <c r="G455" s="41" t="s">
        <v>851</v>
      </c>
      <c r="H455" s="37" t="s">
        <v>884</v>
      </c>
      <c r="I455" s="37" t="s">
        <v>837</v>
      </c>
      <c r="J455" s="16"/>
      <c r="K455" s="15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>
      <c r="A456" s="36">
        <v>455.0</v>
      </c>
      <c r="B456" s="37" t="s">
        <v>1061</v>
      </c>
      <c r="C456" s="37" t="s">
        <v>1317</v>
      </c>
      <c r="D456" s="37" t="s">
        <v>1307</v>
      </c>
      <c r="E456" s="37" t="s">
        <v>1318</v>
      </c>
      <c r="F456" s="37" t="s">
        <v>355</v>
      </c>
      <c r="G456" s="38">
        <v>37000.0</v>
      </c>
      <c r="H456" s="37" t="s">
        <v>1319</v>
      </c>
      <c r="I456" s="37" t="s">
        <v>17</v>
      </c>
      <c r="J456" s="16"/>
      <c r="K456" s="15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>
      <c r="A457" s="36">
        <v>456.0</v>
      </c>
      <c r="B457" s="37" t="s">
        <v>848</v>
      </c>
      <c r="C457" s="37" t="s">
        <v>977</v>
      </c>
      <c r="D457" s="37" t="s">
        <v>31</v>
      </c>
      <c r="E457" s="37" t="s">
        <v>978</v>
      </c>
      <c r="F457" s="37" t="s">
        <v>355</v>
      </c>
      <c r="G457" s="38">
        <v>54300.0</v>
      </c>
      <c r="H457" s="37" t="s">
        <v>979</v>
      </c>
      <c r="I457" s="37" t="s">
        <v>837</v>
      </c>
      <c r="J457" s="16"/>
      <c r="K457" s="15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>
      <c r="A458" s="36">
        <v>457.0</v>
      </c>
      <c r="B458" s="37" t="s">
        <v>904</v>
      </c>
      <c r="C458" s="37" t="s">
        <v>1448</v>
      </c>
      <c r="D458" s="37" t="s">
        <v>31</v>
      </c>
      <c r="E458" s="37" t="s">
        <v>1449</v>
      </c>
      <c r="F458" s="37" t="s">
        <v>851</v>
      </c>
      <c r="G458" s="41" t="s">
        <v>851</v>
      </c>
      <c r="H458" s="37" t="s">
        <v>914</v>
      </c>
      <c r="I458" s="37" t="s">
        <v>28</v>
      </c>
      <c r="J458" s="16"/>
      <c r="K458" s="15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>
      <c r="A459" s="36">
        <v>458.0</v>
      </c>
      <c r="B459" s="37" t="s">
        <v>888</v>
      </c>
      <c r="C459" s="37" t="s">
        <v>1633</v>
      </c>
      <c r="D459" s="37" t="s">
        <v>31</v>
      </c>
      <c r="E459" s="37" t="s">
        <v>1634</v>
      </c>
      <c r="F459" s="37" t="s">
        <v>355</v>
      </c>
      <c r="G459" s="38">
        <v>60000.0</v>
      </c>
      <c r="H459" s="37" t="s">
        <v>968</v>
      </c>
      <c r="I459" s="37" t="s">
        <v>837</v>
      </c>
      <c r="J459" s="16"/>
      <c r="K459" s="15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>
      <c r="A460" s="36">
        <v>459.0</v>
      </c>
      <c r="B460" s="37" t="s">
        <v>873</v>
      </c>
      <c r="C460" s="37" t="s">
        <v>1635</v>
      </c>
      <c r="D460" s="37" t="s">
        <v>31</v>
      </c>
      <c r="E460" s="37" t="s">
        <v>1636</v>
      </c>
      <c r="F460" s="37" t="s">
        <v>355</v>
      </c>
      <c r="G460" s="38">
        <v>65000.0</v>
      </c>
      <c r="H460" s="37" t="s">
        <v>1637</v>
      </c>
      <c r="I460" s="37" t="s">
        <v>837</v>
      </c>
      <c r="J460" s="16"/>
      <c r="K460" s="15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>
      <c r="A461" s="36">
        <v>460.0</v>
      </c>
      <c r="B461" s="37" t="s">
        <v>1002</v>
      </c>
      <c r="C461" s="37" t="s">
        <v>1052</v>
      </c>
      <c r="D461" s="37" t="s">
        <v>31</v>
      </c>
      <c r="E461" s="37" t="s">
        <v>1053</v>
      </c>
      <c r="F461" s="37" t="s">
        <v>851</v>
      </c>
      <c r="G461" s="41" t="s">
        <v>851</v>
      </c>
      <c r="H461" s="37" t="s">
        <v>1054</v>
      </c>
      <c r="I461" s="37" t="s">
        <v>837</v>
      </c>
      <c r="J461" s="16"/>
      <c r="K461" s="15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>
      <c r="A462" s="36">
        <v>461.0</v>
      </c>
      <c r="B462" s="37" t="s">
        <v>900</v>
      </c>
      <c r="C462" s="37" t="s">
        <v>436</v>
      </c>
      <c r="D462" s="37" t="s">
        <v>1638</v>
      </c>
      <c r="E462" s="37" t="s">
        <v>438</v>
      </c>
      <c r="F462" s="37" t="s">
        <v>355</v>
      </c>
      <c r="G462" s="38">
        <v>50000.0</v>
      </c>
      <c r="H462" s="37" t="s">
        <v>1639</v>
      </c>
      <c r="I462" s="37" t="s">
        <v>837</v>
      </c>
      <c r="J462" s="16"/>
      <c r="K462" s="15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>
      <c r="A463" s="36">
        <v>462.0</v>
      </c>
      <c r="B463" s="37" t="s">
        <v>888</v>
      </c>
      <c r="C463" s="37" t="s">
        <v>193</v>
      </c>
      <c r="D463" s="37" t="s">
        <v>31</v>
      </c>
      <c r="E463" s="37" t="s">
        <v>1640</v>
      </c>
      <c r="F463" s="37" t="s">
        <v>355</v>
      </c>
      <c r="G463" s="38">
        <v>35000.0</v>
      </c>
      <c r="H463" s="37" t="s">
        <v>1456</v>
      </c>
      <c r="I463" s="42" t="s">
        <v>855</v>
      </c>
      <c r="J463" s="16"/>
      <c r="K463" s="15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>
      <c r="A464" s="36">
        <v>463.0</v>
      </c>
      <c r="B464" s="37" t="s">
        <v>893</v>
      </c>
      <c r="C464" s="37" t="s">
        <v>30</v>
      </c>
      <c r="D464" s="37" t="s">
        <v>949</v>
      </c>
      <c r="E464" s="37" t="s">
        <v>1611</v>
      </c>
      <c r="F464" s="37" t="s">
        <v>851</v>
      </c>
      <c r="G464" s="41" t="s">
        <v>851</v>
      </c>
      <c r="H464" s="37" t="s">
        <v>884</v>
      </c>
      <c r="I464" s="37" t="s">
        <v>837</v>
      </c>
      <c r="J464" s="16"/>
      <c r="K464" s="15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>
      <c r="A465" s="36">
        <v>464.0</v>
      </c>
      <c r="B465" s="37" t="s">
        <v>873</v>
      </c>
      <c r="C465" s="37" t="s">
        <v>1641</v>
      </c>
      <c r="D465" s="37" t="s">
        <v>1642</v>
      </c>
      <c r="E465" s="37" t="s">
        <v>1643</v>
      </c>
      <c r="F465" s="37" t="s">
        <v>355</v>
      </c>
      <c r="G465" s="38">
        <v>27639.0</v>
      </c>
      <c r="H465" s="37" t="s">
        <v>918</v>
      </c>
      <c r="I465" s="37" t="s">
        <v>837</v>
      </c>
      <c r="J465" s="16"/>
      <c r="K465" s="15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>
      <c r="A466" s="36">
        <v>465.0</v>
      </c>
      <c r="B466" s="37" t="s">
        <v>1644</v>
      </c>
      <c r="C466" s="37" t="s">
        <v>30</v>
      </c>
      <c r="D466" s="37" t="s">
        <v>1645</v>
      </c>
      <c r="E466" s="37" t="s">
        <v>1646</v>
      </c>
      <c r="F466" s="37" t="s">
        <v>851</v>
      </c>
      <c r="G466" s="41" t="s">
        <v>851</v>
      </c>
      <c r="H466" s="37" t="s">
        <v>860</v>
      </c>
      <c r="I466" s="37" t="s">
        <v>28</v>
      </c>
      <c r="J466" s="16"/>
      <c r="K466" s="15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>
      <c r="A467" s="36">
        <v>466.0</v>
      </c>
      <c r="B467" s="37" t="s">
        <v>893</v>
      </c>
      <c r="C467" s="37" t="s">
        <v>37</v>
      </c>
      <c r="D467" s="37" t="s">
        <v>31</v>
      </c>
      <c r="E467" s="37" t="s">
        <v>1647</v>
      </c>
      <c r="F467" s="37" t="s">
        <v>851</v>
      </c>
      <c r="G467" s="41" t="s">
        <v>851</v>
      </c>
      <c r="H467" s="37" t="s">
        <v>1648</v>
      </c>
      <c r="I467" s="37" t="s">
        <v>837</v>
      </c>
      <c r="J467" s="16"/>
      <c r="K467" s="15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>
      <c r="A468" s="36">
        <v>467.0</v>
      </c>
      <c r="B468" s="37" t="s">
        <v>868</v>
      </c>
      <c r="C468" s="37" t="s">
        <v>1649</v>
      </c>
      <c r="D468" s="37" t="s">
        <v>1650</v>
      </c>
      <c r="E468" s="37" t="s">
        <v>1651</v>
      </c>
      <c r="F468" s="37" t="s">
        <v>355</v>
      </c>
      <c r="G468" s="38">
        <v>37563.0</v>
      </c>
      <c r="H468" s="37" t="s">
        <v>860</v>
      </c>
      <c r="I468" s="42" t="s">
        <v>855</v>
      </c>
      <c r="J468" s="16"/>
      <c r="K468" s="15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>
      <c r="A469" s="36">
        <v>468.0</v>
      </c>
      <c r="B469" s="37" t="s">
        <v>981</v>
      </c>
      <c r="C469" s="37" t="s">
        <v>1652</v>
      </c>
      <c r="D469" s="37" t="s">
        <v>1653</v>
      </c>
      <c r="E469" s="37" t="s">
        <v>1654</v>
      </c>
      <c r="F469" s="37" t="s">
        <v>851</v>
      </c>
      <c r="G469" s="41" t="s">
        <v>851</v>
      </c>
      <c r="H469" s="37" t="s">
        <v>1655</v>
      </c>
      <c r="I469" s="37" t="s">
        <v>971</v>
      </c>
      <c r="J469" s="16"/>
      <c r="K469" s="15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>
      <c r="A470" s="36">
        <v>469.0</v>
      </c>
      <c r="B470" s="37" t="s">
        <v>873</v>
      </c>
      <c r="C470" s="37" t="s">
        <v>1656</v>
      </c>
      <c r="D470" s="37" t="s">
        <v>1241</v>
      </c>
      <c r="E470" s="37" t="s">
        <v>1242</v>
      </c>
      <c r="F470" s="37" t="s">
        <v>851</v>
      </c>
      <c r="G470" s="41" t="s">
        <v>851</v>
      </c>
      <c r="H470" s="37" t="s">
        <v>860</v>
      </c>
      <c r="I470" s="37" t="s">
        <v>837</v>
      </c>
      <c r="J470" s="16"/>
      <c r="K470" s="15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>
      <c r="A471" s="36">
        <v>470.0</v>
      </c>
      <c r="B471" s="37" t="s">
        <v>941</v>
      </c>
      <c r="C471" s="37" t="s">
        <v>1657</v>
      </c>
      <c r="D471" s="37" t="s">
        <v>31</v>
      </c>
      <c r="E471" s="37" t="s">
        <v>1296</v>
      </c>
      <c r="F471" s="37" t="s">
        <v>851</v>
      </c>
      <c r="G471" s="41" t="s">
        <v>851</v>
      </c>
      <c r="H471" s="37" t="s">
        <v>860</v>
      </c>
      <c r="I471" s="37" t="s">
        <v>837</v>
      </c>
      <c r="J471" s="16"/>
      <c r="K471" s="15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>
      <c r="A472" s="36">
        <v>471.0</v>
      </c>
      <c r="B472" s="37" t="s">
        <v>896</v>
      </c>
      <c r="C472" s="37" t="s">
        <v>1431</v>
      </c>
      <c r="D472" s="37" t="s">
        <v>31</v>
      </c>
      <c r="E472" s="37" t="s">
        <v>1432</v>
      </c>
      <c r="F472" s="37" t="s">
        <v>851</v>
      </c>
      <c r="G472" s="41" t="s">
        <v>851</v>
      </c>
      <c r="H472" s="37" t="s">
        <v>1433</v>
      </c>
      <c r="I472" s="37" t="s">
        <v>837</v>
      </c>
      <c r="J472" s="16"/>
      <c r="K472" s="15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>
      <c r="A473" s="36">
        <v>472.0</v>
      </c>
      <c r="B473" s="37" t="s">
        <v>896</v>
      </c>
      <c r="C473" s="37" t="s">
        <v>1658</v>
      </c>
      <c r="D473" s="37" t="s">
        <v>1033</v>
      </c>
      <c r="E473" s="37" t="s">
        <v>978</v>
      </c>
      <c r="F473" s="37" t="s">
        <v>355</v>
      </c>
      <c r="G473" s="38">
        <v>32595.0</v>
      </c>
      <c r="H473" s="37" t="s">
        <v>1330</v>
      </c>
      <c r="I473" s="37" t="s">
        <v>837</v>
      </c>
      <c r="J473" s="16"/>
      <c r="K473" s="15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>
      <c r="A474" s="36">
        <v>473.0</v>
      </c>
      <c r="B474" s="37" t="s">
        <v>848</v>
      </c>
      <c r="C474" s="37" t="s">
        <v>1659</v>
      </c>
      <c r="D474" s="37" t="s">
        <v>845</v>
      </c>
      <c r="E474" s="37" t="s">
        <v>1094</v>
      </c>
      <c r="F474" s="37" t="s">
        <v>27</v>
      </c>
      <c r="G474" s="38">
        <v>99000.0</v>
      </c>
      <c r="H474" s="37" t="s">
        <v>884</v>
      </c>
      <c r="I474" s="37" t="s">
        <v>28</v>
      </c>
      <c r="J474" s="16"/>
      <c r="K474" s="15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>
      <c r="A475" s="36">
        <v>474.0</v>
      </c>
      <c r="B475" s="37" t="s">
        <v>862</v>
      </c>
      <c r="C475" s="37" t="s">
        <v>1660</v>
      </c>
      <c r="D475" s="37" t="s">
        <v>1661</v>
      </c>
      <c r="E475" s="37" t="s">
        <v>1662</v>
      </c>
      <c r="F475" s="37" t="s">
        <v>355</v>
      </c>
      <c r="G475" s="38">
        <v>39500.0</v>
      </c>
      <c r="H475" s="37" t="s">
        <v>911</v>
      </c>
      <c r="I475" s="42" t="s">
        <v>855</v>
      </c>
      <c r="J475" s="16"/>
      <c r="K475" s="15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>
      <c r="A476" s="36">
        <v>475.0</v>
      </c>
      <c r="B476" s="37" t="s">
        <v>862</v>
      </c>
      <c r="C476" s="37" t="s">
        <v>908</v>
      </c>
      <c r="D476" s="37" t="s">
        <v>31</v>
      </c>
      <c r="E476" s="37" t="s">
        <v>1214</v>
      </c>
      <c r="F476" s="37" t="s">
        <v>851</v>
      </c>
      <c r="G476" s="41" t="s">
        <v>851</v>
      </c>
      <c r="H476" s="37" t="s">
        <v>1215</v>
      </c>
      <c r="I476" s="37" t="s">
        <v>837</v>
      </c>
      <c r="J476" s="16"/>
      <c r="K476" s="15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>
      <c r="A477" s="36">
        <v>476.0</v>
      </c>
      <c r="B477" s="37" t="s">
        <v>868</v>
      </c>
      <c r="C477" s="37" t="s">
        <v>1391</v>
      </c>
      <c r="D477" s="37" t="s">
        <v>1663</v>
      </c>
      <c r="E477" s="37" t="s">
        <v>1152</v>
      </c>
      <c r="F477" s="37" t="s">
        <v>355</v>
      </c>
      <c r="G477" s="38">
        <v>38161.0</v>
      </c>
      <c r="H477" s="37" t="s">
        <v>860</v>
      </c>
      <c r="I477" s="37" t="s">
        <v>971</v>
      </c>
      <c r="J477" s="16"/>
      <c r="K477" s="15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>
      <c r="A478" s="36">
        <v>477.0</v>
      </c>
      <c r="B478" s="37" t="s">
        <v>868</v>
      </c>
      <c r="C478" s="37" t="s">
        <v>1573</v>
      </c>
      <c r="D478" s="37" t="s">
        <v>1328</v>
      </c>
      <c r="E478" s="37" t="s">
        <v>1574</v>
      </c>
      <c r="F478" s="37" t="s">
        <v>851</v>
      </c>
      <c r="G478" s="41" t="s">
        <v>851</v>
      </c>
      <c r="H478" s="37" t="s">
        <v>860</v>
      </c>
      <c r="I478" s="37" t="s">
        <v>855</v>
      </c>
      <c r="J478" s="16"/>
      <c r="K478" s="15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>
      <c r="A479" s="36">
        <v>478.0</v>
      </c>
      <c r="B479" s="37" t="s">
        <v>848</v>
      </c>
      <c r="C479" s="37" t="s">
        <v>938</v>
      </c>
      <c r="D479" s="37" t="s">
        <v>939</v>
      </c>
      <c r="E479" s="37" t="s">
        <v>940</v>
      </c>
      <c r="F479" s="37" t="s">
        <v>355</v>
      </c>
      <c r="G479" s="38">
        <v>34000.0</v>
      </c>
      <c r="H479" s="37" t="s">
        <v>872</v>
      </c>
      <c r="I479" s="37" t="s">
        <v>28</v>
      </c>
      <c r="J479" s="16"/>
      <c r="K479" s="15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>
      <c r="A480" s="36">
        <v>479.0</v>
      </c>
      <c r="B480" s="37" t="s">
        <v>833</v>
      </c>
      <c r="C480" s="37" t="s">
        <v>1331</v>
      </c>
      <c r="D480" s="37" t="s">
        <v>31</v>
      </c>
      <c r="E480" s="37" t="s">
        <v>1214</v>
      </c>
      <c r="F480" s="37" t="s">
        <v>851</v>
      </c>
      <c r="G480" s="41" t="s">
        <v>851</v>
      </c>
      <c r="H480" s="37" t="s">
        <v>891</v>
      </c>
      <c r="I480" s="37" t="s">
        <v>837</v>
      </c>
      <c r="J480" s="16"/>
      <c r="K480" s="15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>
      <c r="A481" s="36">
        <v>480.0</v>
      </c>
      <c r="B481" s="37" t="s">
        <v>868</v>
      </c>
      <c r="C481" s="37" t="s">
        <v>1664</v>
      </c>
      <c r="D481" s="37" t="s">
        <v>31</v>
      </c>
      <c r="E481" s="37" t="s">
        <v>1665</v>
      </c>
      <c r="F481" s="37" t="s">
        <v>851</v>
      </c>
      <c r="G481" s="41" t="s">
        <v>851</v>
      </c>
      <c r="H481" s="37" t="s">
        <v>884</v>
      </c>
      <c r="I481" s="37" t="s">
        <v>28</v>
      </c>
      <c r="J481" s="16"/>
      <c r="K481" s="15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>
      <c r="A482" s="36">
        <v>481.0</v>
      </c>
      <c r="B482" s="37" t="s">
        <v>873</v>
      </c>
      <c r="C482" s="37" t="s">
        <v>1666</v>
      </c>
      <c r="D482" s="37" t="s">
        <v>1131</v>
      </c>
      <c r="E482" s="37" t="s">
        <v>1667</v>
      </c>
      <c r="F482" s="37" t="s">
        <v>355</v>
      </c>
      <c r="G482" s="38">
        <v>31000.0</v>
      </c>
      <c r="H482" s="37" t="s">
        <v>860</v>
      </c>
      <c r="I482" s="37" t="s">
        <v>28</v>
      </c>
      <c r="J482" s="16"/>
      <c r="K482" s="15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>
      <c r="A483" s="36">
        <v>482.0</v>
      </c>
      <c r="B483" s="37" t="s">
        <v>893</v>
      </c>
      <c r="C483" s="37" t="s">
        <v>1668</v>
      </c>
      <c r="D483" s="37" t="s">
        <v>31</v>
      </c>
      <c r="E483" s="37" t="s">
        <v>1669</v>
      </c>
      <c r="F483" s="37" t="s">
        <v>851</v>
      </c>
      <c r="G483" s="41" t="s">
        <v>851</v>
      </c>
      <c r="H483" s="37" t="s">
        <v>1185</v>
      </c>
      <c r="I483" s="37" t="s">
        <v>28</v>
      </c>
      <c r="J483" s="16"/>
      <c r="K483" s="15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>
      <c r="A484" s="36">
        <v>483.0</v>
      </c>
      <c r="B484" s="37" t="s">
        <v>873</v>
      </c>
      <c r="C484" s="37" t="s">
        <v>1670</v>
      </c>
      <c r="D484" s="37" t="s">
        <v>1671</v>
      </c>
      <c r="E484" s="37" t="s">
        <v>1672</v>
      </c>
      <c r="F484" s="37" t="s">
        <v>88</v>
      </c>
      <c r="G484" s="38">
        <v>49920.0</v>
      </c>
      <c r="H484" s="37" t="s">
        <v>884</v>
      </c>
      <c r="I484" s="37" t="s">
        <v>89</v>
      </c>
      <c r="J484" s="16"/>
      <c r="K484" s="15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>
      <c r="A485" s="36">
        <v>484.0</v>
      </c>
      <c r="B485" s="37" t="s">
        <v>981</v>
      </c>
      <c r="C485" s="37" t="s">
        <v>1673</v>
      </c>
      <c r="D485" s="37" t="s">
        <v>31</v>
      </c>
      <c r="E485" s="37" t="s">
        <v>1106</v>
      </c>
      <c r="F485" s="37" t="s">
        <v>851</v>
      </c>
      <c r="G485" s="41" t="s">
        <v>851</v>
      </c>
      <c r="H485" s="37" t="s">
        <v>891</v>
      </c>
      <c r="I485" s="37" t="s">
        <v>837</v>
      </c>
      <c r="J485" s="16"/>
      <c r="K485" s="15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>
      <c r="A486" s="36">
        <v>485.0</v>
      </c>
      <c r="B486" s="37" t="s">
        <v>868</v>
      </c>
      <c r="C486" s="37" t="s">
        <v>1391</v>
      </c>
      <c r="D486" s="37" t="s">
        <v>1674</v>
      </c>
      <c r="E486" s="37" t="s">
        <v>1362</v>
      </c>
      <c r="F486" s="37" t="s">
        <v>851</v>
      </c>
      <c r="G486" s="41" t="s">
        <v>851</v>
      </c>
      <c r="H486" s="37" t="s">
        <v>860</v>
      </c>
      <c r="I486" s="37" t="s">
        <v>837</v>
      </c>
      <c r="J486" s="16"/>
      <c r="K486" s="15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>
      <c r="A487" s="36">
        <v>486.0</v>
      </c>
      <c r="B487" s="37" t="s">
        <v>833</v>
      </c>
      <c r="C487" s="37" t="s">
        <v>1675</v>
      </c>
      <c r="D487" s="37" t="s">
        <v>1139</v>
      </c>
      <c r="E487" s="37" t="s">
        <v>1515</v>
      </c>
      <c r="F487" s="37" t="s">
        <v>851</v>
      </c>
      <c r="G487" s="41" t="s">
        <v>851</v>
      </c>
      <c r="H487" s="37" t="s">
        <v>860</v>
      </c>
      <c r="I487" s="37" t="s">
        <v>855</v>
      </c>
      <c r="J487" s="16"/>
      <c r="K487" s="15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>
      <c r="A488" s="36">
        <v>487.0</v>
      </c>
      <c r="B488" s="37" t="s">
        <v>893</v>
      </c>
      <c r="C488" s="37" t="s">
        <v>1676</v>
      </c>
      <c r="D488" s="37" t="s">
        <v>31</v>
      </c>
      <c r="E488" s="37" t="s">
        <v>1325</v>
      </c>
      <c r="F488" s="37" t="s">
        <v>27</v>
      </c>
      <c r="G488" s="38">
        <v>99000.0</v>
      </c>
      <c r="H488" s="37" t="s">
        <v>884</v>
      </c>
      <c r="I488" s="37" t="s">
        <v>837</v>
      </c>
      <c r="J488" s="16"/>
      <c r="K488" s="15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>
      <c r="A489" s="36">
        <v>488.0</v>
      </c>
      <c r="B489" s="37" t="s">
        <v>873</v>
      </c>
      <c r="C489" s="37" t="s">
        <v>1677</v>
      </c>
      <c r="D489" s="37" t="s">
        <v>1678</v>
      </c>
      <c r="E489" s="37" t="s">
        <v>1444</v>
      </c>
      <c r="F489" s="37" t="s">
        <v>851</v>
      </c>
      <c r="G489" s="41" t="s">
        <v>851</v>
      </c>
      <c r="H489" s="37" t="s">
        <v>860</v>
      </c>
      <c r="I489" s="37" t="s">
        <v>837</v>
      </c>
      <c r="J489" s="16"/>
      <c r="K489" s="15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>
      <c r="A490" s="36">
        <v>489.0</v>
      </c>
      <c r="B490" s="37" t="s">
        <v>873</v>
      </c>
      <c r="C490" s="37" t="s">
        <v>1210</v>
      </c>
      <c r="D490" s="37" t="s">
        <v>1211</v>
      </c>
      <c r="E490" s="37" t="s">
        <v>1212</v>
      </c>
      <c r="F490" s="37" t="s">
        <v>851</v>
      </c>
      <c r="G490" s="41" t="s">
        <v>851</v>
      </c>
      <c r="H490" s="37" t="s">
        <v>884</v>
      </c>
      <c r="I490" s="37" t="s">
        <v>837</v>
      </c>
      <c r="J490" s="16"/>
      <c r="K490" s="15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>
      <c r="A491" s="36">
        <v>490.0</v>
      </c>
      <c r="B491" s="37" t="s">
        <v>981</v>
      </c>
      <c r="C491" s="37" t="s">
        <v>1010</v>
      </c>
      <c r="D491" s="37" t="s">
        <v>1011</v>
      </c>
      <c r="E491" s="37" t="s">
        <v>1012</v>
      </c>
      <c r="F491" s="37" t="s">
        <v>851</v>
      </c>
      <c r="G491" s="41" t="s">
        <v>851</v>
      </c>
      <c r="H491" s="37" t="s">
        <v>884</v>
      </c>
      <c r="I491" s="37" t="s">
        <v>28</v>
      </c>
      <c r="J491" s="16"/>
      <c r="K491" s="15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>
      <c r="A492" s="36">
        <v>491.0</v>
      </c>
      <c r="B492" s="37" t="s">
        <v>896</v>
      </c>
      <c r="C492" s="37" t="s">
        <v>1679</v>
      </c>
      <c r="D492" s="37" t="s">
        <v>31</v>
      </c>
      <c r="E492" s="37" t="s">
        <v>1680</v>
      </c>
      <c r="F492" s="37" t="s">
        <v>851</v>
      </c>
      <c r="G492" s="41" t="s">
        <v>851</v>
      </c>
      <c r="H492" s="37" t="s">
        <v>1582</v>
      </c>
      <c r="I492" s="37" t="s">
        <v>837</v>
      </c>
      <c r="J492" s="16"/>
      <c r="K492" s="15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>
      <c r="A493" s="36">
        <v>492.0</v>
      </c>
      <c r="B493" s="37" t="s">
        <v>941</v>
      </c>
      <c r="C493" s="37" t="s">
        <v>30</v>
      </c>
      <c r="D493" s="37" t="s">
        <v>737</v>
      </c>
      <c r="E493" s="37" t="s">
        <v>1681</v>
      </c>
      <c r="F493" s="37" t="s">
        <v>851</v>
      </c>
      <c r="G493" s="41" t="s">
        <v>851</v>
      </c>
      <c r="H493" s="37" t="s">
        <v>1054</v>
      </c>
      <c r="I493" s="37" t="s">
        <v>837</v>
      </c>
      <c r="J493" s="16"/>
      <c r="K493" s="15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>
      <c r="A494" s="36">
        <v>493.0</v>
      </c>
      <c r="B494" s="37" t="s">
        <v>893</v>
      </c>
      <c r="C494" s="37" t="s">
        <v>1682</v>
      </c>
      <c r="D494" s="37" t="s">
        <v>1683</v>
      </c>
      <c r="E494" s="37" t="s">
        <v>1684</v>
      </c>
      <c r="F494" s="37" t="s">
        <v>851</v>
      </c>
      <c r="G494" s="41" t="s">
        <v>851</v>
      </c>
      <c r="H494" s="37" t="s">
        <v>1373</v>
      </c>
      <c r="I494" s="37" t="s">
        <v>837</v>
      </c>
      <c r="J494" s="16"/>
      <c r="K494" s="15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>
      <c r="A495" s="36">
        <v>494.0</v>
      </c>
      <c r="B495" s="37" t="s">
        <v>893</v>
      </c>
      <c r="C495" s="37" t="s">
        <v>30</v>
      </c>
      <c r="D495" s="37" t="s">
        <v>1062</v>
      </c>
      <c r="E495" s="37" t="s">
        <v>1103</v>
      </c>
      <c r="F495" s="37" t="s">
        <v>851</v>
      </c>
      <c r="G495" s="41" t="s">
        <v>851</v>
      </c>
      <c r="H495" s="37" t="s">
        <v>1104</v>
      </c>
      <c r="I495" s="37" t="s">
        <v>855</v>
      </c>
      <c r="J495" s="16"/>
      <c r="K495" s="15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>
      <c r="A496" s="36">
        <v>495.0</v>
      </c>
      <c r="B496" s="37" t="s">
        <v>1685</v>
      </c>
      <c r="C496" s="37" t="s">
        <v>1686</v>
      </c>
      <c r="D496" s="37" t="s">
        <v>31</v>
      </c>
      <c r="E496" s="37" t="s">
        <v>1259</v>
      </c>
      <c r="F496" s="37" t="s">
        <v>851</v>
      </c>
      <c r="G496" s="41" t="s">
        <v>851</v>
      </c>
      <c r="H496" s="37" t="s">
        <v>1373</v>
      </c>
      <c r="I496" s="37" t="s">
        <v>837</v>
      </c>
      <c r="J496" s="16"/>
      <c r="K496" s="15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>
      <c r="A497" s="36">
        <v>496.0</v>
      </c>
      <c r="B497" s="37" t="s">
        <v>848</v>
      </c>
      <c r="C497" s="37" t="s">
        <v>1687</v>
      </c>
      <c r="D497" s="37" t="s">
        <v>1194</v>
      </c>
      <c r="E497" s="37" t="s">
        <v>1688</v>
      </c>
      <c r="F497" s="37" t="s">
        <v>851</v>
      </c>
      <c r="G497" s="41" t="s">
        <v>851</v>
      </c>
      <c r="H497" s="37" t="s">
        <v>1590</v>
      </c>
      <c r="I497" s="37" t="s">
        <v>837</v>
      </c>
      <c r="J497" s="16"/>
      <c r="K497" s="15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>
      <c r="A498" s="36">
        <v>497.0</v>
      </c>
      <c r="B498" s="37" t="s">
        <v>1160</v>
      </c>
      <c r="C498" s="37" t="s">
        <v>1689</v>
      </c>
      <c r="D498" s="37" t="s">
        <v>31</v>
      </c>
      <c r="E498" s="37" t="s">
        <v>1183</v>
      </c>
      <c r="F498" s="37" t="s">
        <v>851</v>
      </c>
      <c r="G498" s="41" t="s">
        <v>851</v>
      </c>
      <c r="H498" s="37" t="s">
        <v>860</v>
      </c>
      <c r="I498" s="37" t="s">
        <v>17</v>
      </c>
      <c r="J498" s="16"/>
      <c r="K498" s="15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>
      <c r="A499" s="36">
        <v>498.0</v>
      </c>
      <c r="B499" s="37" t="s">
        <v>893</v>
      </c>
      <c r="C499" s="37" t="s">
        <v>1690</v>
      </c>
      <c r="D499" s="37" t="s">
        <v>31</v>
      </c>
      <c r="E499" s="37" t="s">
        <v>1691</v>
      </c>
      <c r="F499" s="37" t="s">
        <v>355</v>
      </c>
      <c r="G499" s="38">
        <v>90000.0</v>
      </c>
      <c r="H499" s="37" t="s">
        <v>841</v>
      </c>
      <c r="I499" s="37" t="s">
        <v>837</v>
      </c>
      <c r="J499" s="16"/>
      <c r="K499" s="15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>
      <c r="A500" s="36">
        <v>499.0</v>
      </c>
      <c r="B500" s="37" t="s">
        <v>873</v>
      </c>
      <c r="C500" s="37" t="s">
        <v>1692</v>
      </c>
      <c r="D500" s="37" t="s">
        <v>1693</v>
      </c>
      <c r="E500" s="37" t="s">
        <v>1694</v>
      </c>
      <c r="F500" s="37" t="s">
        <v>851</v>
      </c>
      <c r="G500" s="41" t="s">
        <v>851</v>
      </c>
      <c r="H500" s="37" t="s">
        <v>891</v>
      </c>
      <c r="I500" s="37" t="s">
        <v>837</v>
      </c>
      <c r="J500" s="16"/>
      <c r="K500" s="15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>
      <c r="A501" s="36">
        <v>500.0</v>
      </c>
      <c r="B501" s="37" t="s">
        <v>893</v>
      </c>
      <c r="C501" s="37" t="s">
        <v>1332</v>
      </c>
      <c r="D501" s="37" t="s">
        <v>31</v>
      </c>
      <c r="E501" s="37" t="s">
        <v>1333</v>
      </c>
      <c r="F501" s="37" t="s">
        <v>851</v>
      </c>
      <c r="G501" s="41" t="s">
        <v>851</v>
      </c>
      <c r="H501" s="37" t="s">
        <v>1334</v>
      </c>
      <c r="I501" s="37" t="s">
        <v>861</v>
      </c>
      <c r="J501" s="16"/>
      <c r="K501" s="15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>
      <c r="A502" s="36">
        <v>501.0</v>
      </c>
      <c r="B502" s="37" t="s">
        <v>873</v>
      </c>
      <c r="C502" s="37" t="s">
        <v>1199</v>
      </c>
      <c r="D502" s="37" t="s">
        <v>845</v>
      </c>
      <c r="E502" s="37" t="s">
        <v>1200</v>
      </c>
      <c r="F502" s="37" t="s">
        <v>355</v>
      </c>
      <c r="G502" s="38">
        <v>40000.0</v>
      </c>
      <c r="H502" s="37" t="s">
        <v>911</v>
      </c>
      <c r="I502" s="37" t="s">
        <v>17</v>
      </c>
      <c r="J502" s="16"/>
      <c r="K502" s="15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>
      <c r="A503" s="36">
        <v>502.0</v>
      </c>
      <c r="B503" s="37" t="s">
        <v>833</v>
      </c>
      <c r="C503" s="37" t="s">
        <v>1695</v>
      </c>
      <c r="D503" s="37" t="s">
        <v>31</v>
      </c>
      <c r="E503" s="37" t="s">
        <v>1696</v>
      </c>
      <c r="F503" s="37" t="s">
        <v>355</v>
      </c>
      <c r="G503" s="38">
        <v>35000.0</v>
      </c>
      <c r="H503" s="37" t="s">
        <v>979</v>
      </c>
      <c r="I503" s="37" t="s">
        <v>837</v>
      </c>
      <c r="J503" s="16"/>
      <c r="K503" s="15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>
      <c r="A504" s="36">
        <v>503.0</v>
      </c>
      <c r="B504" s="37" t="s">
        <v>848</v>
      </c>
      <c r="C504" s="37" t="s">
        <v>1697</v>
      </c>
      <c r="D504" s="37" t="s">
        <v>31</v>
      </c>
      <c r="E504" s="37" t="s">
        <v>1698</v>
      </c>
      <c r="F504" s="37" t="s">
        <v>851</v>
      </c>
      <c r="G504" s="41" t="s">
        <v>851</v>
      </c>
      <c r="H504" s="37" t="s">
        <v>860</v>
      </c>
      <c r="I504" s="37" t="s">
        <v>28</v>
      </c>
      <c r="J504" s="16"/>
      <c r="K504" s="15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>
      <c r="A505" s="36">
        <v>504.0</v>
      </c>
      <c r="B505" s="37" t="s">
        <v>833</v>
      </c>
      <c r="C505" s="37" t="s">
        <v>1699</v>
      </c>
      <c r="D505" s="37" t="s">
        <v>31</v>
      </c>
      <c r="E505" s="37" t="s">
        <v>1700</v>
      </c>
      <c r="F505" s="37" t="s">
        <v>851</v>
      </c>
      <c r="G505" s="41" t="s">
        <v>851</v>
      </c>
      <c r="H505" s="37" t="s">
        <v>1590</v>
      </c>
      <c r="I505" s="42" t="s">
        <v>855</v>
      </c>
      <c r="J505" s="16"/>
      <c r="K505" s="15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>
      <c r="A506" s="36">
        <v>505.0</v>
      </c>
      <c r="B506" s="37" t="s">
        <v>873</v>
      </c>
      <c r="C506" s="37" t="s">
        <v>1701</v>
      </c>
      <c r="D506" s="37" t="s">
        <v>31</v>
      </c>
      <c r="E506" s="37" t="s">
        <v>1439</v>
      </c>
      <c r="F506" s="37" t="s">
        <v>355</v>
      </c>
      <c r="G506" s="38">
        <v>37500.0</v>
      </c>
      <c r="H506" s="37" t="s">
        <v>918</v>
      </c>
      <c r="I506" s="37" t="s">
        <v>17</v>
      </c>
      <c r="J506" s="16"/>
      <c r="K506" s="15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>
      <c r="A507" s="36">
        <v>506.0</v>
      </c>
      <c r="B507" s="37" t="s">
        <v>13</v>
      </c>
      <c r="C507" s="37" t="s">
        <v>1702</v>
      </c>
      <c r="D507" s="37" t="s">
        <v>845</v>
      </c>
      <c r="E507" s="37" t="s">
        <v>1703</v>
      </c>
      <c r="F507" s="37" t="s">
        <v>851</v>
      </c>
      <c r="G507" s="41" t="s">
        <v>851</v>
      </c>
      <c r="H507" s="37" t="s">
        <v>1215</v>
      </c>
      <c r="I507" s="37" t="s">
        <v>855</v>
      </c>
      <c r="J507" s="16"/>
      <c r="K507" s="15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>
      <c r="A508" s="36">
        <v>507.0</v>
      </c>
      <c r="B508" s="37" t="s">
        <v>981</v>
      </c>
      <c r="C508" s="37" t="s">
        <v>908</v>
      </c>
      <c r="D508" s="37" t="s">
        <v>1206</v>
      </c>
      <c r="E508" s="37" t="s">
        <v>1207</v>
      </c>
      <c r="F508" s="37" t="s">
        <v>355</v>
      </c>
      <c r="G508" s="38">
        <v>23025.0</v>
      </c>
      <c r="H508" s="37" t="s">
        <v>918</v>
      </c>
      <c r="I508" s="37" t="s">
        <v>837</v>
      </c>
      <c r="J508" s="16"/>
      <c r="K508" s="15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>
      <c r="A509" s="36">
        <v>508.0</v>
      </c>
      <c r="B509" s="37" t="s">
        <v>848</v>
      </c>
      <c r="C509" s="37" t="s">
        <v>30</v>
      </c>
      <c r="D509" s="37" t="s">
        <v>1021</v>
      </c>
      <c r="E509" s="37" t="s">
        <v>1321</v>
      </c>
      <c r="F509" s="37" t="s">
        <v>851</v>
      </c>
      <c r="G509" s="41" t="s">
        <v>851</v>
      </c>
      <c r="H509" s="37" t="s">
        <v>860</v>
      </c>
      <c r="I509" s="37" t="s">
        <v>28</v>
      </c>
      <c r="J509" s="16"/>
      <c r="K509" s="15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>
      <c r="A510" s="36">
        <v>509.0</v>
      </c>
      <c r="B510" s="37" t="s">
        <v>833</v>
      </c>
      <c r="C510" s="37" t="s">
        <v>1704</v>
      </c>
      <c r="D510" s="37" t="s">
        <v>1663</v>
      </c>
      <c r="E510" s="37" t="s">
        <v>1705</v>
      </c>
      <c r="F510" s="37" t="s">
        <v>851</v>
      </c>
      <c r="G510" s="41" t="s">
        <v>851</v>
      </c>
      <c r="H510" s="37" t="s">
        <v>1253</v>
      </c>
      <c r="I510" s="37" t="s">
        <v>17</v>
      </c>
      <c r="J510" s="16"/>
      <c r="K510" s="15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>
      <c r="A511" s="36">
        <v>510.0</v>
      </c>
      <c r="B511" s="37" t="s">
        <v>868</v>
      </c>
      <c r="C511" s="37" t="s">
        <v>1706</v>
      </c>
      <c r="D511" s="37" t="s">
        <v>1454</v>
      </c>
      <c r="E511" s="37" t="s">
        <v>1455</v>
      </c>
      <c r="F511" s="37" t="s">
        <v>355</v>
      </c>
      <c r="G511" s="38">
        <v>50000.0</v>
      </c>
      <c r="H511" s="37" t="s">
        <v>1077</v>
      </c>
      <c r="I511" s="37" t="s">
        <v>837</v>
      </c>
      <c r="J511" s="16"/>
      <c r="K511" s="15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>
      <c r="A512" s="36">
        <v>511.0</v>
      </c>
      <c r="B512" s="37" t="s">
        <v>893</v>
      </c>
      <c r="C512" s="37" t="s">
        <v>1627</v>
      </c>
      <c r="D512" s="37" t="s">
        <v>31</v>
      </c>
      <c r="E512" s="37" t="s">
        <v>1628</v>
      </c>
      <c r="F512" s="37" t="s">
        <v>851</v>
      </c>
      <c r="G512" s="41" t="s">
        <v>851</v>
      </c>
      <c r="H512" s="37" t="s">
        <v>1629</v>
      </c>
      <c r="I512" s="37" t="s">
        <v>837</v>
      </c>
      <c r="J512" s="16"/>
      <c r="K512" s="15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>
      <c r="A513" s="36">
        <v>512.0</v>
      </c>
      <c r="B513" s="37" t="s">
        <v>873</v>
      </c>
      <c r="C513" s="37" t="s">
        <v>1707</v>
      </c>
      <c r="D513" s="37" t="s">
        <v>1067</v>
      </c>
      <c r="E513" s="37" t="s">
        <v>1708</v>
      </c>
      <c r="F513" s="37" t="s">
        <v>355</v>
      </c>
      <c r="G513" s="38">
        <v>48711.0</v>
      </c>
      <c r="H513" s="37" t="s">
        <v>957</v>
      </c>
      <c r="I513" s="37" t="s">
        <v>17</v>
      </c>
      <c r="J513" s="16"/>
      <c r="K513" s="15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>
      <c r="A514" s="36">
        <v>513.0</v>
      </c>
      <c r="B514" s="37" t="s">
        <v>981</v>
      </c>
      <c r="C514" s="37" t="s">
        <v>1008</v>
      </c>
      <c r="D514" s="37" t="s">
        <v>31</v>
      </c>
      <c r="E514" s="37" t="s">
        <v>1709</v>
      </c>
      <c r="F514" s="37" t="s">
        <v>355</v>
      </c>
      <c r="G514" s="38">
        <v>33020.0</v>
      </c>
      <c r="H514" s="37" t="s">
        <v>860</v>
      </c>
      <c r="I514" s="37" t="s">
        <v>837</v>
      </c>
      <c r="J514" s="16"/>
      <c r="K514" s="15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>
      <c r="A515" s="36">
        <v>514.0</v>
      </c>
      <c r="B515" s="37" t="s">
        <v>848</v>
      </c>
      <c r="C515" s="37" t="s">
        <v>1710</v>
      </c>
      <c r="D515" s="37" t="s">
        <v>1711</v>
      </c>
      <c r="E515" s="37" t="s">
        <v>997</v>
      </c>
      <c r="F515" s="37" t="s">
        <v>851</v>
      </c>
      <c r="G515" s="41" t="s">
        <v>851</v>
      </c>
      <c r="H515" s="37" t="s">
        <v>860</v>
      </c>
      <c r="I515" s="37" t="s">
        <v>837</v>
      </c>
      <c r="J515" s="16"/>
      <c r="K515" s="15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>
      <c r="A516" s="36">
        <v>515.0</v>
      </c>
      <c r="B516" s="37" t="s">
        <v>981</v>
      </c>
      <c r="C516" s="37" t="s">
        <v>1526</v>
      </c>
      <c r="D516" s="37" t="s">
        <v>31</v>
      </c>
      <c r="E516" s="37" t="s">
        <v>1527</v>
      </c>
      <c r="F516" s="37" t="s">
        <v>355</v>
      </c>
      <c r="G516" s="38">
        <v>50000.0</v>
      </c>
      <c r="H516" s="37" t="s">
        <v>884</v>
      </c>
      <c r="I516" s="37" t="s">
        <v>17</v>
      </c>
      <c r="J516" s="16"/>
      <c r="K516" s="15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>
      <c r="A517" s="36">
        <v>516.0</v>
      </c>
      <c r="B517" s="37" t="s">
        <v>880</v>
      </c>
      <c r="C517" s="37" t="s">
        <v>30</v>
      </c>
      <c r="D517" s="37" t="s">
        <v>31</v>
      </c>
      <c r="E517" s="37" t="s">
        <v>1712</v>
      </c>
      <c r="F517" s="37" t="s">
        <v>355</v>
      </c>
      <c r="G517" s="38">
        <v>78000.0</v>
      </c>
      <c r="H517" s="37" t="s">
        <v>1020</v>
      </c>
      <c r="I517" s="37" t="s">
        <v>28</v>
      </c>
      <c r="J517" s="16"/>
      <c r="K517" s="15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>
      <c r="A518" s="36">
        <v>517.0</v>
      </c>
      <c r="B518" s="37" t="s">
        <v>893</v>
      </c>
      <c r="C518" s="37" t="s">
        <v>30</v>
      </c>
      <c r="D518" s="37" t="s">
        <v>949</v>
      </c>
      <c r="E518" s="37" t="s">
        <v>1611</v>
      </c>
      <c r="F518" s="37" t="s">
        <v>851</v>
      </c>
      <c r="G518" s="41" t="s">
        <v>851</v>
      </c>
      <c r="H518" s="37" t="s">
        <v>884</v>
      </c>
      <c r="I518" s="37" t="s">
        <v>837</v>
      </c>
      <c r="J518" s="16"/>
      <c r="K518" s="15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>
      <c r="A519" s="36">
        <v>518.0</v>
      </c>
      <c r="B519" s="37" t="s">
        <v>862</v>
      </c>
      <c r="C519" s="37" t="s">
        <v>1713</v>
      </c>
      <c r="D519" s="37" t="s">
        <v>1714</v>
      </c>
      <c r="E519" s="37" t="s">
        <v>1715</v>
      </c>
      <c r="F519" s="37" t="s">
        <v>355</v>
      </c>
      <c r="G519" s="38">
        <v>37243.0</v>
      </c>
      <c r="H519" s="37" t="s">
        <v>1077</v>
      </c>
      <c r="I519" s="37" t="s">
        <v>28</v>
      </c>
      <c r="J519" s="16"/>
      <c r="K519" s="15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>
      <c r="A520" s="36">
        <v>519.0</v>
      </c>
      <c r="B520" s="37" t="s">
        <v>941</v>
      </c>
      <c r="C520" s="37" t="s">
        <v>1391</v>
      </c>
      <c r="D520" s="37" t="s">
        <v>1716</v>
      </c>
      <c r="E520" s="37" t="s">
        <v>1717</v>
      </c>
      <c r="F520" s="37" t="s">
        <v>851</v>
      </c>
      <c r="G520" s="41" t="s">
        <v>851</v>
      </c>
      <c r="H520" s="37" t="s">
        <v>860</v>
      </c>
      <c r="I520" s="37" t="s">
        <v>837</v>
      </c>
      <c r="J520" s="16"/>
      <c r="K520" s="15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>
      <c r="A521" s="36">
        <v>520.0</v>
      </c>
      <c r="B521" s="37" t="s">
        <v>873</v>
      </c>
      <c r="C521" s="37" t="s">
        <v>1201</v>
      </c>
      <c r="D521" s="37" t="s">
        <v>1202</v>
      </c>
      <c r="E521" s="37" t="s">
        <v>1203</v>
      </c>
      <c r="F521" s="37" t="s">
        <v>851</v>
      </c>
      <c r="G521" s="41" t="s">
        <v>851</v>
      </c>
      <c r="H521" s="37" t="s">
        <v>1204</v>
      </c>
      <c r="I521" s="37" t="s">
        <v>837</v>
      </c>
      <c r="J521" s="16"/>
      <c r="K521" s="15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>
      <c r="A522" s="36">
        <v>521.0</v>
      </c>
      <c r="B522" s="37" t="s">
        <v>941</v>
      </c>
      <c r="C522" s="37" t="s">
        <v>1718</v>
      </c>
      <c r="D522" s="37" t="s">
        <v>1719</v>
      </c>
      <c r="E522" s="37" t="s">
        <v>1720</v>
      </c>
      <c r="F522" s="37" t="s">
        <v>851</v>
      </c>
      <c r="G522" s="41" t="s">
        <v>851</v>
      </c>
      <c r="H522" s="37" t="s">
        <v>1619</v>
      </c>
      <c r="I522" s="37" t="s">
        <v>837</v>
      </c>
      <c r="J522" s="16"/>
      <c r="K522" s="15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>
      <c r="A523" s="36">
        <v>522.0</v>
      </c>
      <c r="B523" s="37" t="s">
        <v>848</v>
      </c>
      <c r="C523" s="37" t="s">
        <v>1721</v>
      </c>
      <c r="D523" s="37" t="s">
        <v>31</v>
      </c>
      <c r="E523" s="37" t="s">
        <v>1273</v>
      </c>
      <c r="F523" s="37" t="s">
        <v>355</v>
      </c>
      <c r="G523" s="38">
        <v>48711.0</v>
      </c>
      <c r="H523" s="37" t="s">
        <v>1034</v>
      </c>
      <c r="I523" s="37" t="s">
        <v>666</v>
      </c>
      <c r="J523" s="16"/>
      <c r="K523" s="15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>
      <c r="A524" s="36">
        <v>523.0</v>
      </c>
      <c r="B524" s="37" t="s">
        <v>896</v>
      </c>
      <c r="C524" s="37" t="s">
        <v>1261</v>
      </c>
      <c r="D524" s="37" t="s">
        <v>31</v>
      </c>
      <c r="E524" s="37" t="s">
        <v>1118</v>
      </c>
      <c r="F524" s="37" t="s">
        <v>355</v>
      </c>
      <c r="G524" s="38">
        <v>70000.0</v>
      </c>
      <c r="H524" s="37" t="s">
        <v>1119</v>
      </c>
      <c r="I524" s="42" t="s">
        <v>855</v>
      </c>
      <c r="J524" s="16"/>
      <c r="K524" s="15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>
      <c r="A525" s="36">
        <v>524.0</v>
      </c>
      <c r="B525" s="37" t="s">
        <v>904</v>
      </c>
      <c r="C525" s="37" t="s">
        <v>1448</v>
      </c>
      <c r="D525" s="37" t="s">
        <v>31</v>
      </c>
      <c r="E525" s="37" t="s">
        <v>1449</v>
      </c>
      <c r="F525" s="37" t="s">
        <v>851</v>
      </c>
      <c r="G525" s="41" t="s">
        <v>851</v>
      </c>
      <c r="H525" s="37" t="s">
        <v>914</v>
      </c>
      <c r="I525" s="37" t="s">
        <v>28</v>
      </c>
      <c r="J525" s="16"/>
      <c r="K525" s="15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>
      <c r="A526" s="36">
        <v>525.0</v>
      </c>
      <c r="B526" s="37" t="s">
        <v>893</v>
      </c>
      <c r="C526" s="37" t="s">
        <v>1722</v>
      </c>
      <c r="D526" s="37" t="s">
        <v>31</v>
      </c>
      <c r="E526" s="37" t="s">
        <v>1723</v>
      </c>
      <c r="F526" s="37" t="s">
        <v>851</v>
      </c>
      <c r="G526" s="41" t="s">
        <v>851</v>
      </c>
      <c r="H526" s="37" t="s">
        <v>1724</v>
      </c>
      <c r="I526" s="37" t="s">
        <v>837</v>
      </c>
      <c r="J526" s="16"/>
      <c r="K526" s="15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>
      <c r="A527" s="36">
        <v>526.0</v>
      </c>
      <c r="B527" s="37" t="s">
        <v>896</v>
      </c>
      <c r="C527" s="37" t="s">
        <v>1465</v>
      </c>
      <c r="D527" s="37" t="s">
        <v>1033</v>
      </c>
      <c r="E527" s="37" t="s">
        <v>1466</v>
      </c>
      <c r="F527" s="37" t="s">
        <v>851</v>
      </c>
      <c r="G527" s="41" t="s">
        <v>851</v>
      </c>
      <c r="H527" s="37" t="s">
        <v>1051</v>
      </c>
      <c r="I527" s="37" t="s">
        <v>17</v>
      </c>
      <c r="J527" s="16"/>
      <c r="K527" s="15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>
      <c r="A528" s="36">
        <v>527.0</v>
      </c>
      <c r="B528" s="37" t="s">
        <v>838</v>
      </c>
      <c r="C528" s="37" t="s">
        <v>1725</v>
      </c>
      <c r="D528" s="37" t="s">
        <v>31</v>
      </c>
      <c r="E528" s="37" t="s">
        <v>1726</v>
      </c>
      <c r="F528" s="37" t="s">
        <v>851</v>
      </c>
      <c r="G528" s="41" t="s">
        <v>851</v>
      </c>
      <c r="H528" s="37" t="s">
        <v>847</v>
      </c>
      <c r="I528" s="37" t="s">
        <v>837</v>
      </c>
      <c r="J528" s="16"/>
      <c r="K528" s="15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>
      <c r="A529" s="36">
        <v>528.0</v>
      </c>
      <c r="B529" s="37" t="s">
        <v>873</v>
      </c>
      <c r="C529" s="37" t="s">
        <v>1391</v>
      </c>
      <c r="D529" s="37" t="s">
        <v>949</v>
      </c>
      <c r="E529" s="37" t="s">
        <v>1727</v>
      </c>
      <c r="F529" s="37" t="s">
        <v>851</v>
      </c>
      <c r="G529" s="41" t="s">
        <v>851</v>
      </c>
      <c r="H529" s="37" t="s">
        <v>1215</v>
      </c>
      <c r="I529" s="37" t="s">
        <v>837</v>
      </c>
      <c r="J529" s="16"/>
      <c r="K529" s="15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>
      <c r="A530" s="36">
        <v>529.0</v>
      </c>
      <c r="B530" s="37" t="s">
        <v>1160</v>
      </c>
      <c r="C530" s="37" t="s">
        <v>1728</v>
      </c>
      <c r="D530" s="37" t="s">
        <v>31</v>
      </c>
      <c r="E530" s="37" t="s">
        <v>1192</v>
      </c>
      <c r="F530" s="37" t="s">
        <v>355</v>
      </c>
      <c r="G530" s="38">
        <v>42500.0</v>
      </c>
      <c r="H530" s="37" t="s">
        <v>860</v>
      </c>
      <c r="I530" s="37" t="s">
        <v>837</v>
      </c>
      <c r="J530" s="16"/>
      <c r="K530" s="15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>
      <c r="A531" s="36">
        <v>530.0</v>
      </c>
      <c r="B531" s="37" t="s">
        <v>838</v>
      </c>
      <c r="C531" s="37" t="s">
        <v>1729</v>
      </c>
      <c r="D531" s="37" t="s">
        <v>31</v>
      </c>
      <c r="E531" s="37" t="s">
        <v>1333</v>
      </c>
      <c r="F531" s="37" t="s">
        <v>851</v>
      </c>
      <c r="G531" s="41" t="s">
        <v>851</v>
      </c>
      <c r="H531" s="37" t="s">
        <v>1054</v>
      </c>
      <c r="I531" s="37" t="s">
        <v>17</v>
      </c>
      <c r="J531" s="16"/>
      <c r="K531" s="15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>
      <c r="A532" s="36">
        <v>531.0</v>
      </c>
      <c r="B532" s="37" t="s">
        <v>893</v>
      </c>
      <c r="C532" s="37" t="s">
        <v>1730</v>
      </c>
      <c r="D532" s="37" t="s">
        <v>31</v>
      </c>
      <c r="E532" s="37" t="s">
        <v>1731</v>
      </c>
      <c r="F532" s="37" t="s">
        <v>851</v>
      </c>
      <c r="G532" s="41" t="s">
        <v>851</v>
      </c>
      <c r="H532" s="37" t="s">
        <v>891</v>
      </c>
      <c r="I532" s="37" t="s">
        <v>837</v>
      </c>
      <c r="J532" s="16"/>
      <c r="K532" s="15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>
      <c r="A533" s="36">
        <v>532.0</v>
      </c>
      <c r="B533" s="37" t="s">
        <v>941</v>
      </c>
      <c r="C533" s="37" t="s">
        <v>1732</v>
      </c>
      <c r="D533" s="37" t="s">
        <v>31</v>
      </c>
      <c r="E533" s="37" t="s">
        <v>992</v>
      </c>
      <c r="F533" s="37" t="s">
        <v>851</v>
      </c>
      <c r="G533" s="41" t="s">
        <v>851</v>
      </c>
      <c r="H533" s="37" t="s">
        <v>1733</v>
      </c>
      <c r="I533" s="37" t="s">
        <v>837</v>
      </c>
      <c r="J533" s="16"/>
      <c r="K533" s="15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>
      <c r="A534" s="36">
        <v>533.0</v>
      </c>
      <c r="B534" s="37" t="s">
        <v>893</v>
      </c>
      <c r="C534" s="37" t="s">
        <v>1734</v>
      </c>
      <c r="D534" s="37" t="s">
        <v>31</v>
      </c>
      <c r="E534" s="37" t="s">
        <v>1634</v>
      </c>
      <c r="F534" s="37" t="s">
        <v>355</v>
      </c>
      <c r="G534" s="38">
        <v>30000.0</v>
      </c>
      <c r="H534" s="37" t="s">
        <v>1148</v>
      </c>
      <c r="I534" s="37" t="s">
        <v>837</v>
      </c>
      <c r="J534" s="16"/>
      <c r="K534" s="15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>
      <c r="A535" s="36">
        <v>534.0</v>
      </c>
      <c r="B535" s="37" t="s">
        <v>1002</v>
      </c>
      <c r="C535" s="37" t="s">
        <v>1735</v>
      </c>
      <c r="D535" s="37" t="s">
        <v>1736</v>
      </c>
      <c r="E535" s="37" t="s">
        <v>1737</v>
      </c>
      <c r="F535" s="37" t="s">
        <v>851</v>
      </c>
      <c r="G535" s="41" t="s">
        <v>851</v>
      </c>
      <c r="H535" s="37" t="s">
        <v>1738</v>
      </c>
      <c r="I535" s="37" t="s">
        <v>837</v>
      </c>
      <c r="J535" s="16"/>
      <c r="K535" s="15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>
      <c r="A536" s="36">
        <v>535.0</v>
      </c>
      <c r="B536" s="37" t="s">
        <v>896</v>
      </c>
      <c r="C536" s="37" t="s">
        <v>1216</v>
      </c>
      <c r="D536" s="37" t="s">
        <v>1217</v>
      </c>
      <c r="E536" s="37" t="s">
        <v>1218</v>
      </c>
      <c r="F536" s="37" t="s">
        <v>851</v>
      </c>
      <c r="G536" s="41" t="s">
        <v>851</v>
      </c>
      <c r="H536" s="37" t="s">
        <v>860</v>
      </c>
      <c r="I536" s="37" t="s">
        <v>17</v>
      </c>
      <c r="J536" s="16"/>
      <c r="K536" s="15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>
      <c r="A537" s="36">
        <v>536.0</v>
      </c>
      <c r="B537" s="37" t="s">
        <v>848</v>
      </c>
      <c r="C537" s="37" t="s">
        <v>1739</v>
      </c>
      <c r="D537" s="37" t="s">
        <v>1740</v>
      </c>
      <c r="E537" s="37" t="s">
        <v>1741</v>
      </c>
      <c r="F537" s="37" t="s">
        <v>851</v>
      </c>
      <c r="G537" s="41" t="s">
        <v>851</v>
      </c>
      <c r="H537" s="37" t="s">
        <v>918</v>
      </c>
      <c r="I537" s="37" t="s">
        <v>28</v>
      </c>
      <c r="J537" s="16"/>
      <c r="K537" s="15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>
      <c r="A538" s="36">
        <v>537.0</v>
      </c>
      <c r="B538" s="37" t="s">
        <v>893</v>
      </c>
      <c r="C538" s="37" t="s">
        <v>30</v>
      </c>
      <c r="D538" s="37" t="s">
        <v>31</v>
      </c>
      <c r="E538" s="37" t="s">
        <v>1197</v>
      </c>
      <c r="F538" s="37" t="s">
        <v>851</v>
      </c>
      <c r="G538" s="41" t="s">
        <v>851</v>
      </c>
      <c r="H538" s="37" t="s">
        <v>1555</v>
      </c>
      <c r="I538" s="37" t="s">
        <v>837</v>
      </c>
      <c r="J538" s="16"/>
      <c r="K538" s="15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>
      <c r="A539" s="36">
        <v>538.0</v>
      </c>
      <c r="B539" s="37" t="s">
        <v>981</v>
      </c>
      <c r="C539" s="37" t="s">
        <v>1742</v>
      </c>
      <c r="D539" s="37" t="s">
        <v>31</v>
      </c>
      <c r="E539" s="37" t="s">
        <v>1743</v>
      </c>
      <c r="F539" s="37" t="s">
        <v>851</v>
      </c>
      <c r="G539" s="41" t="s">
        <v>851</v>
      </c>
      <c r="H539" s="37" t="s">
        <v>884</v>
      </c>
      <c r="I539" s="37" t="s">
        <v>837</v>
      </c>
      <c r="J539" s="16"/>
      <c r="K539" s="15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>
      <c r="A540" s="36">
        <v>539.0</v>
      </c>
      <c r="B540" s="37" t="s">
        <v>1002</v>
      </c>
      <c r="C540" s="37" t="s">
        <v>1744</v>
      </c>
      <c r="D540" s="37" t="s">
        <v>31</v>
      </c>
      <c r="E540" s="37" t="s">
        <v>1053</v>
      </c>
      <c r="F540" s="37" t="s">
        <v>851</v>
      </c>
      <c r="G540" s="41" t="s">
        <v>851</v>
      </c>
      <c r="H540" s="37" t="s">
        <v>932</v>
      </c>
      <c r="I540" s="37" t="s">
        <v>855</v>
      </c>
      <c r="J540" s="16"/>
      <c r="K540" s="15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>
      <c r="A541" s="36">
        <v>540.0</v>
      </c>
      <c r="B541" s="37" t="s">
        <v>893</v>
      </c>
      <c r="C541" s="37" t="s">
        <v>1448</v>
      </c>
      <c r="D541" s="37" t="s">
        <v>1745</v>
      </c>
      <c r="E541" s="37" t="s">
        <v>1746</v>
      </c>
      <c r="F541" s="37" t="s">
        <v>851</v>
      </c>
      <c r="G541" s="41" t="s">
        <v>851</v>
      </c>
      <c r="H541" s="37" t="s">
        <v>911</v>
      </c>
      <c r="I541" s="42" t="s">
        <v>855</v>
      </c>
      <c r="J541" s="16"/>
      <c r="K541" s="15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>
      <c r="A542" s="36">
        <v>541.0</v>
      </c>
      <c r="B542" s="37" t="s">
        <v>1160</v>
      </c>
      <c r="C542" s="37" t="s">
        <v>30</v>
      </c>
      <c r="D542" s="37" t="s">
        <v>31</v>
      </c>
      <c r="E542" s="37" t="s">
        <v>1747</v>
      </c>
      <c r="F542" s="37" t="s">
        <v>27</v>
      </c>
      <c r="G542" s="38">
        <v>55440.0</v>
      </c>
      <c r="H542" s="37" t="s">
        <v>884</v>
      </c>
      <c r="I542" s="37" t="s">
        <v>837</v>
      </c>
      <c r="J542" s="16"/>
      <c r="K542" s="15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>
      <c r="A543" s="36">
        <v>542.0</v>
      </c>
      <c r="B543" s="37" t="s">
        <v>941</v>
      </c>
      <c r="C543" s="37" t="s">
        <v>1283</v>
      </c>
      <c r="D543" s="37" t="s">
        <v>1067</v>
      </c>
      <c r="E543" s="37" t="s">
        <v>1284</v>
      </c>
      <c r="F543" s="37" t="s">
        <v>355</v>
      </c>
      <c r="G543" s="38">
        <v>40000.0</v>
      </c>
      <c r="H543" s="37" t="s">
        <v>1285</v>
      </c>
      <c r="I543" s="37" t="s">
        <v>855</v>
      </c>
      <c r="J543" s="16"/>
      <c r="K543" s="15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>
      <c r="A544" s="36">
        <v>543.0</v>
      </c>
      <c r="B544" s="37" t="s">
        <v>893</v>
      </c>
      <c r="C544" s="37" t="s">
        <v>1748</v>
      </c>
      <c r="D544" s="37" t="s">
        <v>1110</v>
      </c>
      <c r="E544" s="37" t="s">
        <v>1311</v>
      </c>
      <c r="F544" s="37" t="s">
        <v>851</v>
      </c>
      <c r="G544" s="41" t="s">
        <v>851</v>
      </c>
      <c r="H544" s="37" t="s">
        <v>1148</v>
      </c>
      <c r="I544" s="37" t="s">
        <v>837</v>
      </c>
      <c r="J544" s="16"/>
      <c r="K544" s="15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>
      <c r="A545" s="36">
        <v>544.0</v>
      </c>
      <c r="B545" s="37" t="s">
        <v>896</v>
      </c>
      <c r="C545" s="37" t="s">
        <v>1391</v>
      </c>
      <c r="D545" s="37" t="s">
        <v>1522</v>
      </c>
      <c r="E545" s="37" t="s">
        <v>1523</v>
      </c>
      <c r="F545" s="37" t="s">
        <v>851</v>
      </c>
      <c r="G545" s="41" t="s">
        <v>851</v>
      </c>
      <c r="H545" s="37" t="s">
        <v>1250</v>
      </c>
      <c r="I545" s="37" t="s">
        <v>837</v>
      </c>
      <c r="J545" s="16"/>
      <c r="K545" s="15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>
      <c r="A546" s="36">
        <v>545.0</v>
      </c>
      <c r="B546" s="37" t="s">
        <v>1061</v>
      </c>
      <c r="C546" s="37" t="s">
        <v>1749</v>
      </c>
      <c r="D546" s="37" t="s">
        <v>1750</v>
      </c>
      <c r="E546" s="37" t="s">
        <v>1751</v>
      </c>
      <c r="F546" s="37" t="s">
        <v>851</v>
      </c>
      <c r="G546" s="41" t="s">
        <v>851</v>
      </c>
      <c r="H546" s="37" t="s">
        <v>1077</v>
      </c>
      <c r="I546" s="42" t="s">
        <v>855</v>
      </c>
      <c r="J546" s="16"/>
      <c r="K546" s="15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>
      <c r="A547" s="36">
        <v>546.0</v>
      </c>
      <c r="B547" s="37" t="s">
        <v>1061</v>
      </c>
      <c r="C547" s="37" t="s">
        <v>191</v>
      </c>
      <c r="D547" s="37" t="s">
        <v>1752</v>
      </c>
      <c r="E547" s="37" t="s">
        <v>1753</v>
      </c>
      <c r="F547" s="37" t="s">
        <v>355</v>
      </c>
      <c r="G547" s="38">
        <v>49531.0</v>
      </c>
      <c r="H547" s="37" t="s">
        <v>1077</v>
      </c>
      <c r="I547" s="37" t="s">
        <v>971</v>
      </c>
      <c r="J547" s="16"/>
      <c r="K547" s="15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>
      <c r="A548" s="36">
        <v>547.0</v>
      </c>
      <c r="B548" s="37" t="s">
        <v>893</v>
      </c>
      <c r="C548" s="37" t="s">
        <v>37</v>
      </c>
      <c r="D548" s="37" t="s">
        <v>1754</v>
      </c>
      <c r="E548" s="37" t="s">
        <v>1755</v>
      </c>
      <c r="F548" s="37" t="s">
        <v>355</v>
      </c>
      <c r="G548" s="38">
        <v>65000.0</v>
      </c>
      <c r="H548" s="37" t="s">
        <v>1756</v>
      </c>
      <c r="I548" s="37" t="s">
        <v>837</v>
      </c>
      <c r="J548" s="16"/>
      <c r="K548" s="15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>
      <c r="A549" s="36">
        <v>548.0</v>
      </c>
      <c r="B549" s="37" t="s">
        <v>981</v>
      </c>
      <c r="C549" s="37" t="s">
        <v>749</v>
      </c>
      <c r="D549" s="37" t="s">
        <v>1757</v>
      </c>
      <c r="E549" s="37" t="s">
        <v>1758</v>
      </c>
      <c r="F549" s="37" t="s">
        <v>851</v>
      </c>
      <c r="G549" s="41" t="s">
        <v>851</v>
      </c>
      <c r="H549" s="37" t="s">
        <v>860</v>
      </c>
      <c r="I549" s="37" t="s">
        <v>837</v>
      </c>
      <c r="J549" s="16"/>
      <c r="K549" s="15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>
      <c r="A550" s="36">
        <v>549.0</v>
      </c>
      <c r="B550" s="37" t="s">
        <v>862</v>
      </c>
      <c r="C550" s="37" t="s">
        <v>1759</v>
      </c>
      <c r="D550" s="37" t="s">
        <v>1760</v>
      </c>
      <c r="E550" s="37" t="s">
        <v>1761</v>
      </c>
      <c r="F550" s="37" t="s">
        <v>355</v>
      </c>
      <c r="G550" s="38">
        <v>38000.0</v>
      </c>
      <c r="H550" s="37" t="s">
        <v>1077</v>
      </c>
      <c r="I550" s="37" t="s">
        <v>837</v>
      </c>
      <c r="J550" s="16"/>
      <c r="K550" s="15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>
      <c r="A551" s="36">
        <v>550.0</v>
      </c>
      <c r="B551" s="37" t="s">
        <v>941</v>
      </c>
      <c r="C551" s="37" t="s">
        <v>1762</v>
      </c>
      <c r="D551" s="37" t="s">
        <v>31</v>
      </c>
      <c r="E551" s="37" t="s">
        <v>1106</v>
      </c>
      <c r="F551" s="37" t="s">
        <v>851</v>
      </c>
      <c r="G551" s="41" t="s">
        <v>851</v>
      </c>
      <c r="H551" s="37" t="s">
        <v>1148</v>
      </c>
      <c r="I551" s="37" t="s">
        <v>837</v>
      </c>
      <c r="J551" s="16"/>
      <c r="K551" s="15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>
      <c r="A552" s="36">
        <v>551.0</v>
      </c>
      <c r="B552" s="37" t="s">
        <v>904</v>
      </c>
      <c r="C552" s="37" t="s">
        <v>1763</v>
      </c>
      <c r="D552" s="37" t="s">
        <v>31</v>
      </c>
      <c r="E552" s="37" t="s">
        <v>1764</v>
      </c>
      <c r="F552" s="37" t="s">
        <v>851</v>
      </c>
      <c r="G552" s="41" t="s">
        <v>851</v>
      </c>
      <c r="H552" s="37" t="s">
        <v>1590</v>
      </c>
      <c r="I552" s="37" t="s">
        <v>837</v>
      </c>
      <c r="J552" s="16"/>
      <c r="K552" s="15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>
      <c r="A553" s="36">
        <v>552.0</v>
      </c>
      <c r="B553" s="37" t="s">
        <v>896</v>
      </c>
      <c r="C553" s="37" t="s">
        <v>1658</v>
      </c>
      <c r="D553" s="37" t="s">
        <v>1033</v>
      </c>
      <c r="E553" s="37" t="s">
        <v>978</v>
      </c>
      <c r="F553" s="37" t="s">
        <v>355</v>
      </c>
      <c r="G553" s="38">
        <v>32595.0</v>
      </c>
      <c r="H553" s="37" t="s">
        <v>1330</v>
      </c>
      <c r="I553" s="37" t="s">
        <v>837</v>
      </c>
      <c r="J553" s="16"/>
      <c r="K553" s="15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>
      <c r="A554" s="36">
        <v>553.0</v>
      </c>
      <c r="B554" s="37" t="s">
        <v>893</v>
      </c>
      <c r="C554" s="37" t="s">
        <v>1722</v>
      </c>
      <c r="D554" s="37" t="s">
        <v>31</v>
      </c>
      <c r="E554" s="37" t="s">
        <v>1723</v>
      </c>
      <c r="F554" s="37" t="s">
        <v>851</v>
      </c>
      <c r="G554" s="41" t="s">
        <v>851</v>
      </c>
      <c r="H554" s="37" t="s">
        <v>1724</v>
      </c>
      <c r="I554" s="37" t="s">
        <v>837</v>
      </c>
      <c r="J554" s="16"/>
      <c r="K554" s="15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>
      <c r="A555" s="36">
        <v>554.0</v>
      </c>
      <c r="B555" s="37" t="s">
        <v>1078</v>
      </c>
      <c r="C555" s="37" t="s">
        <v>1134</v>
      </c>
      <c r="D555" s="37" t="s">
        <v>31</v>
      </c>
      <c r="E555" s="37" t="s">
        <v>1135</v>
      </c>
      <c r="F555" s="37" t="s">
        <v>851</v>
      </c>
      <c r="G555" s="41" t="s">
        <v>851</v>
      </c>
      <c r="H555" s="37" t="s">
        <v>1099</v>
      </c>
      <c r="I555" s="37" t="s">
        <v>861</v>
      </c>
      <c r="J555" s="16"/>
      <c r="K555" s="15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>
      <c r="A556" s="36">
        <v>555.0</v>
      </c>
      <c r="B556" s="37" t="s">
        <v>893</v>
      </c>
      <c r="C556" s="37" t="s">
        <v>1765</v>
      </c>
      <c r="D556" s="37" t="s">
        <v>31</v>
      </c>
      <c r="E556" s="37" t="s">
        <v>1766</v>
      </c>
      <c r="F556" s="37" t="s">
        <v>851</v>
      </c>
      <c r="G556" s="41" t="s">
        <v>851</v>
      </c>
      <c r="H556" s="37" t="s">
        <v>860</v>
      </c>
      <c r="I556" s="37" t="s">
        <v>28</v>
      </c>
      <c r="J556" s="16"/>
      <c r="K556" s="15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>
      <c r="A557" s="36">
        <v>556.0</v>
      </c>
      <c r="B557" s="37" t="s">
        <v>900</v>
      </c>
      <c r="C557" s="37" t="s">
        <v>1391</v>
      </c>
      <c r="D557" s="37" t="s">
        <v>31</v>
      </c>
      <c r="E557" s="37" t="s">
        <v>1767</v>
      </c>
      <c r="F557" s="37" t="s">
        <v>851</v>
      </c>
      <c r="G557" s="41" t="s">
        <v>851</v>
      </c>
      <c r="H557" s="37" t="s">
        <v>1373</v>
      </c>
      <c r="I557" s="37" t="s">
        <v>837</v>
      </c>
      <c r="J557" s="16"/>
      <c r="K557" s="15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>
      <c r="A558" s="36">
        <v>557.0</v>
      </c>
      <c r="B558" s="37" t="s">
        <v>893</v>
      </c>
      <c r="C558" s="37" t="s">
        <v>1519</v>
      </c>
      <c r="D558" s="37" t="s">
        <v>31</v>
      </c>
      <c r="E558" s="37" t="s">
        <v>1599</v>
      </c>
      <c r="F558" s="37" t="s">
        <v>355</v>
      </c>
      <c r="G558" s="38">
        <v>47500.0</v>
      </c>
      <c r="H558" s="37" t="s">
        <v>1191</v>
      </c>
      <c r="I558" s="37" t="s">
        <v>17</v>
      </c>
      <c r="J558" s="16"/>
      <c r="K558" s="15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>
      <c r="A559" s="36">
        <v>558.0</v>
      </c>
      <c r="B559" s="37" t="s">
        <v>868</v>
      </c>
      <c r="C559" s="37" t="s">
        <v>1768</v>
      </c>
      <c r="D559" s="37" t="s">
        <v>31</v>
      </c>
      <c r="E559" s="37" t="s">
        <v>1769</v>
      </c>
      <c r="F559" s="37" t="s">
        <v>851</v>
      </c>
      <c r="G559" s="41" t="s">
        <v>851</v>
      </c>
      <c r="H559" s="37" t="s">
        <v>1034</v>
      </c>
      <c r="I559" s="37" t="s">
        <v>28</v>
      </c>
      <c r="J559" s="16"/>
      <c r="K559" s="15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>
      <c r="A560" s="36">
        <v>559.0</v>
      </c>
      <c r="B560" s="37" t="s">
        <v>893</v>
      </c>
      <c r="C560" s="37" t="s">
        <v>1770</v>
      </c>
      <c r="D560" s="37" t="s">
        <v>1328</v>
      </c>
      <c r="E560" s="37" t="s">
        <v>1771</v>
      </c>
      <c r="F560" s="37" t="s">
        <v>851</v>
      </c>
      <c r="G560" s="41" t="s">
        <v>851</v>
      </c>
      <c r="H560" s="37" t="s">
        <v>957</v>
      </c>
      <c r="I560" s="37" t="s">
        <v>837</v>
      </c>
      <c r="J560" s="16"/>
      <c r="K560" s="15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>
      <c r="A561" s="36">
        <v>560.0</v>
      </c>
      <c r="B561" s="37" t="s">
        <v>990</v>
      </c>
      <c r="C561" s="37" t="s">
        <v>1526</v>
      </c>
      <c r="D561" s="37" t="s">
        <v>31</v>
      </c>
      <c r="E561" s="37" t="s">
        <v>1772</v>
      </c>
      <c r="F561" s="37" t="s">
        <v>851</v>
      </c>
      <c r="G561" s="41" t="s">
        <v>851</v>
      </c>
      <c r="H561" s="37" t="s">
        <v>860</v>
      </c>
      <c r="I561" s="37" t="s">
        <v>837</v>
      </c>
      <c r="J561" s="16"/>
      <c r="K561" s="15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>
      <c r="A562" s="36">
        <v>561.0</v>
      </c>
      <c r="B562" s="37" t="s">
        <v>893</v>
      </c>
      <c r="C562" s="37" t="s">
        <v>1773</v>
      </c>
      <c r="D562" s="37" t="s">
        <v>31</v>
      </c>
      <c r="E562" s="37" t="s">
        <v>1774</v>
      </c>
      <c r="F562" s="37" t="s">
        <v>851</v>
      </c>
      <c r="G562" s="41" t="s">
        <v>851</v>
      </c>
      <c r="H562" s="37" t="s">
        <v>884</v>
      </c>
      <c r="I562" s="37" t="s">
        <v>855</v>
      </c>
      <c r="J562" s="16"/>
      <c r="K562" s="15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>
      <c r="A563" s="36">
        <v>562.0</v>
      </c>
      <c r="B563" s="37" t="s">
        <v>893</v>
      </c>
      <c r="C563" s="37" t="s">
        <v>1775</v>
      </c>
      <c r="D563" s="37" t="s">
        <v>1776</v>
      </c>
      <c r="E563" s="37" t="s">
        <v>1777</v>
      </c>
      <c r="F563" s="37" t="s">
        <v>851</v>
      </c>
      <c r="G563" s="41" t="s">
        <v>851</v>
      </c>
      <c r="H563" s="37" t="s">
        <v>1215</v>
      </c>
      <c r="I563" s="37" t="s">
        <v>837</v>
      </c>
      <c r="J563" s="16"/>
      <c r="K563" s="15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>
      <c r="A564" s="36">
        <v>563.0</v>
      </c>
      <c r="B564" s="37" t="s">
        <v>848</v>
      </c>
      <c r="C564" s="37" t="s">
        <v>1499</v>
      </c>
      <c r="D564" s="37" t="s">
        <v>1101</v>
      </c>
      <c r="E564" s="37" t="s">
        <v>1102</v>
      </c>
      <c r="F564" s="37" t="s">
        <v>355</v>
      </c>
      <c r="G564" s="38">
        <v>41209.0</v>
      </c>
      <c r="H564" s="37" t="s">
        <v>884</v>
      </c>
      <c r="I564" s="37" t="s">
        <v>837</v>
      </c>
      <c r="J564" s="16"/>
      <c r="K564" s="15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>
      <c r="A565" s="36">
        <v>564.0</v>
      </c>
      <c r="B565" s="37" t="s">
        <v>893</v>
      </c>
      <c r="C565" s="37" t="s">
        <v>37</v>
      </c>
      <c r="D565" s="37" t="s">
        <v>31</v>
      </c>
      <c r="E565" s="37" t="s">
        <v>1778</v>
      </c>
      <c r="F565" s="37" t="s">
        <v>851</v>
      </c>
      <c r="G565" s="41" t="s">
        <v>851</v>
      </c>
      <c r="H565" s="37" t="s">
        <v>1099</v>
      </c>
      <c r="I565" s="37" t="s">
        <v>837</v>
      </c>
      <c r="J565" s="16"/>
      <c r="K565" s="15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>
      <c r="A566" s="36">
        <v>565.0</v>
      </c>
      <c r="B566" s="37" t="s">
        <v>1685</v>
      </c>
      <c r="C566" s="37" t="s">
        <v>1039</v>
      </c>
      <c r="D566" s="37" t="s">
        <v>1779</v>
      </c>
      <c r="E566" s="37" t="s">
        <v>1780</v>
      </c>
      <c r="F566" s="37" t="s">
        <v>851</v>
      </c>
      <c r="G566" s="41" t="s">
        <v>851</v>
      </c>
      <c r="H566" s="37" t="s">
        <v>884</v>
      </c>
      <c r="I566" s="37" t="s">
        <v>855</v>
      </c>
      <c r="J566" s="16"/>
      <c r="K566" s="15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>
      <c r="A567" s="36">
        <v>566.0</v>
      </c>
      <c r="B567" s="37" t="s">
        <v>904</v>
      </c>
      <c r="C567" s="37" t="s">
        <v>1509</v>
      </c>
      <c r="D567" s="37" t="s">
        <v>31</v>
      </c>
      <c r="E567" s="37" t="s">
        <v>934</v>
      </c>
      <c r="F567" s="37" t="s">
        <v>851</v>
      </c>
      <c r="G567" s="41" t="s">
        <v>851</v>
      </c>
      <c r="H567" s="37" t="s">
        <v>911</v>
      </c>
      <c r="I567" s="37" t="s">
        <v>837</v>
      </c>
      <c r="J567" s="16"/>
      <c r="K567" s="15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>
      <c r="A568" s="36">
        <v>567.0</v>
      </c>
      <c r="B568" s="37" t="s">
        <v>893</v>
      </c>
      <c r="C568" s="37" t="s">
        <v>1781</v>
      </c>
      <c r="D568" s="37" t="s">
        <v>31</v>
      </c>
      <c r="E568" s="37" t="s">
        <v>1463</v>
      </c>
      <c r="F568" s="37" t="s">
        <v>851</v>
      </c>
      <c r="G568" s="41" t="s">
        <v>851</v>
      </c>
      <c r="H568" s="37" t="s">
        <v>1464</v>
      </c>
      <c r="I568" s="37" t="s">
        <v>837</v>
      </c>
      <c r="J568" s="16"/>
      <c r="K568" s="15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>
      <c r="A569" s="36">
        <v>568.0</v>
      </c>
      <c r="B569" s="37" t="s">
        <v>904</v>
      </c>
      <c r="C569" s="37" t="s">
        <v>1782</v>
      </c>
      <c r="D569" s="37" t="s">
        <v>31</v>
      </c>
      <c r="E569" s="37" t="s">
        <v>1783</v>
      </c>
      <c r="F569" s="37" t="s">
        <v>355</v>
      </c>
      <c r="G569" s="38">
        <v>24000.0</v>
      </c>
      <c r="H569" s="37" t="s">
        <v>860</v>
      </c>
      <c r="I569" s="42" t="s">
        <v>855</v>
      </c>
      <c r="J569" s="16"/>
      <c r="K569" s="15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>
      <c r="A570" s="36">
        <v>569.0</v>
      </c>
      <c r="B570" s="37" t="s">
        <v>1061</v>
      </c>
      <c r="C570" s="37" t="s">
        <v>1115</v>
      </c>
      <c r="D570" s="37" t="s">
        <v>1116</v>
      </c>
      <c r="E570" s="37" t="s">
        <v>1117</v>
      </c>
      <c r="F570" s="37" t="s">
        <v>355</v>
      </c>
      <c r="G570" s="38">
        <v>25000.0</v>
      </c>
      <c r="H570" s="37" t="s">
        <v>918</v>
      </c>
      <c r="I570" s="37" t="s">
        <v>837</v>
      </c>
      <c r="J570" s="16"/>
      <c r="K570" s="15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>
      <c r="A571" s="36">
        <v>570.0</v>
      </c>
      <c r="B571" s="37" t="s">
        <v>848</v>
      </c>
      <c r="C571" s="37" t="s">
        <v>1784</v>
      </c>
      <c r="D571" s="37" t="s">
        <v>1310</v>
      </c>
      <c r="E571" s="37" t="s">
        <v>1785</v>
      </c>
      <c r="F571" s="37" t="s">
        <v>355</v>
      </c>
      <c r="G571" s="38">
        <v>32881.0</v>
      </c>
      <c r="H571" s="37" t="s">
        <v>884</v>
      </c>
      <c r="I571" s="37" t="s">
        <v>17</v>
      </c>
      <c r="J571" s="16"/>
      <c r="K571" s="15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>
      <c r="A572" s="36">
        <v>571.0</v>
      </c>
      <c r="B572" s="37" t="s">
        <v>1685</v>
      </c>
      <c r="C572" s="37" t="s">
        <v>1786</v>
      </c>
      <c r="D572" s="37" t="s">
        <v>1429</v>
      </c>
      <c r="E572" s="37" t="s">
        <v>1787</v>
      </c>
      <c r="F572" s="37" t="s">
        <v>27</v>
      </c>
      <c r="G572" s="38">
        <v>79200.0</v>
      </c>
      <c r="H572" s="37" t="s">
        <v>884</v>
      </c>
      <c r="I572" s="37" t="s">
        <v>837</v>
      </c>
      <c r="J572" s="16"/>
      <c r="K572" s="15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>
      <c r="A573" s="36">
        <v>572.0</v>
      </c>
      <c r="B573" s="37" t="s">
        <v>873</v>
      </c>
      <c r="C573" s="37" t="s">
        <v>1788</v>
      </c>
      <c r="D573" s="37" t="s">
        <v>1789</v>
      </c>
      <c r="E573" s="37" t="s">
        <v>1790</v>
      </c>
      <c r="F573" s="37" t="s">
        <v>355</v>
      </c>
      <c r="G573" s="38">
        <v>51786.0</v>
      </c>
      <c r="H573" s="37" t="s">
        <v>918</v>
      </c>
      <c r="I573" s="37" t="s">
        <v>28</v>
      </c>
      <c r="J573" s="16"/>
      <c r="K573" s="15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>
      <c r="A574" s="36">
        <v>573.0</v>
      </c>
      <c r="B574" s="37" t="s">
        <v>896</v>
      </c>
      <c r="C574" s="37" t="s">
        <v>1055</v>
      </c>
      <c r="D574" s="37" t="s">
        <v>927</v>
      </c>
      <c r="E574" s="37" t="s">
        <v>1056</v>
      </c>
      <c r="F574" s="37" t="s">
        <v>355</v>
      </c>
      <c r="G574" s="38">
        <v>31305.0</v>
      </c>
      <c r="H574" s="37" t="s">
        <v>976</v>
      </c>
      <c r="I574" s="37" t="s">
        <v>837</v>
      </c>
      <c r="J574" s="16"/>
      <c r="K574" s="15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>
      <c r="A575" s="36">
        <v>574.0</v>
      </c>
      <c r="B575" s="37" t="s">
        <v>893</v>
      </c>
      <c r="C575" s="37" t="s">
        <v>37</v>
      </c>
      <c r="D575" s="37" t="s">
        <v>845</v>
      </c>
      <c r="E575" s="37" t="s">
        <v>1712</v>
      </c>
      <c r="F575" s="37" t="s">
        <v>355</v>
      </c>
      <c r="G575" s="38">
        <v>86000.0</v>
      </c>
      <c r="H575" s="37" t="s">
        <v>1034</v>
      </c>
      <c r="I575" s="37" t="s">
        <v>837</v>
      </c>
      <c r="J575" s="16"/>
      <c r="K575" s="15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>
      <c r="A576" s="36">
        <v>575.0</v>
      </c>
      <c r="B576" s="37" t="s">
        <v>941</v>
      </c>
      <c r="C576" s="37" t="s">
        <v>1791</v>
      </c>
      <c r="D576" s="37" t="s">
        <v>31</v>
      </c>
      <c r="E576" s="37" t="s">
        <v>32</v>
      </c>
      <c r="F576" s="37" t="s">
        <v>355</v>
      </c>
      <c r="G576" s="38">
        <v>32933.0</v>
      </c>
      <c r="H576" s="37" t="s">
        <v>1330</v>
      </c>
      <c r="I576" s="37" t="s">
        <v>28</v>
      </c>
      <c r="J576" s="16"/>
      <c r="K576" s="15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>
      <c r="A577" s="36">
        <v>576.0</v>
      </c>
      <c r="B577" s="37" t="s">
        <v>1061</v>
      </c>
      <c r="C577" s="37" t="s">
        <v>1792</v>
      </c>
      <c r="D577" s="37" t="s">
        <v>31</v>
      </c>
      <c r="E577" s="37" t="s">
        <v>1793</v>
      </c>
      <c r="F577" s="37" t="s">
        <v>851</v>
      </c>
      <c r="G577" s="41" t="s">
        <v>851</v>
      </c>
      <c r="H577" s="37" t="s">
        <v>852</v>
      </c>
      <c r="I577" s="42" t="s">
        <v>855</v>
      </c>
      <c r="J577" s="16"/>
      <c r="K577" s="15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>
      <c r="A578" s="36">
        <v>577.0</v>
      </c>
      <c r="B578" s="37" t="s">
        <v>873</v>
      </c>
      <c r="C578" s="37" t="s">
        <v>1794</v>
      </c>
      <c r="D578" s="37" t="s">
        <v>31</v>
      </c>
      <c r="E578" s="37" t="s">
        <v>1795</v>
      </c>
      <c r="F578" s="37" t="s">
        <v>851</v>
      </c>
      <c r="G578" s="41" t="s">
        <v>851</v>
      </c>
      <c r="H578" s="37" t="s">
        <v>872</v>
      </c>
      <c r="I578" s="37" t="s">
        <v>971</v>
      </c>
      <c r="J578" s="16"/>
      <c r="K578" s="15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>
      <c r="A579" s="36">
        <v>578.0</v>
      </c>
      <c r="B579" s="37" t="s">
        <v>868</v>
      </c>
      <c r="C579" s="37" t="s">
        <v>1796</v>
      </c>
      <c r="D579" s="37" t="s">
        <v>1797</v>
      </c>
      <c r="E579" s="37" t="s">
        <v>1798</v>
      </c>
      <c r="F579" s="37" t="s">
        <v>851</v>
      </c>
      <c r="G579" s="41" t="s">
        <v>851</v>
      </c>
      <c r="H579" s="37" t="s">
        <v>1077</v>
      </c>
      <c r="I579" s="37" t="s">
        <v>837</v>
      </c>
      <c r="J579" s="16"/>
      <c r="K579" s="15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>
      <c r="A580" s="36">
        <v>579.0</v>
      </c>
      <c r="B580" s="37" t="s">
        <v>873</v>
      </c>
      <c r="C580" s="37" t="s">
        <v>1799</v>
      </c>
      <c r="D580" s="37" t="s">
        <v>31</v>
      </c>
      <c r="E580" s="37" t="s">
        <v>1515</v>
      </c>
      <c r="F580" s="37" t="s">
        <v>851</v>
      </c>
      <c r="G580" s="41" t="s">
        <v>851</v>
      </c>
      <c r="H580" s="37" t="s">
        <v>979</v>
      </c>
      <c r="I580" s="37" t="s">
        <v>855</v>
      </c>
      <c r="J580" s="16"/>
      <c r="K580" s="15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>
      <c r="A581" s="36">
        <v>580.0</v>
      </c>
      <c r="B581" s="37" t="s">
        <v>981</v>
      </c>
      <c r="C581" s="37" t="s">
        <v>1800</v>
      </c>
      <c r="D581" s="37" t="s">
        <v>1564</v>
      </c>
      <c r="E581" s="37" t="s">
        <v>1801</v>
      </c>
      <c r="F581" s="37" t="s">
        <v>88</v>
      </c>
      <c r="G581" s="38">
        <v>24960.0</v>
      </c>
      <c r="H581" s="37" t="s">
        <v>884</v>
      </c>
      <c r="I581" s="37" t="s">
        <v>17</v>
      </c>
      <c r="J581" s="16"/>
      <c r="K581" s="15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>
      <c r="A582" s="36">
        <v>581.0</v>
      </c>
      <c r="B582" s="37" t="s">
        <v>1078</v>
      </c>
      <c r="C582" s="37" t="s">
        <v>1802</v>
      </c>
      <c r="D582" s="37" t="s">
        <v>845</v>
      </c>
      <c r="E582" s="37" t="s">
        <v>1094</v>
      </c>
      <c r="F582" s="37" t="s">
        <v>851</v>
      </c>
      <c r="G582" s="41" t="s">
        <v>851</v>
      </c>
      <c r="H582" s="37" t="s">
        <v>922</v>
      </c>
      <c r="I582" s="37" t="s">
        <v>28</v>
      </c>
      <c r="J582" s="16"/>
      <c r="K582" s="15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>
      <c r="A583" s="36">
        <v>582.0</v>
      </c>
      <c r="B583" s="37" t="s">
        <v>873</v>
      </c>
      <c r="C583" s="37" t="s">
        <v>1803</v>
      </c>
      <c r="D583" s="37" t="s">
        <v>31</v>
      </c>
      <c r="E583" s="37" t="s">
        <v>1515</v>
      </c>
      <c r="F583" s="37" t="s">
        <v>851</v>
      </c>
      <c r="G583" s="41" t="s">
        <v>851</v>
      </c>
      <c r="H583" s="37" t="s">
        <v>875</v>
      </c>
      <c r="I583" s="37" t="s">
        <v>855</v>
      </c>
      <c r="J583" s="16"/>
      <c r="K583" s="15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>
      <c r="A584" s="36">
        <v>583.0</v>
      </c>
      <c r="B584" s="37" t="s">
        <v>893</v>
      </c>
      <c r="C584" s="37" t="s">
        <v>1804</v>
      </c>
      <c r="D584" s="37" t="s">
        <v>31</v>
      </c>
      <c r="E584" s="37" t="s">
        <v>1805</v>
      </c>
      <c r="F584" s="37" t="s">
        <v>851</v>
      </c>
      <c r="G584" s="41" t="s">
        <v>851</v>
      </c>
      <c r="H584" s="37" t="s">
        <v>872</v>
      </c>
      <c r="I584" s="37" t="s">
        <v>837</v>
      </c>
      <c r="J584" s="16"/>
      <c r="K584" s="15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>
      <c r="A585" s="36">
        <v>584.0</v>
      </c>
      <c r="B585" s="37" t="s">
        <v>896</v>
      </c>
      <c r="C585" s="37" t="s">
        <v>1216</v>
      </c>
      <c r="D585" s="37" t="s">
        <v>1217</v>
      </c>
      <c r="E585" s="37" t="s">
        <v>1218</v>
      </c>
      <c r="F585" s="37" t="s">
        <v>851</v>
      </c>
      <c r="G585" s="41" t="s">
        <v>851</v>
      </c>
      <c r="H585" s="37" t="s">
        <v>860</v>
      </c>
      <c r="I585" s="37" t="s">
        <v>17</v>
      </c>
      <c r="J585" s="16"/>
      <c r="K585" s="15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>
      <c r="A586" s="36">
        <v>585.0</v>
      </c>
      <c r="B586" s="37" t="s">
        <v>941</v>
      </c>
      <c r="C586" s="37" t="s">
        <v>30</v>
      </c>
      <c r="D586" s="37" t="s">
        <v>737</v>
      </c>
      <c r="E586" s="37" t="s">
        <v>1681</v>
      </c>
      <c r="F586" s="37" t="s">
        <v>851</v>
      </c>
      <c r="G586" s="41" t="s">
        <v>851</v>
      </c>
      <c r="H586" s="37" t="s">
        <v>1054</v>
      </c>
      <c r="I586" s="37" t="s">
        <v>837</v>
      </c>
      <c r="J586" s="16"/>
      <c r="K586" s="15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>
      <c r="A587" s="36">
        <v>586.0</v>
      </c>
      <c r="B587" s="37" t="s">
        <v>900</v>
      </c>
      <c r="C587" s="37" t="s">
        <v>1266</v>
      </c>
      <c r="D587" s="37" t="s">
        <v>1234</v>
      </c>
      <c r="E587" s="37" t="s">
        <v>1235</v>
      </c>
      <c r="F587" s="37" t="s">
        <v>851</v>
      </c>
      <c r="G587" s="41" t="s">
        <v>851</v>
      </c>
      <c r="H587" s="37" t="s">
        <v>914</v>
      </c>
      <c r="I587" s="37" t="s">
        <v>837</v>
      </c>
      <c r="J587" s="16"/>
      <c r="K587" s="15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>
      <c r="A588" s="36">
        <v>587.0</v>
      </c>
      <c r="B588" s="37" t="s">
        <v>868</v>
      </c>
      <c r="C588" s="37" t="s">
        <v>1806</v>
      </c>
      <c r="D588" s="37" t="s">
        <v>31</v>
      </c>
      <c r="E588" s="37" t="s">
        <v>1807</v>
      </c>
      <c r="F588" s="37" t="s">
        <v>851</v>
      </c>
      <c r="G588" s="41" t="s">
        <v>851</v>
      </c>
      <c r="H588" s="37" t="s">
        <v>884</v>
      </c>
      <c r="I588" s="42" t="s">
        <v>855</v>
      </c>
      <c r="J588" s="16"/>
      <c r="K588" s="15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>
      <c r="A589" s="36">
        <v>588.0</v>
      </c>
      <c r="B589" s="37" t="s">
        <v>896</v>
      </c>
      <c r="C589" s="37" t="s">
        <v>1808</v>
      </c>
      <c r="D589" s="37" t="s">
        <v>1000</v>
      </c>
      <c r="E589" s="37" t="s">
        <v>1001</v>
      </c>
      <c r="F589" s="37" t="s">
        <v>851</v>
      </c>
      <c r="G589" s="41" t="s">
        <v>851</v>
      </c>
      <c r="H589" s="37" t="s">
        <v>1809</v>
      </c>
      <c r="I589" s="37" t="s">
        <v>837</v>
      </c>
      <c r="J589" s="16"/>
      <c r="K589" s="15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>
      <c r="A590" s="36">
        <v>589.0</v>
      </c>
      <c r="B590" s="37" t="s">
        <v>893</v>
      </c>
      <c r="C590" s="37" t="s">
        <v>532</v>
      </c>
      <c r="D590" s="37" t="s">
        <v>31</v>
      </c>
      <c r="E590" s="37" t="s">
        <v>1810</v>
      </c>
      <c r="F590" s="37" t="s">
        <v>355</v>
      </c>
      <c r="G590" s="38">
        <v>30000.0</v>
      </c>
      <c r="H590" s="37" t="s">
        <v>918</v>
      </c>
      <c r="I590" s="37" t="s">
        <v>837</v>
      </c>
      <c r="J590" s="16"/>
      <c r="K590" s="15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>
      <c r="A591" s="36">
        <v>590.0</v>
      </c>
      <c r="B591" s="37" t="s">
        <v>904</v>
      </c>
      <c r="C591" s="37" t="s">
        <v>1403</v>
      </c>
      <c r="D591" s="37" t="s">
        <v>31</v>
      </c>
      <c r="E591" s="37" t="s">
        <v>1404</v>
      </c>
      <c r="F591" s="37" t="s">
        <v>851</v>
      </c>
      <c r="G591" s="41" t="s">
        <v>851</v>
      </c>
      <c r="H591" s="37" t="s">
        <v>1015</v>
      </c>
      <c r="I591" s="37" t="s">
        <v>837</v>
      </c>
      <c r="J591" s="16"/>
      <c r="K591" s="15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>
      <c r="A592" s="36">
        <v>591.0</v>
      </c>
      <c r="B592" s="37" t="s">
        <v>893</v>
      </c>
      <c r="C592" s="37" t="s">
        <v>30</v>
      </c>
      <c r="D592" s="37" t="s">
        <v>31</v>
      </c>
      <c r="E592" s="37" t="s">
        <v>1510</v>
      </c>
      <c r="F592" s="37" t="s">
        <v>851</v>
      </c>
      <c r="G592" s="41" t="s">
        <v>851</v>
      </c>
      <c r="H592" s="37" t="s">
        <v>1104</v>
      </c>
      <c r="I592" s="37" t="s">
        <v>837</v>
      </c>
      <c r="J592" s="16"/>
      <c r="K592" s="15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>
      <c r="A593" s="36">
        <v>592.0</v>
      </c>
      <c r="B593" s="37" t="s">
        <v>1078</v>
      </c>
      <c r="C593" s="37" t="s">
        <v>1811</v>
      </c>
      <c r="D593" s="37" t="s">
        <v>1557</v>
      </c>
      <c r="E593" s="37" t="s">
        <v>1812</v>
      </c>
      <c r="F593" s="37" t="s">
        <v>355</v>
      </c>
      <c r="G593" s="38">
        <v>37060.0</v>
      </c>
      <c r="H593" s="37" t="s">
        <v>872</v>
      </c>
      <c r="I593" s="37" t="s">
        <v>837</v>
      </c>
      <c r="J593" s="16"/>
      <c r="K593" s="15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>
      <c r="A594" s="36">
        <v>593.0</v>
      </c>
      <c r="B594" s="37" t="s">
        <v>896</v>
      </c>
      <c r="C594" s="37" t="s">
        <v>1322</v>
      </c>
      <c r="D594" s="37" t="s">
        <v>1323</v>
      </c>
      <c r="E594" s="37" t="s">
        <v>1324</v>
      </c>
      <c r="F594" s="37" t="s">
        <v>355</v>
      </c>
      <c r="G594" s="38">
        <v>24000.0</v>
      </c>
      <c r="H594" s="37" t="s">
        <v>911</v>
      </c>
      <c r="I594" s="37" t="s">
        <v>17</v>
      </c>
      <c r="J594" s="16"/>
      <c r="K594" s="15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>
      <c r="A595" s="36">
        <v>594.0</v>
      </c>
      <c r="B595" s="37" t="s">
        <v>873</v>
      </c>
      <c r="C595" s="37" t="s">
        <v>1813</v>
      </c>
      <c r="D595" s="37" t="s">
        <v>1814</v>
      </c>
      <c r="E595" s="37" t="s">
        <v>978</v>
      </c>
      <c r="F595" s="37" t="s">
        <v>355</v>
      </c>
      <c r="G595" s="38">
        <v>39593.0</v>
      </c>
      <c r="H595" s="37" t="s">
        <v>968</v>
      </c>
      <c r="I595" s="37" t="s">
        <v>837</v>
      </c>
      <c r="J595" s="16"/>
      <c r="K595" s="15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>
      <c r="A596" s="36">
        <v>595.0</v>
      </c>
      <c r="B596" s="37" t="s">
        <v>1815</v>
      </c>
      <c r="C596" s="37" t="s">
        <v>1816</v>
      </c>
      <c r="D596" s="37" t="s">
        <v>31</v>
      </c>
      <c r="E596" s="37" t="s">
        <v>1515</v>
      </c>
      <c r="F596" s="37" t="s">
        <v>851</v>
      </c>
      <c r="G596" s="41" t="s">
        <v>851</v>
      </c>
      <c r="H596" s="37" t="s">
        <v>1108</v>
      </c>
      <c r="I596" s="37" t="s">
        <v>855</v>
      </c>
      <c r="J596" s="16"/>
      <c r="K596" s="15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>
      <c r="A597" s="36">
        <v>596.0</v>
      </c>
      <c r="B597" s="37" t="s">
        <v>1061</v>
      </c>
      <c r="C597" s="37" t="s">
        <v>30</v>
      </c>
      <c r="D597" s="37" t="s">
        <v>1139</v>
      </c>
      <c r="E597" s="37" t="s">
        <v>1140</v>
      </c>
      <c r="F597" s="37" t="s">
        <v>851</v>
      </c>
      <c r="G597" s="41" t="s">
        <v>851</v>
      </c>
      <c r="H597" s="37" t="s">
        <v>1141</v>
      </c>
      <c r="I597" s="37" t="s">
        <v>28</v>
      </c>
      <c r="J597" s="16"/>
      <c r="K597" s="15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>
      <c r="A598" s="36">
        <v>597.0</v>
      </c>
      <c r="B598" s="37" t="s">
        <v>896</v>
      </c>
      <c r="C598" s="37" t="s">
        <v>1391</v>
      </c>
      <c r="D598" s="37" t="s">
        <v>31</v>
      </c>
      <c r="E598" s="37" t="s">
        <v>1817</v>
      </c>
      <c r="F598" s="37" t="s">
        <v>851</v>
      </c>
      <c r="G598" s="41" t="s">
        <v>851</v>
      </c>
      <c r="H598" s="37" t="s">
        <v>1818</v>
      </c>
      <c r="I598" s="37" t="s">
        <v>837</v>
      </c>
      <c r="J598" s="16"/>
      <c r="K598" s="15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>
      <c r="A599" s="36">
        <v>598.0</v>
      </c>
      <c r="B599" s="37" t="s">
        <v>868</v>
      </c>
      <c r="C599" s="37" t="s">
        <v>1819</v>
      </c>
      <c r="D599" s="37" t="s">
        <v>1820</v>
      </c>
      <c r="E599" s="37" t="s">
        <v>1821</v>
      </c>
      <c r="F599" s="37" t="s">
        <v>851</v>
      </c>
      <c r="G599" s="41" t="s">
        <v>851</v>
      </c>
      <c r="H599" s="37" t="s">
        <v>1215</v>
      </c>
      <c r="I599" s="37" t="s">
        <v>855</v>
      </c>
      <c r="J599" s="16"/>
      <c r="K599" s="15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>
      <c r="A600" s="36">
        <v>599.0</v>
      </c>
      <c r="B600" s="37" t="s">
        <v>981</v>
      </c>
      <c r="C600" s="37" t="s">
        <v>1822</v>
      </c>
      <c r="D600" s="37" t="s">
        <v>953</v>
      </c>
      <c r="E600" s="37" t="s">
        <v>1823</v>
      </c>
      <c r="F600" s="37" t="s">
        <v>851</v>
      </c>
      <c r="G600" s="41" t="s">
        <v>851</v>
      </c>
      <c r="H600" s="37" t="s">
        <v>918</v>
      </c>
      <c r="I600" s="37" t="s">
        <v>837</v>
      </c>
      <c r="J600" s="16"/>
      <c r="K600" s="15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>
      <c r="A601" s="36">
        <v>600.0</v>
      </c>
      <c r="B601" s="37" t="s">
        <v>873</v>
      </c>
      <c r="C601" s="37" t="s">
        <v>1824</v>
      </c>
      <c r="D601" s="37" t="s">
        <v>31</v>
      </c>
      <c r="E601" s="37" t="s">
        <v>1825</v>
      </c>
      <c r="F601" s="37" t="s">
        <v>355</v>
      </c>
      <c r="G601" s="38">
        <v>55000.0</v>
      </c>
      <c r="H601" s="37" t="s">
        <v>1826</v>
      </c>
      <c r="I601" s="37" t="s">
        <v>837</v>
      </c>
      <c r="J601" s="16"/>
      <c r="K601" s="15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>
      <c r="A602" s="36">
        <v>601.0</v>
      </c>
      <c r="B602" s="37" t="s">
        <v>888</v>
      </c>
      <c r="C602" s="37" t="s">
        <v>193</v>
      </c>
      <c r="D602" s="37" t="s">
        <v>31</v>
      </c>
      <c r="E602" s="37" t="s">
        <v>1640</v>
      </c>
      <c r="F602" s="37" t="s">
        <v>355</v>
      </c>
      <c r="G602" s="38">
        <v>35000.0</v>
      </c>
      <c r="H602" s="37" t="s">
        <v>1456</v>
      </c>
      <c r="I602" s="42" t="s">
        <v>855</v>
      </c>
      <c r="J602" s="16"/>
      <c r="K602" s="15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>
      <c r="A603" s="36">
        <v>602.0</v>
      </c>
      <c r="B603" s="37" t="s">
        <v>873</v>
      </c>
      <c r="C603" s="37" t="s">
        <v>64</v>
      </c>
      <c r="D603" s="37" t="s">
        <v>31</v>
      </c>
      <c r="E603" s="37" t="s">
        <v>1341</v>
      </c>
      <c r="F603" s="37" t="s">
        <v>851</v>
      </c>
      <c r="G603" s="41" t="s">
        <v>851</v>
      </c>
      <c r="H603" s="37" t="s">
        <v>1191</v>
      </c>
      <c r="I603" s="37" t="s">
        <v>837</v>
      </c>
      <c r="J603" s="16"/>
      <c r="K603" s="15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>
      <c r="A604" s="36">
        <v>603.0</v>
      </c>
      <c r="B604" s="37" t="s">
        <v>896</v>
      </c>
      <c r="C604" s="37" t="s">
        <v>1827</v>
      </c>
      <c r="D604" s="37" t="s">
        <v>31</v>
      </c>
      <c r="E604" s="37" t="s">
        <v>1828</v>
      </c>
      <c r="F604" s="37" t="s">
        <v>851</v>
      </c>
      <c r="G604" s="41" t="s">
        <v>851</v>
      </c>
      <c r="H604" s="37" t="s">
        <v>1829</v>
      </c>
      <c r="I604" s="37" t="s">
        <v>28</v>
      </c>
      <c r="J604" s="16"/>
      <c r="K604" s="15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>
      <c r="A605" s="36">
        <v>604.0</v>
      </c>
      <c r="B605" s="37" t="s">
        <v>833</v>
      </c>
      <c r="C605" s="37" t="s">
        <v>1150</v>
      </c>
      <c r="D605" s="37" t="s">
        <v>1830</v>
      </c>
      <c r="E605" s="37" t="s">
        <v>1831</v>
      </c>
      <c r="F605" s="37" t="s">
        <v>355</v>
      </c>
      <c r="G605" s="38">
        <v>34628.0</v>
      </c>
      <c r="H605" s="37" t="s">
        <v>860</v>
      </c>
      <c r="I605" s="37" t="s">
        <v>837</v>
      </c>
      <c r="J605" s="16"/>
      <c r="K605" s="15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>
      <c r="A606" s="36">
        <v>605.0</v>
      </c>
      <c r="B606" s="37" t="s">
        <v>873</v>
      </c>
      <c r="C606" s="37" t="s">
        <v>1391</v>
      </c>
      <c r="D606" s="37" t="s">
        <v>1832</v>
      </c>
      <c r="E606" s="37" t="s">
        <v>1833</v>
      </c>
      <c r="F606" s="37" t="s">
        <v>355</v>
      </c>
      <c r="G606" s="38">
        <v>42936.0</v>
      </c>
      <c r="H606" s="37" t="s">
        <v>1373</v>
      </c>
      <c r="I606" s="37" t="s">
        <v>28</v>
      </c>
      <c r="J606" s="16"/>
      <c r="K606" s="15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>
      <c r="A607" s="36">
        <v>606.0</v>
      </c>
      <c r="B607" s="37" t="s">
        <v>868</v>
      </c>
      <c r="C607" s="37" t="s">
        <v>1420</v>
      </c>
      <c r="D607" s="37" t="s">
        <v>31</v>
      </c>
      <c r="E607" s="37" t="s">
        <v>774</v>
      </c>
      <c r="F607" s="37" t="s">
        <v>851</v>
      </c>
      <c r="G607" s="41" t="s">
        <v>851</v>
      </c>
      <c r="H607" s="37" t="s">
        <v>1123</v>
      </c>
      <c r="I607" s="37" t="s">
        <v>837</v>
      </c>
      <c r="J607" s="16"/>
      <c r="K607" s="15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>
      <c r="A608" s="36">
        <v>607.0</v>
      </c>
      <c r="B608" s="37" t="s">
        <v>893</v>
      </c>
      <c r="C608" s="37" t="s">
        <v>1519</v>
      </c>
      <c r="D608" s="37" t="s">
        <v>31</v>
      </c>
      <c r="E608" s="37" t="s">
        <v>774</v>
      </c>
      <c r="F608" s="37" t="s">
        <v>355</v>
      </c>
      <c r="G608" s="38">
        <v>55000.0</v>
      </c>
      <c r="H608" s="37" t="s">
        <v>918</v>
      </c>
      <c r="I608" s="37" t="s">
        <v>837</v>
      </c>
      <c r="J608" s="16"/>
      <c r="K608" s="15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>
      <c r="A609" s="36">
        <v>608.0</v>
      </c>
      <c r="B609" s="37" t="s">
        <v>893</v>
      </c>
      <c r="C609" s="37" t="s">
        <v>1668</v>
      </c>
      <c r="D609" s="37" t="s">
        <v>31</v>
      </c>
      <c r="E609" s="37" t="s">
        <v>1669</v>
      </c>
      <c r="F609" s="37" t="s">
        <v>851</v>
      </c>
      <c r="G609" s="41" t="s">
        <v>851</v>
      </c>
      <c r="H609" s="37" t="s">
        <v>1185</v>
      </c>
      <c r="I609" s="37" t="s">
        <v>28</v>
      </c>
      <c r="J609" s="16"/>
      <c r="K609" s="15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>
      <c r="A610" s="36">
        <v>609.0</v>
      </c>
      <c r="B610" s="37" t="s">
        <v>1078</v>
      </c>
      <c r="C610" s="37" t="s">
        <v>1834</v>
      </c>
      <c r="D610" s="37" t="s">
        <v>1835</v>
      </c>
      <c r="E610" s="37" t="s">
        <v>1836</v>
      </c>
      <c r="F610" s="37" t="s">
        <v>355</v>
      </c>
      <c r="G610" s="38">
        <v>41697.0</v>
      </c>
      <c r="H610" s="37" t="s">
        <v>884</v>
      </c>
      <c r="I610" s="37" t="s">
        <v>837</v>
      </c>
      <c r="J610" s="16"/>
      <c r="K610" s="15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>
      <c r="A611" s="36">
        <v>610.0</v>
      </c>
      <c r="B611" s="37" t="s">
        <v>904</v>
      </c>
      <c r="C611" s="37" t="s">
        <v>1763</v>
      </c>
      <c r="D611" s="37" t="s">
        <v>31</v>
      </c>
      <c r="E611" s="37" t="s">
        <v>1764</v>
      </c>
      <c r="F611" s="37" t="s">
        <v>851</v>
      </c>
      <c r="G611" s="41" t="s">
        <v>851</v>
      </c>
      <c r="H611" s="37" t="s">
        <v>1590</v>
      </c>
      <c r="I611" s="37" t="s">
        <v>837</v>
      </c>
      <c r="J611" s="16"/>
      <c r="K611" s="15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>
      <c r="A612" s="36">
        <v>611.0</v>
      </c>
      <c r="B612" s="37" t="s">
        <v>868</v>
      </c>
      <c r="C612" s="37" t="s">
        <v>1136</v>
      </c>
      <c r="D612" s="37" t="s">
        <v>1137</v>
      </c>
      <c r="E612" s="37" t="s">
        <v>1138</v>
      </c>
      <c r="F612" s="37" t="s">
        <v>355</v>
      </c>
      <c r="G612" s="38">
        <v>26809.0</v>
      </c>
      <c r="H612" s="37" t="s">
        <v>860</v>
      </c>
      <c r="I612" s="37" t="s">
        <v>837</v>
      </c>
      <c r="J612" s="16"/>
      <c r="K612" s="15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>
      <c r="A613" s="36">
        <v>612.0</v>
      </c>
      <c r="B613" s="37" t="s">
        <v>900</v>
      </c>
      <c r="C613" s="37" t="s">
        <v>1837</v>
      </c>
      <c r="D613" s="37" t="s">
        <v>1671</v>
      </c>
      <c r="E613" s="37" t="s">
        <v>1838</v>
      </c>
      <c r="F613" s="37" t="s">
        <v>851</v>
      </c>
      <c r="G613" s="41" t="s">
        <v>851</v>
      </c>
      <c r="H613" s="37" t="s">
        <v>1020</v>
      </c>
      <c r="I613" s="37" t="s">
        <v>837</v>
      </c>
      <c r="J613" s="16"/>
      <c r="K613" s="15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>
      <c r="A614" s="36">
        <v>613.0</v>
      </c>
      <c r="B614" s="37" t="s">
        <v>893</v>
      </c>
      <c r="C614" s="37" t="s">
        <v>436</v>
      </c>
      <c r="D614" s="37" t="s">
        <v>31</v>
      </c>
      <c r="E614" s="37" t="s">
        <v>1691</v>
      </c>
      <c r="F614" s="37" t="s">
        <v>355</v>
      </c>
      <c r="G614" s="38">
        <v>40000.0</v>
      </c>
      <c r="H614" s="37" t="s">
        <v>995</v>
      </c>
      <c r="I614" s="37" t="s">
        <v>837</v>
      </c>
      <c r="J614" s="16"/>
      <c r="K614" s="15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>
      <c r="A615" s="36">
        <v>614.0</v>
      </c>
      <c r="B615" s="37" t="s">
        <v>893</v>
      </c>
      <c r="C615" s="37" t="s">
        <v>1839</v>
      </c>
      <c r="D615" s="37" t="s">
        <v>1840</v>
      </c>
      <c r="E615" s="37" t="s">
        <v>1171</v>
      </c>
      <c r="F615" s="37" t="s">
        <v>355</v>
      </c>
      <c r="G615" s="38">
        <v>41000.0</v>
      </c>
      <c r="H615" s="37" t="s">
        <v>932</v>
      </c>
      <c r="I615" s="37" t="s">
        <v>837</v>
      </c>
      <c r="J615" s="16"/>
      <c r="K615" s="15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>
      <c r="A616" s="36">
        <v>615.0</v>
      </c>
      <c r="B616" s="37" t="s">
        <v>893</v>
      </c>
      <c r="C616" s="37" t="s">
        <v>191</v>
      </c>
      <c r="D616" s="37" t="s">
        <v>31</v>
      </c>
      <c r="E616" s="37" t="s">
        <v>1094</v>
      </c>
      <c r="F616" s="37" t="s">
        <v>355</v>
      </c>
      <c r="G616" s="38">
        <v>82257.0</v>
      </c>
      <c r="H616" s="37" t="s">
        <v>1297</v>
      </c>
      <c r="I616" s="37" t="s">
        <v>28</v>
      </c>
      <c r="J616" s="16"/>
      <c r="K616" s="15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>
      <c r="A617" s="36">
        <v>616.0</v>
      </c>
      <c r="B617" s="37" t="s">
        <v>893</v>
      </c>
      <c r="C617" s="37" t="s">
        <v>30</v>
      </c>
      <c r="D617" s="37" t="s">
        <v>31</v>
      </c>
      <c r="E617" s="37" t="s">
        <v>1510</v>
      </c>
      <c r="F617" s="37" t="s">
        <v>851</v>
      </c>
      <c r="G617" s="41" t="s">
        <v>851</v>
      </c>
      <c r="H617" s="37" t="s">
        <v>1104</v>
      </c>
      <c r="I617" s="37" t="s">
        <v>837</v>
      </c>
      <c r="J617" s="16"/>
      <c r="K617" s="15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>
      <c r="A618" s="36">
        <v>617.0</v>
      </c>
      <c r="B618" s="37" t="s">
        <v>896</v>
      </c>
      <c r="C618" s="37" t="s">
        <v>1841</v>
      </c>
      <c r="D618" s="37" t="s">
        <v>1390</v>
      </c>
      <c r="E618" s="37" t="s">
        <v>1842</v>
      </c>
      <c r="F618" s="37" t="s">
        <v>355</v>
      </c>
      <c r="G618" s="38">
        <v>37655.0</v>
      </c>
      <c r="H618" s="37" t="s">
        <v>860</v>
      </c>
      <c r="I618" s="37" t="s">
        <v>837</v>
      </c>
      <c r="J618" s="16"/>
      <c r="K618" s="15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>
      <c r="A619" s="36">
        <v>618.0</v>
      </c>
      <c r="B619" s="37" t="s">
        <v>896</v>
      </c>
      <c r="C619" s="37" t="s">
        <v>1843</v>
      </c>
      <c r="D619" s="37" t="s">
        <v>1131</v>
      </c>
      <c r="E619" s="37" t="s">
        <v>1844</v>
      </c>
      <c r="F619" s="37" t="s">
        <v>355</v>
      </c>
      <c r="G619" s="38">
        <v>41697.0</v>
      </c>
      <c r="H619" s="37" t="s">
        <v>911</v>
      </c>
      <c r="I619" s="37" t="s">
        <v>28</v>
      </c>
      <c r="J619" s="16"/>
      <c r="K619" s="15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>
      <c r="A620" s="36">
        <v>619.0</v>
      </c>
      <c r="B620" s="37" t="s">
        <v>941</v>
      </c>
      <c r="C620" s="37" t="s">
        <v>64</v>
      </c>
      <c r="D620" s="37" t="s">
        <v>1006</v>
      </c>
      <c r="E620" s="37" t="s">
        <v>1007</v>
      </c>
      <c r="F620" s="37" t="s">
        <v>851</v>
      </c>
      <c r="G620" s="41" t="s">
        <v>851</v>
      </c>
      <c r="H620" s="37" t="s">
        <v>1335</v>
      </c>
      <c r="I620" s="37" t="s">
        <v>17</v>
      </c>
      <c r="J620" s="16"/>
      <c r="K620" s="15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>
      <c r="A621" s="36">
        <v>620.0</v>
      </c>
      <c r="B621" s="37" t="s">
        <v>873</v>
      </c>
      <c r="C621" s="37" t="s">
        <v>30</v>
      </c>
      <c r="D621" s="37" t="s">
        <v>1067</v>
      </c>
      <c r="E621" s="37" t="s">
        <v>806</v>
      </c>
      <c r="F621" s="37" t="s">
        <v>355</v>
      </c>
      <c r="G621" s="38">
        <v>29500.0</v>
      </c>
      <c r="H621" s="37" t="s">
        <v>968</v>
      </c>
      <c r="I621" s="37" t="s">
        <v>837</v>
      </c>
      <c r="J621" s="16"/>
      <c r="K621" s="15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>
      <c r="A622" s="36">
        <v>621.0</v>
      </c>
      <c r="B622" s="37" t="s">
        <v>893</v>
      </c>
      <c r="C622" s="37" t="s">
        <v>1845</v>
      </c>
      <c r="D622" s="37" t="s">
        <v>31</v>
      </c>
      <c r="E622" s="37" t="s">
        <v>1846</v>
      </c>
      <c r="F622" s="37" t="s">
        <v>355</v>
      </c>
      <c r="G622" s="38">
        <v>52500.0</v>
      </c>
      <c r="H622" s="37" t="s">
        <v>884</v>
      </c>
      <c r="I622" s="37" t="s">
        <v>837</v>
      </c>
      <c r="J622" s="16"/>
      <c r="K622" s="15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>
      <c r="A623" s="36">
        <v>622.0</v>
      </c>
      <c r="B623" s="37" t="s">
        <v>873</v>
      </c>
      <c r="C623" s="37" t="s">
        <v>1794</v>
      </c>
      <c r="D623" s="37" t="s">
        <v>31</v>
      </c>
      <c r="E623" s="37" t="s">
        <v>1795</v>
      </c>
      <c r="F623" s="37" t="s">
        <v>851</v>
      </c>
      <c r="G623" s="41" t="s">
        <v>851</v>
      </c>
      <c r="H623" s="37" t="s">
        <v>872</v>
      </c>
      <c r="I623" s="37" t="s">
        <v>971</v>
      </c>
      <c r="J623" s="16"/>
      <c r="K623" s="15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>
      <c r="A624" s="36">
        <v>623.0</v>
      </c>
      <c r="B624" s="37" t="s">
        <v>896</v>
      </c>
      <c r="C624" s="37" t="s">
        <v>1679</v>
      </c>
      <c r="D624" s="37" t="s">
        <v>31</v>
      </c>
      <c r="E624" s="37" t="s">
        <v>1680</v>
      </c>
      <c r="F624" s="37" t="s">
        <v>851</v>
      </c>
      <c r="G624" s="41" t="s">
        <v>851</v>
      </c>
      <c r="H624" s="37" t="s">
        <v>1582</v>
      </c>
      <c r="I624" s="37" t="s">
        <v>837</v>
      </c>
      <c r="J624" s="16"/>
      <c r="K624" s="15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>
      <c r="A625" s="36">
        <v>624.0</v>
      </c>
      <c r="B625" s="37" t="s">
        <v>848</v>
      </c>
      <c r="C625" s="37" t="s">
        <v>1847</v>
      </c>
      <c r="D625" s="37" t="s">
        <v>845</v>
      </c>
      <c r="E625" s="37" t="s">
        <v>1848</v>
      </c>
      <c r="F625" s="37" t="s">
        <v>27</v>
      </c>
      <c r="G625" s="38">
        <v>99000.0</v>
      </c>
      <c r="H625" s="37" t="s">
        <v>884</v>
      </c>
      <c r="I625" s="37" t="s">
        <v>28</v>
      </c>
      <c r="J625" s="16"/>
      <c r="K625" s="15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>
      <c r="A626" s="36">
        <v>625.0</v>
      </c>
      <c r="B626" s="37" t="s">
        <v>896</v>
      </c>
      <c r="C626" s="37" t="s">
        <v>37</v>
      </c>
      <c r="D626" s="37" t="s">
        <v>31</v>
      </c>
      <c r="E626" s="37" t="s">
        <v>1520</v>
      </c>
      <c r="F626" s="37" t="s">
        <v>851</v>
      </c>
      <c r="G626" s="41" t="s">
        <v>851</v>
      </c>
      <c r="H626" s="37" t="s">
        <v>1521</v>
      </c>
      <c r="I626" s="37" t="s">
        <v>971</v>
      </c>
      <c r="J626" s="16"/>
      <c r="K626" s="15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>
      <c r="A627" s="36">
        <v>626.0</v>
      </c>
      <c r="B627" s="37" t="s">
        <v>856</v>
      </c>
      <c r="C627" s="37" t="s">
        <v>1849</v>
      </c>
      <c r="D627" s="37" t="s">
        <v>1850</v>
      </c>
      <c r="E627" s="37" t="s">
        <v>167</v>
      </c>
      <c r="F627" s="37" t="s">
        <v>27</v>
      </c>
      <c r="G627" s="38">
        <v>63624.0</v>
      </c>
      <c r="H627" s="37" t="s">
        <v>884</v>
      </c>
      <c r="I627" s="37" t="s">
        <v>17</v>
      </c>
      <c r="J627" s="16"/>
      <c r="K627" s="15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>
      <c r="A628" s="36">
        <v>627.0</v>
      </c>
      <c r="B628" s="37" t="s">
        <v>904</v>
      </c>
      <c r="C628" s="37" t="s">
        <v>1013</v>
      </c>
      <c r="D628" s="37" t="s">
        <v>31</v>
      </c>
      <c r="E628" s="37" t="s">
        <v>1014</v>
      </c>
      <c r="F628" s="37" t="s">
        <v>851</v>
      </c>
      <c r="G628" s="41" t="s">
        <v>851</v>
      </c>
      <c r="H628" s="37" t="s">
        <v>1015</v>
      </c>
      <c r="I628" s="37" t="s">
        <v>837</v>
      </c>
      <c r="J628" s="16"/>
      <c r="K628" s="15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>
      <c r="A629" s="36">
        <v>628.0</v>
      </c>
      <c r="B629" s="37" t="s">
        <v>1160</v>
      </c>
      <c r="C629" s="37" t="s">
        <v>1851</v>
      </c>
      <c r="D629" s="37" t="s">
        <v>1779</v>
      </c>
      <c r="E629" s="37" t="s">
        <v>1852</v>
      </c>
      <c r="F629" s="37" t="s">
        <v>355</v>
      </c>
      <c r="G629" s="38">
        <v>29250.0</v>
      </c>
      <c r="H629" s="37" t="s">
        <v>891</v>
      </c>
      <c r="I629" s="37" t="s">
        <v>855</v>
      </c>
      <c r="J629" s="16"/>
      <c r="K629" s="15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>
      <c r="A630" s="36">
        <v>629.0</v>
      </c>
      <c r="B630" s="37" t="s">
        <v>833</v>
      </c>
      <c r="C630" s="37" t="s">
        <v>1853</v>
      </c>
      <c r="D630" s="37" t="s">
        <v>31</v>
      </c>
      <c r="E630" s="37" t="s">
        <v>1854</v>
      </c>
      <c r="F630" s="37" t="s">
        <v>851</v>
      </c>
      <c r="G630" s="41" t="s">
        <v>851</v>
      </c>
      <c r="H630" s="37" t="s">
        <v>1215</v>
      </c>
      <c r="I630" s="37" t="s">
        <v>28</v>
      </c>
      <c r="J630" s="16"/>
      <c r="K630" s="15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>
      <c r="A631" s="36">
        <v>630.0</v>
      </c>
      <c r="B631" s="37" t="s">
        <v>981</v>
      </c>
      <c r="C631" s="37" t="s">
        <v>1855</v>
      </c>
      <c r="D631" s="37" t="s">
        <v>31</v>
      </c>
      <c r="E631" s="37" t="s">
        <v>1856</v>
      </c>
      <c r="F631" s="37" t="s">
        <v>851</v>
      </c>
      <c r="G631" s="41" t="s">
        <v>851</v>
      </c>
      <c r="H631" s="37" t="s">
        <v>911</v>
      </c>
      <c r="I631" s="37" t="s">
        <v>837</v>
      </c>
      <c r="J631" s="16"/>
      <c r="K631" s="15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>
      <c r="A632" s="36">
        <v>631.0</v>
      </c>
      <c r="B632" s="37" t="s">
        <v>893</v>
      </c>
      <c r="C632" s="37" t="s">
        <v>436</v>
      </c>
      <c r="D632" s="37" t="s">
        <v>31</v>
      </c>
      <c r="E632" s="37" t="s">
        <v>1691</v>
      </c>
      <c r="F632" s="37" t="s">
        <v>355</v>
      </c>
      <c r="G632" s="38">
        <v>40000.0</v>
      </c>
      <c r="H632" s="37" t="s">
        <v>995</v>
      </c>
      <c r="I632" s="37" t="s">
        <v>837</v>
      </c>
      <c r="J632" s="16"/>
      <c r="K632" s="15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>
      <c r="A633" s="36">
        <v>632.0</v>
      </c>
      <c r="B633" s="37" t="s">
        <v>893</v>
      </c>
      <c r="C633" s="37" t="s">
        <v>1773</v>
      </c>
      <c r="D633" s="37" t="s">
        <v>31</v>
      </c>
      <c r="E633" s="37" t="s">
        <v>1774</v>
      </c>
      <c r="F633" s="37" t="s">
        <v>851</v>
      </c>
      <c r="G633" s="41" t="s">
        <v>851</v>
      </c>
      <c r="H633" s="37" t="s">
        <v>884</v>
      </c>
      <c r="I633" s="37" t="s">
        <v>855</v>
      </c>
      <c r="J633" s="16"/>
      <c r="K633" s="15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>
      <c r="A634" s="36">
        <v>633.0</v>
      </c>
      <c r="B634" s="37" t="s">
        <v>893</v>
      </c>
      <c r="C634" s="37" t="s">
        <v>1857</v>
      </c>
      <c r="D634" s="37" t="s">
        <v>31</v>
      </c>
      <c r="E634" s="37" t="s">
        <v>1858</v>
      </c>
      <c r="F634" s="37" t="s">
        <v>851</v>
      </c>
      <c r="G634" s="41" t="s">
        <v>851</v>
      </c>
      <c r="H634" s="37" t="s">
        <v>1859</v>
      </c>
      <c r="I634" s="37" t="s">
        <v>837</v>
      </c>
      <c r="J634" s="16"/>
      <c r="K634" s="15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>
      <c r="A635" s="36">
        <v>634.0</v>
      </c>
      <c r="B635" s="37" t="s">
        <v>893</v>
      </c>
      <c r="C635" s="37" t="s">
        <v>1627</v>
      </c>
      <c r="D635" s="37" t="s">
        <v>1328</v>
      </c>
      <c r="E635" s="37" t="s">
        <v>1860</v>
      </c>
      <c r="F635" s="37" t="s">
        <v>851</v>
      </c>
      <c r="G635" s="41" t="s">
        <v>851</v>
      </c>
      <c r="H635" s="37" t="s">
        <v>1119</v>
      </c>
      <c r="I635" s="37" t="s">
        <v>837</v>
      </c>
      <c r="J635" s="16"/>
      <c r="K635" s="15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>
      <c r="A636" s="36">
        <v>635.0</v>
      </c>
      <c r="B636" s="37" t="s">
        <v>893</v>
      </c>
      <c r="C636" s="37" t="s">
        <v>1861</v>
      </c>
      <c r="D636" s="37" t="s">
        <v>31</v>
      </c>
      <c r="E636" s="37" t="s">
        <v>1862</v>
      </c>
      <c r="F636" s="37" t="s">
        <v>851</v>
      </c>
      <c r="G636" s="41" t="s">
        <v>851</v>
      </c>
      <c r="H636" s="37" t="s">
        <v>1590</v>
      </c>
      <c r="I636" s="37" t="s">
        <v>837</v>
      </c>
      <c r="J636" s="16"/>
      <c r="K636" s="15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>
      <c r="A637" s="36">
        <v>636.0</v>
      </c>
      <c r="B637" s="37" t="s">
        <v>941</v>
      </c>
      <c r="C637" s="37" t="s">
        <v>1863</v>
      </c>
      <c r="D637" s="37" t="s">
        <v>1067</v>
      </c>
      <c r="E637" s="37" t="s">
        <v>1232</v>
      </c>
      <c r="F637" s="37" t="s">
        <v>355</v>
      </c>
      <c r="G637" s="38">
        <v>38978.0</v>
      </c>
      <c r="H637" s="37" t="s">
        <v>872</v>
      </c>
      <c r="I637" s="37" t="s">
        <v>89</v>
      </c>
      <c r="J637" s="16"/>
      <c r="K637" s="15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>
      <c r="A638" s="36">
        <v>637.0</v>
      </c>
      <c r="B638" s="37" t="s">
        <v>848</v>
      </c>
      <c r="C638" s="37" t="s">
        <v>1864</v>
      </c>
      <c r="D638" s="37" t="s">
        <v>1307</v>
      </c>
      <c r="E638" s="37" t="s">
        <v>1865</v>
      </c>
      <c r="F638" s="37" t="s">
        <v>851</v>
      </c>
      <c r="G638" s="41" t="s">
        <v>851</v>
      </c>
      <c r="H638" s="37" t="s">
        <v>979</v>
      </c>
      <c r="I638" s="37" t="s">
        <v>28</v>
      </c>
      <c r="J638" s="16"/>
      <c r="K638" s="15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>
      <c r="A639" s="36">
        <v>638.0</v>
      </c>
      <c r="B639" s="37" t="s">
        <v>1245</v>
      </c>
      <c r="C639" s="37" t="s">
        <v>271</v>
      </c>
      <c r="D639" s="37" t="s">
        <v>31</v>
      </c>
      <c r="E639" s="37" t="s">
        <v>1866</v>
      </c>
      <c r="F639" s="37" t="s">
        <v>851</v>
      </c>
      <c r="G639" s="41" t="s">
        <v>851</v>
      </c>
      <c r="H639" s="37" t="s">
        <v>1077</v>
      </c>
      <c r="I639" s="37" t="s">
        <v>971</v>
      </c>
      <c r="J639" s="16"/>
      <c r="K639" s="15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>
      <c r="A640" s="36">
        <v>639.0</v>
      </c>
      <c r="B640" s="37" t="s">
        <v>893</v>
      </c>
      <c r="C640" s="37" t="s">
        <v>1867</v>
      </c>
      <c r="D640" s="37" t="s">
        <v>1868</v>
      </c>
      <c r="E640" s="37" t="s">
        <v>1869</v>
      </c>
      <c r="F640" s="37" t="s">
        <v>355</v>
      </c>
      <c r="G640" s="38">
        <v>29267.0</v>
      </c>
      <c r="H640" s="37" t="s">
        <v>1148</v>
      </c>
      <c r="I640" s="37" t="s">
        <v>837</v>
      </c>
      <c r="J640" s="16"/>
      <c r="K640" s="15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>
      <c r="A641" s="36">
        <v>640.0</v>
      </c>
      <c r="B641" s="37" t="s">
        <v>868</v>
      </c>
      <c r="C641" s="37" t="s">
        <v>1391</v>
      </c>
      <c r="D641" s="37" t="s">
        <v>1674</v>
      </c>
      <c r="E641" s="37" t="s">
        <v>1362</v>
      </c>
      <c r="F641" s="37" t="s">
        <v>851</v>
      </c>
      <c r="G641" s="41" t="s">
        <v>851</v>
      </c>
      <c r="H641" s="37" t="s">
        <v>860</v>
      </c>
      <c r="I641" s="37" t="s">
        <v>837</v>
      </c>
      <c r="J641" s="16"/>
      <c r="K641" s="15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>
      <c r="A642" s="36">
        <v>641.0</v>
      </c>
      <c r="B642" s="37" t="s">
        <v>888</v>
      </c>
      <c r="C642" s="37" t="s">
        <v>1870</v>
      </c>
      <c r="D642" s="37" t="s">
        <v>1350</v>
      </c>
      <c r="E642" s="37" t="s">
        <v>1351</v>
      </c>
      <c r="F642" s="37" t="s">
        <v>851</v>
      </c>
      <c r="G642" s="41" t="s">
        <v>851</v>
      </c>
      <c r="H642" s="37" t="s">
        <v>1020</v>
      </c>
      <c r="I642" s="37" t="s">
        <v>837</v>
      </c>
      <c r="J642" s="16"/>
      <c r="K642" s="15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>
      <c r="A643" s="36">
        <v>642.0</v>
      </c>
      <c r="B643" s="37" t="s">
        <v>893</v>
      </c>
      <c r="C643" s="37" t="s">
        <v>1770</v>
      </c>
      <c r="D643" s="37" t="s">
        <v>1328</v>
      </c>
      <c r="E643" s="37" t="s">
        <v>1771</v>
      </c>
      <c r="F643" s="37" t="s">
        <v>851</v>
      </c>
      <c r="G643" s="41" t="s">
        <v>851</v>
      </c>
      <c r="H643" s="37" t="s">
        <v>957</v>
      </c>
      <c r="I643" s="37" t="s">
        <v>837</v>
      </c>
      <c r="J643" s="16"/>
      <c r="K643" s="15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>
      <c r="A644" s="36">
        <v>643.0</v>
      </c>
      <c r="B644" s="37" t="s">
        <v>990</v>
      </c>
      <c r="C644" s="37" t="s">
        <v>1871</v>
      </c>
      <c r="D644" s="37" t="s">
        <v>31</v>
      </c>
      <c r="E644" s="37" t="s">
        <v>1872</v>
      </c>
      <c r="F644" s="37" t="s">
        <v>851</v>
      </c>
      <c r="G644" s="41" t="s">
        <v>851</v>
      </c>
      <c r="H644" s="37" t="s">
        <v>1619</v>
      </c>
      <c r="I644" s="37" t="s">
        <v>28</v>
      </c>
      <c r="J644" s="16"/>
      <c r="K644" s="15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>
      <c r="A645" s="36">
        <v>644.0</v>
      </c>
      <c r="B645" s="37" t="s">
        <v>893</v>
      </c>
      <c r="C645" s="37" t="s">
        <v>1622</v>
      </c>
      <c r="D645" s="37" t="s">
        <v>31</v>
      </c>
      <c r="E645" s="37" t="s">
        <v>1623</v>
      </c>
      <c r="F645" s="37" t="s">
        <v>851</v>
      </c>
      <c r="G645" s="41" t="s">
        <v>851</v>
      </c>
      <c r="H645" s="37" t="s">
        <v>1624</v>
      </c>
      <c r="I645" s="37" t="s">
        <v>837</v>
      </c>
      <c r="J645" s="16"/>
      <c r="K645" s="15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>
      <c r="A646" s="36">
        <v>645.0</v>
      </c>
      <c r="B646" s="37" t="s">
        <v>893</v>
      </c>
      <c r="C646" s="37" t="s">
        <v>1873</v>
      </c>
      <c r="D646" s="37" t="s">
        <v>31</v>
      </c>
      <c r="E646" s="37" t="s">
        <v>1059</v>
      </c>
      <c r="F646" s="37" t="s">
        <v>851</v>
      </c>
      <c r="G646" s="41" t="s">
        <v>851</v>
      </c>
      <c r="H646" s="37" t="s">
        <v>1874</v>
      </c>
      <c r="I646" s="37" t="s">
        <v>837</v>
      </c>
      <c r="J646" s="16"/>
      <c r="K646" s="15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>
      <c r="A647" s="36">
        <v>646.0</v>
      </c>
      <c r="B647" s="37" t="s">
        <v>868</v>
      </c>
      <c r="C647" s="37" t="s">
        <v>1875</v>
      </c>
      <c r="D647" s="37" t="s">
        <v>1876</v>
      </c>
      <c r="E647" s="37" t="s">
        <v>1877</v>
      </c>
      <c r="F647" s="37" t="s">
        <v>355</v>
      </c>
      <c r="G647" s="38">
        <v>36475.0</v>
      </c>
      <c r="H647" s="37" t="s">
        <v>1423</v>
      </c>
      <c r="I647" s="37" t="s">
        <v>837</v>
      </c>
      <c r="J647" s="16"/>
      <c r="K647" s="15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>
      <c r="A648" s="36">
        <v>647.0</v>
      </c>
      <c r="B648" s="37" t="s">
        <v>1644</v>
      </c>
      <c r="C648" s="37" t="s">
        <v>568</v>
      </c>
      <c r="D648" s="37" t="s">
        <v>31</v>
      </c>
      <c r="E648" s="37" t="s">
        <v>1171</v>
      </c>
      <c r="F648" s="37" t="s">
        <v>355</v>
      </c>
      <c r="G648" s="38">
        <v>50000.0</v>
      </c>
      <c r="H648" s="37" t="s">
        <v>918</v>
      </c>
      <c r="I648" s="37" t="s">
        <v>837</v>
      </c>
      <c r="J648" s="16"/>
      <c r="K648" s="15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>
      <c r="A649" s="36">
        <v>648.0</v>
      </c>
      <c r="B649" s="37" t="s">
        <v>893</v>
      </c>
      <c r="C649" s="37" t="s">
        <v>857</v>
      </c>
      <c r="D649" s="37" t="s">
        <v>31</v>
      </c>
      <c r="E649" s="37" t="s">
        <v>1878</v>
      </c>
      <c r="F649" s="37" t="s">
        <v>851</v>
      </c>
      <c r="G649" s="41" t="s">
        <v>851</v>
      </c>
      <c r="H649" s="37" t="s">
        <v>1108</v>
      </c>
      <c r="I649" s="37" t="s">
        <v>837</v>
      </c>
      <c r="J649" s="16"/>
      <c r="K649" s="15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>
      <c r="A650" s="36">
        <v>649.0</v>
      </c>
      <c r="B650" s="37" t="s">
        <v>981</v>
      </c>
      <c r="C650" s="37" t="s">
        <v>1879</v>
      </c>
      <c r="D650" s="37" t="s">
        <v>1110</v>
      </c>
      <c r="E650" s="37" t="s">
        <v>1311</v>
      </c>
      <c r="F650" s="37" t="s">
        <v>851</v>
      </c>
      <c r="G650" s="41" t="s">
        <v>851</v>
      </c>
      <c r="H650" s="37" t="s">
        <v>1373</v>
      </c>
      <c r="I650" s="37" t="s">
        <v>837</v>
      </c>
      <c r="J650" s="16"/>
      <c r="K650" s="15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>
      <c r="A651" s="36">
        <v>650.0</v>
      </c>
      <c r="B651" s="37" t="s">
        <v>1061</v>
      </c>
      <c r="C651" s="37" t="s">
        <v>1880</v>
      </c>
      <c r="D651" s="37" t="s">
        <v>31</v>
      </c>
      <c r="E651" s="37" t="s">
        <v>1805</v>
      </c>
      <c r="F651" s="37" t="s">
        <v>851</v>
      </c>
      <c r="G651" s="41" t="s">
        <v>851</v>
      </c>
      <c r="H651" s="37" t="s">
        <v>1881</v>
      </c>
      <c r="I651" s="37" t="s">
        <v>837</v>
      </c>
      <c r="J651" s="16"/>
      <c r="K651" s="15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>
      <c r="A652" s="36">
        <v>651.0</v>
      </c>
      <c r="B652" s="37" t="s">
        <v>1002</v>
      </c>
      <c r="C652" s="37" t="s">
        <v>1882</v>
      </c>
      <c r="D652" s="37" t="s">
        <v>1883</v>
      </c>
      <c r="E652" s="37" t="s">
        <v>1884</v>
      </c>
      <c r="F652" s="37" t="s">
        <v>851</v>
      </c>
      <c r="G652" s="41" t="s">
        <v>851</v>
      </c>
      <c r="H652" s="37" t="s">
        <v>1077</v>
      </c>
      <c r="I652" s="37" t="s">
        <v>28</v>
      </c>
      <c r="J652" s="16"/>
      <c r="K652" s="15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>
      <c r="A653" s="36">
        <v>652.0</v>
      </c>
      <c r="B653" s="37" t="s">
        <v>868</v>
      </c>
      <c r="C653" s="37" t="s">
        <v>1145</v>
      </c>
      <c r="D653" s="37" t="s">
        <v>31</v>
      </c>
      <c r="E653" s="37" t="s">
        <v>1885</v>
      </c>
      <c r="F653" s="37" t="s">
        <v>355</v>
      </c>
      <c r="G653" s="38">
        <v>24964.0</v>
      </c>
      <c r="H653" s="37" t="s">
        <v>1148</v>
      </c>
      <c r="I653" s="42" t="s">
        <v>855</v>
      </c>
      <c r="J653" s="16"/>
      <c r="K653" s="15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>
      <c r="A654" s="36">
        <v>653.0</v>
      </c>
      <c r="B654" s="37" t="s">
        <v>893</v>
      </c>
      <c r="C654" s="37" t="s">
        <v>1886</v>
      </c>
      <c r="D654" s="37" t="s">
        <v>1887</v>
      </c>
      <c r="E654" s="37" t="s">
        <v>1888</v>
      </c>
      <c r="F654" s="37" t="s">
        <v>851</v>
      </c>
      <c r="G654" s="41" t="s">
        <v>851</v>
      </c>
      <c r="H654" s="37" t="s">
        <v>1034</v>
      </c>
      <c r="I654" s="37" t="s">
        <v>837</v>
      </c>
      <c r="J654" s="16"/>
      <c r="K654" s="15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>
      <c r="A655" s="36">
        <v>654.0</v>
      </c>
      <c r="B655" s="37" t="s">
        <v>893</v>
      </c>
      <c r="C655" s="37" t="s">
        <v>1889</v>
      </c>
      <c r="D655" s="37" t="s">
        <v>31</v>
      </c>
      <c r="E655" s="37" t="s">
        <v>1890</v>
      </c>
      <c r="F655" s="37" t="s">
        <v>851</v>
      </c>
      <c r="G655" s="41" t="s">
        <v>851</v>
      </c>
      <c r="H655" s="37" t="s">
        <v>1891</v>
      </c>
      <c r="I655" s="37" t="s">
        <v>837</v>
      </c>
      <c r="J655" s="16"/>
      <c r="K655" s="15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>
      <c r="A656" s="36">
        <v>655.0</v>
      </c>
      <c r="B656" s="37" t="s">
        <v>893</v>
      </c>
      <c r="C656" s="37" t="s">
        <v>1892</v>
      </c>
      <c r="D656" s="37" t="s">
        <v>31</v>
      </c>
      <c r="E656" s="37" t="s">
        <v>1398</v>
      </c>
      <c r="F656" s="37" t="s">
        <v>851</v>
      </c>
      <c r="G656" s="41" t="s">
        <v>851</v>
      </c>
      <c r="H656" s="37" t="s">
        <v>860</v>
      </c>
      <c r="I656" s="37" t="s">
        <v>837</v>
      </c>
      <c r="J656" s="16"/>
      <c r="K656" s="15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>
      <c r="A657" s="36">
        <v>656.0</v>
      </c>
      <c r="B657" s="37" t="s">
        <v>1245</v>
      </c>
      <c r="C657" s="37" t="s">
        <v>1893</v>
      </c>
      <c r="D657" s="37" t="s">
        <v>31</v>
      </c>
      <c r="E657" s="37" t="s">
        <v>1348</v>
      </c>
      <c r="F657" s="37" t="s">
        <v>851</v>
      </c>
      <c r="G657" s="41" t="s">
        <v>851</v>
      </c>
      <c r="H657" s="37" t="s">
        <v>1148</v>
      </c>
      <c r="I657" s="37" t="s">
        <v>837</v>
      </c>
      <c r="J657" s="16"/>
      <c r="K657" s="15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>
      <c r="A658" s="36">
        <v>657.0</v>
      </c>
      <c r="B658" s="37" t="s">
        <v>873</v>
      </c>
      <c r="C658" s="37" t="s">
        <v>1894</v>
      </c>
      <c r="D658" s="37" t="s">
        <v>31</v>
      </c>
      <c r="E658" s="37" t="s">
        <v>1895</v>
      </c>
      <c r="F658" s="37" t="s">
        <v>355</v>
      </c>
      <c r="G658" s="38">
        <v>70000.0</v>
      </c>
      <c r="H658" s="37" t="s">
        <v>1896</v>
      </c>
      <c r="I658" s="37" t="s">
        <v>17</v>
      </c>
      <c r="J658" s="16"/>
      <c r="K658" s="15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>
      <c r="A659" s="36">
        <v>658.0</v>
      </c>
      <c r="B659" s="37" t="s">
        <v>893</v>
      </c>
      <c r="C659" s="37" t="s">
        <v>1336</v>
      </c>
      <c r="D659" s="37" t="s">
        <v>1337</v>
      </c>
      <c r="E659" s="37" t="s">
        <v>1338</v>
      </c>
      <c r="F659" s="37" t="s">
        <v>851</v>
      </c>
      <c r="G659" s="41" t="s">
        <v>851</v>
      </c>
      <c r="H659" s="37" t="s">
        <v>911</v>
      </c>
      <c r="I659" s="37" t="s">
        <v>837</v>
      </c>
      <c r="J659" s="16"/>
      <c r="K659" s="15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>
      <c r="A660" s="36">
        <v>659.0</v>
      </c>
      <c r="B660" s="37" t="s">
        <v>848</v>
      </c>
      <c r="C660" s="37" t="s">
        <v>1897</v>
      </c>
      <c r="D660" s="37" t="s">
        <v>31</v>
      </c>
      <c r="E660" s="37" t="s">
        <v>1688</v>
      </c>
      <c r="F660" s="37" t="s">
        <v>851</v>
      </c>
      <c r="G660" s="41" t="s">
        <v>851</v>
      </c>
      <c r="H660" s="37" t="s">
        <v>1144</v>
      </c>
      <c r="I660" s="37" t="s">
        <v>837</v>
      </c>
      <c r="J660" s="16"/>
      <c r="K660" s="15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>
      <c r="A661" s="36">
        <v>660.0</v>
      </c>
      <c r="B661" s="37" t="s">
        <v>880</v>
      </c>
      <c r="C661" s="37" t="s">
        <v>30</v>
      </c>
      <c r="D661" s="37" t="s">
        <v>1898</v>
      </c>
      <c r="E661" s="37" t="s">
        <v>1899</v>
      </c>
      <c r="F661" s="37" t="s">
        <v>355</v>
      </c>
      <c r="G661" s="38">
        <v>32117.0</v>
      </c>
      <c r="H661" s="37" t="s">
        <v>872</v>
      </c>
      <c r="I661" s="37" t="s">
        <v>837</v>
      </c>
      <c r="J661" s="16"/>
      <c r="K661" s="15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>
      <c r="A662" s="36">
        <v>661.0</v>
      </c>
      <c r="B662" s="37" t="s">
        <v>888</v>
      </c>
      <c r="C662" s="37" t="s">
        <v>1467</v>
      </c>
      <c r="D662" s="37" t="s">
        <v>1468</v>
      </c>
      <c r="E662" s="37" t="s">
        <v>1469</v>
      </c>
      <c r="F662" s="37" t="s">
        <v>851</v>
      </c>
      <c r="G662" s="41" t="s">
        <v>851</v>
      </c>
      <c r="H662" s="37" t="s">
        <v>1373</v>
      </c>
      <c r="I662" s="37" t="s">
        <v>28</v>
      </c>
      <c r="J662" s="16"/>
      <c r="K662" s="15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>
      <c r="A663" s="36">
        <v>662.0</v>
      </c>
      <c r="B663" s="37" t="s">
        <v>838</v>
      </c>
      <c r="C663" s="37" t="s">
        <v>1900</v>
      </c>
      <c r="D663" s="37" t="s">
        <v>31</v>
      </c>
      <c r="E663" s="37" t="s">
        <v>1680</v>
      </c>
      <c r="F663" s="37" t="s">
        <v>851</v>
      </c>
      <c r="G663" s="41" t="s">
        <v>851</v>
      </c>
      <c r="H663" s="37" t="s">
        <v>1901</v>
      </c>
      <c r="I663" s="37" t="s">
        <v>837</v>
      </c>
      <c r="J663" s="16"/>
      <c r="K663" s="15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>
      <c r="A664" s="36">
        <v>663.0</v>
      </c>
      <c r="B664" s="37" t="s">
        <v>893</v>
      </c>
      <c r="C664" s="37" t="s">
        <v>64</v>
      </c>
      <c r="D664" s="37" t="s">
        <v>31</v>
      </c>
      <c r="E664" s="37" t="s">
        <v>1902</v>
      </c>
      <c r="F664" s="37" t="s">
        <v>851</v>
      </c>
      <c r="G664" s="41" t="s">
        <v>851</v>
      </c>
      <c r="H664" s="37" t="s">
        <v>1903</v>
      </c>
      <c r="I664" s="37" t="s">
        <v>837</v>
      </c>
      <c r="J664" s="16"/>
      <c r="K664" s="15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>
      <c r="A665" s="36">
        <v>664.0</v>
      </c>
      <c r="B665" s="37" t="s">
        <v>893</v>
      </c>
      <c r="C665" s="37" t="s">
        <v>1904</v>
      </c>
      <c r="D665" s="37" t="s">
        <v>31</v>
      </c>
      <c r="E665" s="37" t="s">
        <v>1132</v>
      </c>
      <c r="F665" s="37" t="s">
        <v>851</v>
      </c>
      <c r="G665" s="41" t="s">
        <v>851</v>
      </c>
      <c r="H665" s="37" t="s">
        <v>1015</v>
      </c>
      <c r="I665" s="37" t="s">
        <v>837</v>
      </c>
      <c r="J665" s="16"/>
      <c r="K665" s="15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>
      <c r="A666" s="36">
        <v>665.0</v>
      </c>
      <c r="B666" s="37" t="s">
        <v>838</v>
      </c>
      <c r="C666" s="37" t="s">
        <v>1905</v>
      </c>
      <c r="D666" s="37" t="s">
        <v>1243</v>
      </c>
      <c r="E666" s="37" t="s">
        <v>1171</v>
      </c>
      <c r="F666" s="37" t="s">
        <v>355</v>
      </c>
      <c r="G666" s="38">
        <v>67500.0</v>
      </c>
      <c r="H666" s="37" t="s">
        <v>1148</v>
      </c>
      <c r="I666" s="37" t="s">
        <v>837</v>
      </c>
      <c r="J666" s="16"/>
      <c r="K666" s="15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>
      <c r="A667" s="36">
        <v>666.0</v>
      </c>
      <c r="B667" s="37" t="s">
        <v>868</v>
      </c>
      <c r="C667" s="37" t="s">
        <v>1906</v>
      </c>
      <c r="D667" s="37" t="s">
        <v>1663</v>
      </c>
      <c r="E667" s="37" t="s">
        <v>1907</v>
      </c>
      <c r="F667" s="37" t="s">
        <v>355</v>
      </c>
      <c r="G667" s="38">
        <v>95000.0</v>
      </c>
      <c r="H667" s="37" t="s">
        <v>1297</v>
      </c>
      <c r="I667" s="37" t="s">
        <v>17</v>
      </c>
      <c r="J667" s="16"/>
      <c r="K667" s="15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>
      <c r="A668" s="36">
        <v>667.0</v>
      </c>
      <c r="B668" s="37" t="s">
        <v>981</v>
      </c>
      <c r="C668" s="37" t="s">
        <v>1391</v>
      </c>
      <c r="D668" s="37" t="s">
        <v>31</v>
      </c>
      <c r="E668" s="37" t="s">
        <v>1511</v>
      </c>
      <c r="F668" s="37" t="s">
        <v>355</v>
      </c>
      <c r="G668" s="38">
        <v>37519.0</v>
      </c>
      <c r="H668" s="37" t="s">
        <v>1373</v>
      </c>
      <c r="I668" s="37" t="s">
        <v>28</v>
      </c>
      <c r="J668" s="16"/>
      <c r="K668" s="15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>
      <c r="A669" s="36">
        <v>668.0</v>
      </c>
      <c r="B669" s="37" t="s">
        <v>893</v>
      </c>
      <c r="C669" s="37" t="s">
        <v>1908</v>
      </c>
      <c r="D669" s="37" t="s">
        <v>31</v>
      </c>
      <c r="E669" s="37" t="s">
        <v>1132</v>
      </c>
      <c r="F669" s="37" t="s">
        <v>851</v>
      </c>
      <c r="G669" s="41" t="s">
        <v>851</v>
      </c>
      <c r="H669" s="37" t="s">
        <v>1909</v>
      </c>
      <c r="I669" s="37" t="s">
        <v>837</v>
      </c>
      <c r="J669" s="16"/>
      <c r="K669" s="15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>
      <c r="A670" s="36">
        <v>669.0</v>
      </c>
      <c r="B670" s="37" t="s">
        <v>896</v>
      </c>
      <c r="C670" s="37" t="s">
        <v>1706</v>
      </c>
      <c r="D670" s="37" t="s">
        <v>1454</v>
      </c>
      <c r="E670" s="37" t="s">
        <v>1455</v>
      </c>
      <c r="F670" s="37" t="s">
        <v>355</v>
      </c>
      <c r="G670" s="38">
        <v>50000.0</v>
      </c>
      <c r="H670" s="37" t="s">
        <v>1077</v>
      </c>
      <c r="I670" s="37" t="s">
        <v>837</v>
      </c>
      <c r="J670" s="16"/>
      <c r="K670" s="15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>
      <c r="A671" s="36">
        <v>670.0</v>
      </c>
      <c r="B671" s="37" t="s">
        <v>873</v>
      </c>
      <c r="C671" s="37" t="s">
        <v>1910</v>
      </c>
      <c r="D671" s="37" t="s">
        <v>31</v>
      </c>
      <c r="E671" s="37" t="s">
        <v>992</v>
      </c>
      <c r="F671" s="37" t="s">
        <v>851</v>
      </c>
      <c r="G671" s="41" t="s">
        <v>851</v>
      </c>
      <c r="H671" s="37" t="s">
        <v>1215</v>
      </c>
      <c r="I671" s="37" t="s">
        <v>28</v>
      </c>
      <c r="J671" s="16"/>
      <c r="K671" s="15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>
      <c r="A672" s="36">
        <v>671.0</v>
      </c>
      <c r="B672" s="37" t="s">
        <v>856</v>
      </c>
      <c r="C672" s="37" t="s">
        <v>1849</v>
      </c>
      <c r="D672" s="37" t="s">
        <v>1850</v>
      </c>
      <c r="E672" s="37" t="s">
        <v>167</v>
      </c>
      <c r="F672" s="37" t="s">
        <v>27</v>
      </c>
      <c r="G672" s="38">
        <v>63624.0</v>
      </c>
      <c r="H672" s="37" t="s">
        <v>884</v>
      </c>
      <c r="I672" s="37" t="s">
        <v>17</v>
      </c>
      <c r="J672" s="16"/>
      <c r="K672" s="15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>
      <c r="A673" s="36">
        <v>672.0</v>
      </c>
      <c r="B673" s="37" t="s">
        <v>896</v>
      </c>
      <c r="C673" s="37" t="s">
        <v>1391</v>
      </c>
      <c r="D673" s="37" t="s">
        <v>1246</v>
      </c>
      <c r="E673" s="37" t="s">
        <v>1911</v>
      </c>
      <c r="F673" s="37" t="s">
        <v>851</v>
      </c>
      <c r="G673" s="41" t="s">
        <v>851</v>
      </c>
      <c r="H673" s="37" t="s">
        <v>1215</v>
      </c>
      <c r="I673" s="37" t="s">
        <v>837</v>
      </c>
      <c r="J673" s="16"/>
      <c r="K673" s="15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>
      <c r="A674" s="36">
        <v>673.0</v>
      </c>
      <c r="B674" s="37" t="s">
        <v>868</v>
      </c>
      <c r="C674" s="37" t="s">
        <v>1912</v>
      </c>
      <c r="D674" s="37" t="s">
        <v>31</v>
      </c>
      <c r="E674" s="37" t="s">
        <v>1913</v>
      </c>
      <c r="F674" s="37" t="s">
        <v>355</v>
      </c>
      <c r="G674" s="38">
        <v>40000.0</v>
      </c>
      <c r="H674" s="37" t="s">
        <v>1034</v>
      </c>
      <c r="I674" s="37" t="s">
        <v>842</v>
      </c>
      <c r="J674" s="16"/>
      <c r="K674" s="15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>
      <c r="A675" s="36">
        <v>674.0</v>
      </c>
      <c r="B675" s="37" t="s">
        <v>873</v>
      </c>
      <c r="C675" s="37" t="s">
        <v>1794</v>
      </c>
      <c r="D675" s="37" t="s">
        <v>31</v>
      </c>
      <c r="E675" s="37" t="s">
        <v>1795</v>
      </c>
      <c r="F675" s="37" t="s">
        <v>851</v>
      </c>
      <c r="G675" s="41" t="s">
        <v>851</v>
      </c>
      <c r="H675" s="37" t="s">
        <v>872</v>
      </c>
      <c r="I675" s="37" t="s">
        <v>971</v>
      </c>
      <c r="J675" s="16"/>
      <c r="K675" s="15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>
      <c r="A676" s="36">
        <v>675.0</v>
      </c>
      <c r="B676" s="37" t="s">
        <v>941</v>
      </c>
      <c r="C676" s="37" t="s">
        <v>51</v>
      </c>
      <c r="D676" s="37" t="s">
        <v>31</v>
      </c>
      <c r="E676" s="37" t="s">
        <v>1914</v>
      </c>
      <c r="F676" s="37" t="s">
        <v>851</v>
      </c>
      <c r="G676" s="41" t="s">
        <v>851</v>
      </c>
      <c r="H676" s="37" t="s">
        <v>1915</v>
      </c>
      <c r="I676" s="37" t="s">
        <v>837</v>
      </c>
      <c r="J676" s="16"/>
      <c r="K676" s="15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>
      <c r="A677" s="36">
        <v>676.0</v>
      </c>
      <c r="B677" s="37" t="s">
        <v>990</v>
      </c>
      <c r="C677" s="37" t="s">
        <v>1871</v>
      </c>
      <c r="D677" s="37" t="s">
        <v>1916</v>
      </c>
      <c r="E677" s="37" t="s">
        <v>1917</v>
      </c>
      <c r="F677" s="37" t="s">
        <v>851</v>
      </c>
      <c r="G677" s="41" t="s">
        <v>851</v>
      </c>
      <c r="H677" s="37" t="s">
        <v>1619</v>
      </c>
      <c r="I677" s="37" t="s">
        <v>28</v>
      </c>
      <c r="J677" s="16"/>
      <c r="K677" s="15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>
      <c r="A678" s="36">
        <v>677.0</v>
      </c>
      <c r="B678" s="37" t="s">
        <v>990</v>
      </c>
      <c r="C678" s="37" t="s">
        <v>1918</v>
      </c>
      <c r="D678" s="37" t="s">
        <v>31</v>
      </c>
      <c r="E678" s="37" t="s">
        <v>1919</v>
      </c>
      <c r="F678" s="37" t="s">
        <v>851</v>
      </c>
      <c r="G678" s="41" t="s">
        <v>851</v>
      </c>
      <c r="H678" s="37" t="s">
        <v>860</v>
      </c>
      <c r="I678" s="37" t="s">
        <v>28</v>
      </c>
      <c r="J678" s="16"/>
      <c r="K678" s="15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>
      <c r="A679" s="36">
        <v>678.0</v>
      </c>
      <c r="B679" s="37" t="s">
        <v>893</v>
      </c>
      <c r="C679" s="37" t="s">
        <v>1920</v>
      </c>
      <c r="D679" s="37" t="s">
        <v>31</v>
      </c>
      <c r="E679" s="37" t="s">
        <v>1325</v>
      </c>
      <c r="F679" s="37" t="s">
        <v>355</v>
      </c>
      <c r="G679" s="38">
        <v>37500.0</v>
      </c>
      <c r="H679" s="37" t="s">
        <v>918</v>
      </c>
      <c r="I679" s="37" t="s">
        <v>837</v>
      </c>
      <c r="J679" s="16"/>
      <c r="K679" s="15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>
      <c r="A680" s="36">
        <v>679.0</v>
      </c>
      <c r="B680" s="37" t="s">
        <v>833</v>
      </c>
      <c r="C680" s="37" t="s">
        <v>1704</v>
      </c>
      <c r="D680" s="37" t="s">
        <v>1663</v>
      </c>
      <c r="E680" s="37" t="s">
        <v>1705</v>
      </c>
      <c r="F680" s="37" t="s">
        <v>851</v>
      </c>
      <c r="G680" s="41" t="s">
        <v>851</v>
      </c>
      <c r="H680" s="37" t="s">
        <v>1253</v>
      </c>
      <c r="I680" s="37" t="s">
        <v>17</v>
      </c>
      <c r="J680" s="16"/>
      <c r="K680" s="15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>
      <c r="A681" s="36">
        <v>680.0</v>
      </c>
      <c r="B681" s="37" t="s">
        <v>856</v>
      </c>
      <c r="C681" s="37" t="s">
        <v>1921</v>
      </c>
      <c r="D681" s="37" t="s">
        <v>31</v>
      </c>
      <c r="E681" s="37" t="s">
        <v>1922</v>
      </c>
      <c r="F681" s="37" t="s">
        <v>851</v>
      </c>
      <c r="G681" s="41" t="s">
        <v>851</v>
      </c>
      <c r="H681" s="37" t="s">
        <v>1319</v>
      </c>
      <c r="I681" s="37" t="s">
        <v>837</v>
      </c>
      <c r="J681" s="16"/>
      <c r="K681" s="15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>
      <c r="A682" s="36">
        <v>681.0</v>
      </c>
      <c r="B682" s="37" t="s">
        <v>873</v>
      </c>
      <c r="C682" s="37" t="s">
        <v>30</v>
      </c>
      <c r="D682" s="37" t="s">
        <v>1067</v>
      </c>
      <c r="E682" s="37" t="s">
        <v>806</v>
      </c>
      <c r="F682" s="37" t="s">
        <v>355</v>
      </c>
      <c r="G682" s="38">
        <v>29500.0</v>
      </c>
      <c r="H682" s="37" t="s">
        <v>968</v>
      </c>
      <c r="I682" s="37" t="s">
        <v>837</v>
      </c>
      <c r="J682" s="16"/>
      <c r="K682" s="15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>
      <c r="A683" s="36">
        <v>682.0</v>
      </c>
      <c r="B683" s="37" t="s">
        <v>893</v>
      </c>
      <c r="C683" s="37" t="s">
        <v>1781</v>
      </c>
      <c r="D683" s="37" t="s">
        <v>31</v>
      </c>
      <c r="E683" s="37" t="s">
        <v>1463</v>
      </c>
      <c r="F683" s="37" t="s">
        <v>851</v>
      </c>
      <c r="G683" s="41" t="s">
        <v>851</v>
      </c>
      <c r="H683" s="37" t="s">
        <v>1464</v>
      </c>
      <c r="I683" s="37" t="s">
        <v>837</v>
      </c>
      <c r="J683" s="16"/>
      <c r="K683" s="15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>
      <c r="A684" s="36">
        <v>683.0</v>
      </c>
      <c r="B684" s="37" t="s">
        <v>893</v>
      </c>
      <c r="C684" s="37" t="s">
        <v>1923</v>
      </c>
      <c r="D684" s="37" t="s">
        <v>1754</v>
      </c>
      <c r="E684" s="37" t="s">
        <v>1486</v>
      </c>
      <c r="F684" s="37" t="s">
        <v>355</v>
      </c>
      <c r="G684" s="38">
        <v>35000.0</v>
      </c>
      <c r="H684" s="37" t="s">
        <v>1020</v>
      </c>
      <c r="I684" s="37" t="s">
        <v>837</v>
      </c>
      <c r="J684" s="16"/>
      <c r="K684" s="15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>
      <c r="A685" s="36">
        <v>684.0</v>
      </c>
      <c r="B685" s="37" t="s">
        <v>893</v>
      </c>
      <c r="C685" s="37" t="s">
        <v>1690</v>
      </c>
      <c r="D685" s="37" t="s">
        <v>31</v>
      </c>
      <c r="E685" s="37" t="s">
        <v>1691</v>
      </c>
      <c r="F685" s="37" t="s">
        <v>355</v>
      </c>
      <c r="G685" s="38">
        <v>90000.0</v>
      </c>
      <c r="H685" s="37" t="s">
        <v>841</v>
      </c>
      <c r="I685" s="37" t="s">
        <v>837</v>
      </c>
      <c r="J685" s="16"/>
      <c r="K685" s="15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>
      <c r="A686" s="36">
        <v>685.0</v>
      </c>
      <c r="B686" s="37" t="s">
        <v>990</v>
      </c>
      <c r="C686" s="37" t="s">
        <v>1924</v>
      </c>
      <c r="D686" s="37" t="s">
        <v>31</v>
      </c>
      <c r="E686" s="37" t="s">
        <v>1925</v>
      </c>
      <c r="F686" s="37" t="s">
        <v>851</v>
      </c>
      <c r="G686" s="41" t="s">
        <v>851</v>
      </c>
      <c r="H686" s="37" t="s">
        <v>1330</v>
      </c>
      <c r="I686" s="37" t="s">
        <v>837</v>
      </c>
      <c r="J686" s="16"/>
      <c r="K686" s="15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>
      <c r="A687" s="36">
        <v>686.0</v>
      </c>
      <c r="B687" s="37" t="s">
        <v>848</v>
      </c>
      <c r="C687" s="37" t="s">
        <v>1391</v>
      </c>
      <c r="D687" s="37" t="s">
        <v>31</v>
      </c>
      <c r="E687" s="37" t="s">
        <v>1895</v>
      </c>
      <c r="F687" s="37" t="s">
        <v>851</v>
      </c>
      <c r="G687" s="41" t="s">
        <v>851</v>
      </c>
      <c r="H687" s="37" t="s">
        <v>1619</v>
      </c>
      <c r="I687" s="37" t="s">
        <v>17</v>
      </c>
      <c r="J687" s="16"/>
      <c r="K687" s="15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>
      <c r="A688" s="36">
        <v>687.0</v>
      </c>
      <c r="B688" s="37" t="s">
        <v>848</v>
      </c>
      <c r="C688" s="37" t="s">
        <v>1926</v>
      </c>
      <c r="D688" s="37" t="s">
        <v>31</v>
      </c>
      <c r="E688" s="37" t="s">
        <v>159</v>
      </c>
      <c r="F688" s="37" t="s">
        <v>851</v>
      </c>
      <c r="G688" s="41" t="s">
        <v>851</v>
      </c>
      <c r="H688" s="37" t="s">
        <v>860</v>
      </c>
      <c r="I688" s="37" t="s">
        <v>837</v>
      </c>
      <c r="J688" s="16"/>
      <c r="K688" s="15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>
      <c r="A689" s="36">
        <v>688.0</v>
      </c>
      <c r="B689" s="37" t="s">
        <v>880</v>
      </c>
      <c r="C689" s="37" t="s">
        <v>1927</v>
      </c>
      <c r="D689" s="37" t="s">
        <v>1928</v>
      </c>
      <c r="E689" s="37" t="s">
        <v>1888</v>
      </c>
      <c r="F689" s="37" t="s">
        <v>851</v>
      </c>
      <c r="G689" s="41" t="s">
        <v>851</v>
      </c>
      <c r="H689" s="37" t="s">
        <v>1129</v>
      </c>
      <c r="I689" s="37" t="s">
        <v>861</v>
      </c>
      <c r="J689" s="16"/>
      <c r="K689" s="15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>
      <c r="A690" s="36">
        <v>689.0</v>
      </c>
      <c r="B690" s="37" t="s">
        <v>896</v>
      </c>
      <c r="C690" s="37" t="s">
        <v>1588</v>
      </c>
      <c r="D690" s="37" t="s">
        <v>886</v>
      </c>
      <c r="E690" s="37" t="s">
        <v>1589</v>
      </c>
      <c r="F690" s="37" t="s">
        <v>851</v>
      </c>
      <c r="G690" s="41" t="s">
        <v>851</v>
      </c>
      <c r="H690" s="37" t="s">
        <v>1590</v>
      </c>
      <c r="I690" s="42" t="s">
        <v>855</v>
      </c>
      <c r="J690" s="16"/>
      <c r="K690" s="15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>
      <c r="A691" s="36">
        <v>690.0</v>
      </c>
      <c r="B691" s="37" t="s">
        <v>833</v>
      </c>
      <c r="C691" s="37" t="s">
        <v>1699</v>
      </c>
      <c r="D691" s="37" t="s">
        <v>31</v>
      </c>
      <c r="E691" s="37" t="s">
        <v>1700</v>
      </c>
      <c r="F691" s="37" t="s">
        <v>851</v>
      </c>
      <c r="G691" s="41" t="s">
        <v>851</v>
      </c>
      <c r="H691" s="37" t="s">
        <v>1590</v>
      </c>
      <c r="I691" s="42" t="s">
        <v>855</v>
      </c>
      <c r="J691" s="16"/>
      <c r="K691" s="15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>
      <c r="A692" s="36">
        <v>691.0</v>
      </c>
      <c r="B692" s="37" t="s">
        <v>848</v>
      </c>
      <c r="C692" s="37" t="s">
        <v>1150</v>
      </c>
      <c r="D692" s="37" t="s">
        <v>1929</v>
      </c>
      <c r="E692" s="37" t="s">
        <v>1930</v>
      </c>
      <c r="F692" s="37" t="s">
        <v>851</v>
      </c>
      <c r="G692" s="41" t="s">
        <v>851</v>
      </c>
      <c r="H692" s="37" t="s">
        <v>1148</v>
      </c>
      <c r="I692" s="37" t="s">
        <v>17</v>
      </c>
      <c r="J692" s="16"/>
      <c r="K692" s="15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>
      <c r="A693" s="36">
        <v>692.0</v>
      </c>
      <c r="B693" s="37" t="s">
        <v>856</v>
      </c>
      <c r="C693" s="37" t="s">
        <v>169</v>
      </c>
      <c r="D693" s="37" t="s">
        <v>1597</v>
      </c>
      <c r="E693" s="37" t="s">
        <v>1931</v>
      </c>
      <c r="F693" s="37" t="s">
        <v>355</v>
      </c>
      <c r="G693" s="38">
        <v>33250.0</v>
      </c>
      <c r="H693" s="37" t="s">
        <v>891</v>
      </c>
      <c r="I693" s="37" t="s">
        <v>837</v>
      </c>
      <c r="J693" s="16"/>
      <c r="K693" s="15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>
      <c r="A694" s="36">
        <v>693.0</v>
      </c>
      <c r="B694" s="37" t="s">
        <v>856</v>
      </c>
      <c r="C694" s="37" t="s">
        <v>30</v>
      </c>
      <c r="D694" s="37" t="s">
        <v>1339</v>
      </c>
      <c r="E694" s="37" t="s">
        <v>1340</v>
      </c>
      <c r="F694" s="37" t="s">
        <v>851</v>
      </c>
      <c r="G694" s="41" t="s">
        <v>851</v>
      </c>
      <c r="H694" s="37" t="s">
        <v>860</v>
      </c>
      <c r="I694" s="37" t="s">
        <v>837</v>
      </c>
      <c r="J694" s="16"/>
      <c r="K694" s="15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>
      <c r="A695" s="36">
        <v>694.0</v>
      </c>
      <c r="B695" s="37" t="s">
        <v>1644</v>
      </c>
      <c r="C695" s="37" t="s">
        <v>1424</v>
      </c>
      <c r="D695" s="37" t="s">
        <v>1412</v>
      </c>
      <c r="E695" s="37" t="s">
        <v>1413</v>
      </c>
      <c r="F695" s="37" t="s">
        <v>851</v>
      </c>
      <c r="G695" s="41" t="s">
        <v>851</v>
      </c>
      <c r="H695" s="37" t="s">
        <v>1425</v>
      </c>
      <c r="I695" s="37" t="s">
        <v>837</v>
      </c>
      <c r="J695" s="16"/>
      <c r="K695" s="15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>
      <c r="A696" s="36">
        <v>695.0</v>
      </c>
      <c r="B696" s="37" t="s">
        <v>1160</v>
      </c>
      <c r="C696" s="37" t="s">
        <v>1851</v>
      </c>
      <c r="D696" s="37" t="s">
        <v>1779</v>
      </c>
      <c r="E696" s="37" t="s">
        <v>1852</v>
      </c>
      <c r="F696" s="37" t="s">
        <v>355</v>
      </c>
      <c r="G696" s="38">
        <v>29250.0</v>
      </c>
      <c r="H696" s="37" t="s">
        <v>891</v>
      </c>
      <c r="I696" s="37" t="s">
        <v>855</v>
      </c>
      <c r="J696" s="16"/>
      <c r="K696" s="15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>
      <c r="A697" s="36">
        <v>696.0</v>
      </c>
      <c r="B697" s="37" t="s">
        <v>904</v>
      </c>
      <c r="C697" s="37" t="s">
        <v>1932</v>
      </c>
      <c r="D697" s="37" t="s">
        <v>930</v>
      </c>
      <c r="E697" s="37" t="s">
        <v>1933</v>
      </c>
      <c r="F697" s="37" t="s">
        <v>851</v>
      </c>
      <c r="G697" s="41" t="s">
        <v>851</v>
      </c>
      <c r="H697" s="37" t="s">
        <v>884</v>
      </c>
      <c r="I697" s="37" t="s">
        <v>837</v>
      </c>
      <c r="J697" s="16"/>
      <c r="K697" s="15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>
      <c r="A698" s="36">
        <v>697.0</v>
      </c>
      <c r="B698" s="37" t="s">
        <v>848</v>
      </c>
      <c r="C698" s="37" t="s">
        <v>1934</v>
      </c>
      <c r="D698" s="37" t="s">
        <v>31</v>
      </c>
      <c r="E698" s="37" t="s">
        <v>1935</v>
      </c>
      <c r="F698" s="37" t="s">
        <v>851</v>
      </c>
      <c r="G698" s="41" t="s">
        <v>851</v>
      </c>
      <c r="H698" s="37" t="s">
        <v>1936</v>
      </c>
      <c r="I698" s="37" t="s">
        <v>837</v>
      </c>
      <c r="J698" s="16"/>
      <c r="K698" s="15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>
      <c r="A699" s="36">
        <v>698.0</v>
      </c>
      <c r="B699" s="37" t="s">
        <v>990</v>
      </c>
      <c r="C699" s="37" t="s">
        <v>1937</v>
      </c>
      <c r="D699" s="37" t="s">
        <v>31</v>
      </c>
      <c r="E699" s="37" t="s">
        <v>1938</v>
      </c>
      <c r="F699" s="37" t="s">
        <v>851</v>
      </c>
      <c r="G699" s="41" t="s">
        <v>851</v>
      </c>
      <c r="H699" s="37" t="s">
        <v>860</v>
      </c>
      <c r="I699" s="37" t="s">
        <v>837</v>
      </c>
      <c r="J699" s="16"/>
      <c r="K699" s="15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>
      <c r="A700" s="36">
        <v>699.0</v>
      </c>
      <c r="B700" s="37" t="s">
        <v>868</v>
      </c>
      <c r="C700" s="37" t="s">
        <v>1819</v>
      </c>
      <c r="D700" s="37" t="s">
        <v>1820</v>
      </c>
      <c r="E700" s="37" t="s">
        <v>1821</v>
      </c>
      <c r="F700" s="37" t="s">
        <v>851</v>
      </c>
      <c r="G700" s="41" t="s">
        <v>851</v>
      </c>
      <c r="H700" s="37" t="s">
        <v>1215</v>
      </c>
      <c r="I700" s="37" t="s">
        <v>855</v>
      </c>
      <c r="J700" s="16"/>
      <c r="K700" s="15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>
      <c r="A701" s="36">
        <v>700.0</v>
      </c>
      <c r="B701" s="37" t="s">
        <v>893</v>
      </c>
      <c r="C701" s="37" t="s">
        <v>1939</v>
      </c>
      <c r="D701" s="37" t="s">
        <v>31</v>
      </c>
      <c r="E701" s="37" t="s">
        <v>1940</v>
      </c>
      <c r="F701" s="37" t="s">
        <v>851</v>
      </c>
      <c r="G701" s="41" t="s">
        <v>851</v>
      </c>
      <c r="H701" s="37" t="s">
        <v>1447</v>
      </c>
      <c r="I701" s="37" t="s">
        <v>837</v>
      </c>
      <c r="J701" s="16"/>
      <c r="K701" s="15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>
      <c r="A702" s="36">
        <v>701.0</v>
      </c>
      <c r="B702" s="37" t="s">
        <v>838</v>
      </c>
      <c r="C702" s="37" t="s">
        <v>1941</v>
      </c>
      <c r="D702" s="37" t="s">
        <v>31</v>
      </c>
      <c r="E702" s="37" t="s">
        <v>1942</v>
      </c>
      <c r="F702" s="37" t="s">
        <v>355</v>
      </c>
      <c r="G702" s="38">
        <v>50000.0</v>
      </c>
      <c r="H702" s="37" t="s">
        <v>1174</v>
      </c>
      <c r="I702" s="42" t="s">
        <v>855</v>
      </c>
      <c r="J702" s="16"/>
      <c r="K702" s="15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>
      <c r="A703" s="36">
        <v>702.0</v>
      </c>
      <c r="B703" s="37" t="s">
        <v>900</v>
      </c>
      <c r="C703" s="37" t="s">
        <v>1943</v>
      </c>
      <c r="D703" s="37" t="s">
        <v>1944</v>
      </c>
      <c r="E703" s="37" t="s">
        <v>1945</v>
      </c>
      <c r="F703" s="37" t="s">
        <v>355</v>
      </c>
      <c r="G703" s="38">
        <v>24458.0</v>
      </c>
      <c r="H703" s="37" t="s">
        <v>884</v>
      </c>
      <c r="I703" s="42" t="s">
        <v>855</v>
      </c>
      <c r="J703" s="16"/>
      <c r="K703" s="15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>
      <c r="A704" s="36">
        <v>703.0</v>
      </c>
      <c r="B704" s="37" t="s">
        <v>904</v>
      </c>
      <c r="C704" s="37" t="s">
        <v>1946</v>
      </c>
      <c r="D704" s="37" t="s">
        <v>1947</v>
      </c>
      <c r="E704" s="37" t="s">
        <v>1102</v>
      </c>
      <c r="F704" s="37" t="s">
        <v>355</v>
      </c>
      <c r="G704" s="38">
        <v>48587.0</v>
      </c>
      <c r="H704" s="37" t="s">
        <v>860</v>
      </c>
      <c r="I704" s="37" t="s">
        <v>837</v>
      </c>
      <c r="J704" s="16"/>
      <c r="K704" s="15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>
      <c r="A705" s="36">
        <v>704.0</v>
      </c>
      <c r="B705" s="37" t="s">
        <v>893</v>
      </c>
      <c r="C705" s="37" t="s">
        <v>1948</v>
      </c>
      <c r="D705" s="37" t="s">
        <v>31</v>
      </c>
      <c r="E705" s="37" t="s">
        <v>774</v>
      </c>
      <c r="F705" s="37" t="s">
        <v>851</v>
      </c>
      <c r="G705" s="41" t="s">
        <v>851</v>
      </c>
      <c r="H705" s="37" t="s">
        <v>891</v>
      </c>
      <c r="I705" s="37" t="s">
        <v>837</v>
      </c>
      <c r="J705" s="16"/>
      <c r="K705" s="15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>
      <c r="A706" s="36">
        <v>705.0</v>
      </c>
      <c r="B706" s="37" t="s">
        <v>893</v>
      </c>
      <c r="C706" s="37" t="s">
        <v>37</v>
      </c>
      <c r="D706" s="37" t="s">
        <v>31</v>
      </c>
      <c r="E706" s="37" t="s">
        <v>1949</v>
      </c>
      <c r="F706" s="37" t="s">
        <v>27</v>
      </c>
      <c r="G706" s="38">
        <v>92400.0</v>
      </c>
      <c r="H706" s="37" t="s">
        <v>1637</v>
      </c>
      <c r="I706" s="37" t="s">
        <v>89</v>
      </c>
      <c r="J706" s="16"/>
      <c r="K706" s="15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>
      <c r="A707" s="36">
        <v>706.0</v>
      </c>
      <c r="B707" s="37" t="s">
        <v>873</v>
      </c>
      <c r="C707" s="37" t="s">
        <v>1391</v>
      </c>
      <c r="D707" s="37" t="s">
        <v>1131</v>
      </c>
      <c r="E707" s="37" t="s">
        <v>1950</v>
      </c>
      <c r="F707" s="37" t="s">
        <v>355</v>
      </c>
      <c r="G707" s="38">
        <v>34000.0</v>
      </c>
      <c r="H707" s="37" t="s">
        <v>1215</v>
      </c>
      <c r="I707" s="37" t="s">
        <v>17</v>
      </c>
      <c r="J707" s="16"/>
      <c r="K707" s="15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>
      <c r="A708" s="36">
        <v>707.0</v>
      </c>
      <c r="B708" s="37" t="s">
        <v>1002</v>
      </c>
      <c r="C708" s="37" t="s">
        <v>1258</v>
      </c>
      <c r="D708" s="37" t="s">
        <v>31</v>
      </c>
      <c r="E708" s="37" t="s">
        <v>1259</v>
      </c>
      <c r="F708" s="37" t="s">
        <v>851</v>
      </c>
      <c r="G708" s="41" t="s">
        <v>851</v>
      </c>
      <c r="H708" s="37" t="s">
        <v>1250</v>
      </c>
      <c r="I708" s="37" t="s">
        <v>861</v>
      </c>
      <c r="J708" s="16"/>
      <c r="K708" s="15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>
      <c r="A709" s="36">
        <v>708.0</v>
      </c>
      <c r="B709" s="37" t="s">
        <v>833</v>
      </c>
      <c r="C709" s="37" t="s">
        <v>1951</v>
      </c>
      <c r="D709" s="37" t="s">
        <v>31</v>
      </c>
      <c r="E709" s="37" t="s">
        <v>1439</v>
      </c>
      <c r="F709" s="37" t="s">
        <v>355</v>
      </c>
      <c r="G709" s="38">
        <v>50000.0</v>
      </c>
      <c r="H709" s="37" t="s">
        <v>884</v>
      </c>
      <c r="I709" s="37" t="s">
        <v>17</v>
      </c>
      <c r="J709" s="16"/>
      <c r="K709" s="15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>
      <c r="A710" s="36">
        <v>709.0</v>
      </c>
      <c r="B710" s="37" t="s">
        <v>941</v>
      </c>
      <c r="C710" s="37" t="s">
        <v>1952</v>
      </c>
      <c r="D710" s="37" t="s">
        <v>1953</v>
      </c>
      <c r="E710" s="37" t="s">
        <v>1954</v>
      </c>
      <c r="F710" s="37" t="s">
        <v>851</v>
      </c>
      <c r="G710" s="41" t="s">
        <v>851</v>
      </c>
      <c r="H710" s="37" t="s">
        <v>860</v>
      </c>
      <c r="I710" s="37" t="s">
        <v>28</v>
      </c>
      <c r="J710" s="16"/>
      <c r="K710" s="15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>
      <c r="A711" s="36">
        <v>710.0</v>
      </c>
      <c r="B711" s="37" t="s">
        <v>896</v>
      </c>
      <c r="C711" s="37" t="s">
        <v>1365</v>
      </c>
      <c r="D711" s="37" t="s">
        <v>1366</v>
      </c>
      <c r="E711" s="37" t="s">
        <v>1367</v>
      </c>
      <c r="F711" s="37" t="s">
        <v>851</v>
      </c>
      <c r="G711" s="41" t="s">
        <v>851</v>
      </c>
      <c r="H711" s="37" t="s">
        <v>976</v>
      </c>
      <c r="I711" s="37" t="s">
        <v>837</v>
      </c>
      <c r="J711" s="16"/>
      <c r="K711" s="15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>
      <c r="A712" s="36">
        <v>711.0</v>
      </c>
      <c r="B712" s="37" t="s">
        <v>941</v>
      </c>
      <c r="C712" s="37" t="s">
        <v>1955</v>
      </c>
      <c r="D712" s="37" t="s">
        <v>31</v>
      </c>
      <c r="E712" s="37" t="s">
        <v>1270</v>
      </c>
      <c r="F712" s="37" t="s">
        <v>851</v>
      </c>
      <c r="G712" s="41" t="s">
        <v>851</v>
      </c>
      <c r="H712" s="37" t="s">
        <v>911</v>
      </c>
      <c r="I712" s="37" t="s">
        <v>28</v>
      </c>
      <c r="J712" s="16"/>
      <c r="K712" s="15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>
      <c r="A713" s="36">
        <v>712.0</v>
      </c>
      <c r="B713" s="37" t="s">
        <v>990</v>
      </c>
      <c r="C713" s="37" t="s">
        <v>1309</v>
      </c>
      <c r="D713" s="37" t="s">
        <v>1310</v>
      </c>
      <c r="E713" s="37" t="s">
        <v>1311</v>
      </c>
      <c r="F713" s="37" t="s">
        <v>851</v>
      </c>
      <c r="G713" s="41" t="s">
        <v>851</v>
      </c>
      <c r="H713" s="37" t="s">
        <v>860</v>
      </c>
      <c r="I713" s="37" t="s">
        <v>837</v>
      </c>
      <c r="J713" s="16"/>
      <c r="K713" s="15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>
      <c r="A714" s="36">
        <v>713.0</v>
      </c>
      <c r="B714" s="37" t="s">
        <v>904</v>
      </c>
      <c r="C714" s="37" t="s">
        <v>1956</v>
      </c>
      <c r="D714" s="37" t="s">
        <v>1957</v>
      </c>
      <c r="E714" s="37" t="s">
        <v>1958</v>
      </c>
      <c r="F714" s="37" t="s">
        <v>88</v>
      </c>
      <c r="G714" s="38">
        <v>28800.0</v>
      </c>
      <c r="H714" s="37" t="s">
        <v>1148</v>
      </c>
      <c r="I714" s="37" t="s">
        <v>28</v>
      </c>
      <c r="J714" s="16"/>
      <c r="K714" s="15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>
      <c r="A715" s="36">
        <v>714.0</v>
      </c>
      <c r="B715" s="37" t="s">
        <v>900</v>
      </c>
      <c r="C715" s="37" t="s">
        <v>1959</v>
      </c>
      <c r="D715" s="37" t="s">
        <v>1960</v>
      </c>
      <c r="E715" s="37" t="s">
        <v>1961</v>
      </c>
      <c r="F715" s="37" t="s">
        <v>355</v>
      </c>
      <c r="G715" s="38">
        <v>17842.0</v>
      </c>
      <c r="H715" s="37" t="s">
        <v>884</v>
      </c>
      <c r="I715" s="37" t="s">
        <v>28</v>
      </c>
      <c r="J715" s="16"/>
      <c r="K715" s="15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>
      <c r="A716" s="36">
        <v>715.0</v>
      </c>
      <c r="B716" s="37" t="s">
        <v>880</v>
      </c>
      <c r="C716" s="37" t="s">
        <v>881</v>
      </c>
      <c r="D716" s="37" t="s">
        <v>882</v>
      </c>
      <c r="E716" s="37" t="s">
        <v>883</v>
      </c>
      <c r="F716" s="37" t="s">
        <v>851</v>
      </c>
      <c r="G716" s="41" t="s">
        <v>851</v>
      </c>
      <c r="H716" s="37" t="s">
        <v>884</v>
      </c>
      <c r="I716" s="37" t="s">
        <v>837</v>
      </c>
      <c r="J716" s="16"/>
      <c r="K716" s="15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>
      <c r="A717" s="36">
        <v>716.0</v>
      </c>
      <c r="B717" s="37" t="s">
        <v>893</v>
      </c>
      <c r="C717" s="37" t="s">
        <v>1962</v>
      </c>
      <c r="D717" s="37" t="s">
        <v>1328</v>
      </c>
      <c r="E717" s="37" t="s">
        <v>1963</v>
      </c>
      <c r="F717" s="37" t="s">
        <v>851</v>
      </c>
      <c r="G717" s="41" t="s">
        <v>851</v>
      </c>
      <c r="H717" s="37" t="s">
        <v>968</v>
      </c>
      <c r="I717" s="37" t="s">
        <v>837</v>
      </c>
      <c r="J717" s="16"/>
      <c r="K717" s="15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>
      <c r="A718" s="36">
        <v>717.0</v>
      </c>
      <c r="B718" s="37" t="s">
        <v>893</v>
      </c>
      <c r="C718" s="37" t="s">
        <v>1964</v>
      </c>
      <c r="D718" s="37" t="s">
        <v>31</v>
      </c>
      <c r="E718" s="37" t="s">
        <v>1965</v>
      </c>
      <c r="F718" s="37" t="s">
        <v>355</v>
      </c>
      <c r="G718" s="38">
        <v>27500.0</v>
      </c>
      <c r="H718" s="37" t="s">
        <v>1148</v>
      </c>
      <c r="I718" s="37" t="s">
        <v>837</v>
      </c>
      <c r="J718" s="16"/>
      <c r="K718" s="15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>
      <c r="A719" s="36">
        <v>718.0</v>
      </c>
      <c r="B719" s="37" t="s">
        <v>848</v>
      </c>
      <c r="C719" s="37" t="s">
        <v>1371</v>
      </c>
      <c r="D719" s="37" t="s">
        <v>1049</v>
      </c>
      <c r="E719" s="37" t="s">
        <v>1372</v>
      </c>
      <c r="F719" s="37" t="s">
        <v>851</v>
      </c>
      <c r="G719" s="41" t="s">
        <v>851</v>
      </c>
      <c r="H719" s="37" t="s">
        <v>1373</v>
      </c>
      <c r="I719" s="37" t="s">
        <v>837</v>
      </c>
      <c r="J719" s="16"/>
      <c r="K719" s="15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>
      <c r="A720" s="36">
        <v>719.0</v>
      </c>
      <c r="B720" s="37" t="s">
        <v>1160</v>
      </c>
      <c r="C720" s="37" t="s">
        <v>1143</v>
      </c>
      <c r="D720" s="37" t="s">
        <v>31</v>
      </c>
      <c r="E720" s="37" t="s">
        <v>1053</v>
      </c>
      <c r="F720" s="37" t="s">
        <v>851</v>
      </c>
      <c r="G720" s="41" t="s">
        <v>851</v>
      </c>
      <c r="H720" s="37" t="s">
        <v>1144</v>
      </c>
      <c r="I720" s="37" t="s">
        <v>861</v>
      </c>
      <c r="J720" s="16"/>
      <c r="K720" s="15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>
      <c r="A721" s="36">
        <v>720.0</v>
      </c>
      <c r="B721" s="37" t="s">
        <v>833</v>
      </c>
      <c r="C721" s="37" t="s">
        <v>1966</v>
      </c>
      <c r="D721" s="37" t="s">
        <v>927</v>
      </c>
      <c r="E721" s="37" t="s">
        <v>1790</v>
      </c>
      <c r="F721" s="37" t="s">
        <v>355</v>
      </c>
      <c r="G721" s="38">
        <v>31071.0</v>
      </c>
      <c r="H721" s="37" t="s">
        <v>911</v>
      </c>
      <c r="I721" s="37" t="s">
        <v>28</v>
      </c>
      <c r="J721" s="16"/>
      <c r="K721" s="15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>
      <c r="A722" s="36">
        <v>721.0</v>
      </c>
      <c r="B722" s="37" t="s">
        <v>893</v>
      </c>
      <c r="C722" s="37" t="s">
        <v>1967</v>
      </c>
      <c r="D722" s="37" t="s">
        <v>31</v>
      </c>
      <c r="E722" s="37" t="s">
        <v>1599</v>
      </c>
      <c r="F722" s="37" t="s">
        <v>355</v>
      </c>
      <c r="G722" s="38">
        <v>35000.0</v>
      </c>
      <c r="H722" s="37" t="s">
        <v>1020</v>
      </c>
      <c r="I722" s="37" t="s">
        <v>837</v>
      </c>
      <c r="J722" s="16"/>
      <c r="K722" s="15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>
      <c r="A723" s="36">
        <v>722.0</v>
      </c>
      <c r="B723" s="37" t="s">
        <v>856</v>
      </c>
      <c r="C723" s="37" t="s">
        <v>1968</v>
      </c>
      <c r="D723" s="37" t="s">
        <v>31</v>
      </c>
      <c r="E723" s="37" t="s">
        <v>1969</v>
      </c>
      <c r="F723" s="37" t="s">
        <v>851</v>
      </c>
      <c r="G723" s="41" t="s">
        <v>851</v>
      </c>
      <c r="H723" s="37" t="s">
        <v>884</v>
      </c>
      <c r="I723" s="37" t="s">
        <v>837</v>
      </c>
      <c r="J723" s="16"/>
      <c r="K723" s="15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>
      <c r="A724" s="36">
        <v>723.0</v>
      </c>
      <c r="B724" s="37" t="s">
        <v>838</v>
      </c>
      <c r="C724" s="37" t="s">
        <v>58</v>
      </c>
      <c r="D724" s="37" t="s">
        <v>1131</v>
      </c>
      <c r="E724" s="37" t="s">
        <v>1970</v>
      </c>
      <c r="F724" s="37" t="s">
        <v>355</v>
      </c>
      <c r="G724" s="38">
        <v>40000.0</v>
      </c>
      <c r="H724" s="37" t="s">
        <v>957</v>
      </c>
      <c r="I724" s="37" t="s">
        <v>837</v>
      </c>
      <c r="J724" s="16"/>
      <c r="K724" s="15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>
      <c r="A725" s="36">
        <v>724.0</v>
      </c>
      <c r="B725" s="37" t="s">
        <v>868</v>
      </c>
      <c r="C725" s="37" t="s">
        <v>1971</v>
      </c>
      <c r="D725" s="37" t="s">
        <v>1972</v>
      </c>
      <c r="E725" s="37" t="s">
        <v>1973</v>
      </c>
      <c r="F725" s="37" t="s">
        <v>355</v>
      </c>
      <c r="G725" s="38">
        <v>52500.0</v>
      </c>
      <c r="H725" s="37" t="s">
        <v>860</v>
      </c>
      <c r="I725" s="37" t="s">
        <v>837</v>
      </c>
      <c r="J725" s="16"/>
      <c r="K725" s="15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>
      <c r="A726" s="36">
        <v>725.0</v>
      </c>
      <c r="B726" s="37" t="s">
        <v>1078</v>
      </c>
      <c r="C726" s="37" t="s">
        <v>543</v>
      </c>
      <c r="D726" s="37" t="s">
        <v>1960</v>
      </c>
      <c r="E726" s="37" t="s">
        <v>545</v>
      </c>
      <c r="F726" s="37" t="s">
        <v>355</v>
      </c>
      <c r="G726" s="38">
        <v>25000.0</v>
      </c>
      <c r="H726" s="37" t="s">
        <v>911</v>
      </c>
      <c r="I726" s="37" t="s">
        <v>837</v>
      </c>
      <c r="J726" s="16"/>
      <c r="K726" s="15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>
      <c r="A727" s="36">
        <v>726.0</v>
      </c>
      <c r="B727" s="37" t="s">
        <v>1245</v>
      </c>
      <c r="C727" s="37" t="s">
        <v>30</v>
      </c>
      <c r="D727" s="37" t="s">
        <v>1974</v>
      </c>
      <c r="E727" s="37" t="s">
        <v>1975</v>
      </c>
      <c r="F727" s="37" t="s">
        <v>355</v>
      </c>
      <c r="G727" s="38">
        <v>35000.0</v>
      </c>
      <c r="H727" s="37" t="s">
        <v>1148</v>
      </c>
      <c r="I727" s="42" t="s">
        <v>855</v>
      </c>
      <c r="J727" s="16"/>
      <c r="K727" s="15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>
      <c r="A728" s="36">
        <v>727.0</v>
      </c>
      <c r="B728" s="37" t="s">
        <v>833</v>
      </c>
      <c r="C728" s="37" t="s">
        <v>1976</v>
      </c>
      <c r="D728" s="37" t="s">
        <v>889</v>
      </c>
      <c r="E728" s="37" t="s">
        <v>1977</v>
      </c>
      <c r="F728" s="37" t="s">
        <v>355</v>
      </c>
      <c r="G728" s="38">
        <v>85000.0</v>
      </c>
      <c r="H728" s="37" t="s">
        <v>1756</v>
      </c>
      <c r="I728" s="37" t="s">
        <v>837</v>
      </c>
      <c r="J728" s="16"/>
      <c r="K728" s="15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>
      <c r="A729" s="36">
        <v>728.0</v>
      </c>
      <c r="B729" s="37" t="s">
        <v>868</v>
      </c>
      <c r="C729" s="37" t="s">
        <v>1819</v>
      </c>
      <c r="D729" s="37" t="s">
        <v>1820</v>
      </c>
      <c r="E729" s="37" t="s">
        <v>1821</v>
      </c>
      <c r="F729" s="37" t="s">
        <v>851</v>
      </c>
      <c r="G729" s="41" t="s">
        <v>851</v>
      </c>
      <c r="H729" s="37" t="s">
        <v>1215</v>
      </c>
      <c r="I729" s="37" t="s">
        <v>855</v>
      </c>
      <c r="J729" s="16"/>
      <c r="K729" s="15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>
      <c r="A730" s="36">
        <v>729.0</v>
      </c>
      <c r="B730" s="37" t="s">
        <v>896</v>
      </c>
      <c r="C730" s="37" t="s">
        <v>1978</v>
      </c>
      <c r="D730" s="37" t="s">
        <v>31</v>
      </c>
      <c r="E730" s="37" t="s">
        <v>1979</v>
      </c>
      <c r="F730" s="37" t="s">
        <v>851</v>
      </c>
      <c r="G730" s="41" t="s">
        <v>851</v>
      </c>
      <c r="H730" s="37" t="s">
        <v>860</v>
      </c>
      <c r="I730" s="37" t="s">
        <v>837</v>
      </c>
      <c r="J730" s="16"/>
      <c r="K730" s="15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>
      <c r="A731" s="36">
        <v>730.0</v>
      </c>
      <c r="B731" s="37" t="s">
        <v>838</v>
      </c>
      <c r="C731" s="37" t="s">
        <v>1980</v>
      </c>
      <c r="D731" s="37" t="s">
        <v>31</v>
      </c>
      <c r="E731" s="37" t="s">
        <v>1981</v>
      </c>
      <c r="F731" s="37" t="s">
        <v>851</v>
      </c>
      <c r="G731" s="41" t="s">
        <v>851</v>
      </c>
      <c r="H731" s="37" t="s">
        <v>911</v>
      </c>
      <c r="I731" s="37" t="s">
        <v>17</v>
      </c>
      <c r="J731" s="16"/>
      <c r="K731" s="15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>
      <c r="A732" s="36">
        <v>731.0</v>
      </c>
      <c r="B732" s="37" t="s">
        <v>893</v>
      </c>
      <c r="C732" s="37" t="s">
        <v>37</v>
      </c>
      <c r="D732" s="37" t="s">
        <v>1982</v>
      </c>
      <c r="E732" s="37" t="s">
        <v>1983</v>
      </c>
      <c r="F732" s="37" t="s">
        <v>851</v>
      </c>
      <c r="G732" s="41" t="s">
        <v>851</v>
      </c>
      <c r="H732" s="37" t="s">
        <v>1099</v>
      </c>
      <c r="I732" s="37" t="s">
        <v>837</v>
      </c>
      <c r="J732" s="16"/>
      <c r="K732" s="15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>
      <c r="A733" s="36">
        <v>732.0</v>
      </c>
      <c r="B733" s="37" t="s">
        <v>893</v>
      </c>
      <c r="C733" s="37" t="s">
        <v>857</v>
      </c>
      <c r="D733" s="37" t="s">
        <v>31</v>
      </c>
      <c r="E733" s="37" t="s">
        <v>1878</v>
      </c>
      <c r="F733" s="37" t="s">
        <v>851</v>
      </c>
      <c r="G733" s="41" t="s">
        <v>851</v>
      </c>
      <c r="H733" s="37" t="s">
        <v>1108</v>
      </c>
      <c r="I733" s="37" t="s">
        <v>837</v>
      </c>
      <c r="J733" s="16"/>
      <c r="K733" s="15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>
      <c r="A734" s="36">
        <v>733.0</v>
      </c>
      <c r="B734" s="37" t="s">
        <v>893</v>
      </c>
      <c r="C734" s="37" t="s">
        <v>1627</v>
      </c>
      <c r="D734" s="37" t="s">
        <v>31</v>
      </c>
      <c r="E734" s="37" t="s">
        <v>1628</v>
      </c>
      <c r="F734" s="37" t="s">
        <v>851</v>
      </c>
      <c r="G734" s="41" t="s">
        <v>851</v>
      </c>
      <c r="H734" s="37" t="s">
        <v>1629</v>
      </c>
      <c r="I734" s="37" t="s">
        <v>837</v>
      </c>
      <c r="J734" s="16"/>
      <c r="K734" s="15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>
      <c r="A735" s="36">
        <v>734.0</v>
      </c>
      <c r="B735" s="37" t="s">
        <v>990</v>
      </c>
      <c r="C735" s="37" t="s">
        <v>1871</v>
      </c>
      <c r="D735" s="37" t="s">
        <v>31</v>
      </c>
      <c r="E735" s="37" t="s">
        <v>1872</v>
      </c>
      <c r="F735" s="37" t="s">
        <v>851</v>
      </c>
      <c r="G735" s="41" t="s">
        <v>851</v>
      </c>
      <c r="H735" s="37" t="s">
        <v>1619</v>
      </c>
      <c r="I735" s="37" t="s">
        <v>28</v>
      </c>
      <c r="J735" s="16"/>
      <c r="K735" s="15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>
      <c r="A736" s="36">
        <v>735.0</v>
      </c>
      <c r="B736" s="37" t="s">
        <v>893</v>
      </c>
      <c r="C736" s="37" t="s">
        <v>1984</v>
      </c>
      <c r="D736" s="37" t="s">
        <v>1985</v>
      </c>
      <c r="E736" s="37" t="s">
        <v>1986</v>
      </c>
      <c r="F736" s="37" t="s">
        <v>355</v>
      </c>
      <c r="G736" s="38">
        <v>37500.0</v>
      </c>
      <c r="H736" s="37" t="s">
        <v>918</v>
      </c>
      <c r="I736" s="37" t="s">
        <v>17</v>
      </c>
      <c r="J736" s="16"/>
      <c r="K736" s="15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>
      <c r="A737" s="36">
        <v>736.0</v>
      </c>
      <c r="B737" s="37" t="s">
        <v>873</v>
      </c>
      <c r="C737" s="37" t="s">
        <v>1987</v>
      </c>
      <c r="D737" s="37" t="s">
        <v>1988</v>
      </c>
      <c r="E737" s="37" t="s">
        <v>1989</v>
      </c>
      <c r="F737" s="37" t="s">
        <v>851</v>
      </c>
      <c r="G737" s="41" t="s">
        <v>851</v>
      </c>
      <c r="H737" s="37" t="s">
        <v>860</v>
      </c>
      <c r="I737" s="37" t="s">
        <v>17</v>
      </c>
      <c r="J737" s="16"/>
      <c r="K737" s="15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>
      <c r="A738" s="36">
        <v>737.0</v>
      </c>
      <c r="B738" s="37" t="s">
        <v>873</v>
      </c>
      <c r="C738" s="37" t="s">
        <v>1824</v>
      </c>
      <c r="D738" s="37" t="s">
        <v>31</v>
      </c>
      <c r="E738" s="37" t="s">
        <v>1990</v>
      </c>
      <c r="F738" s="37" t="s">
        <v>851</v>
      </c>
      <c r="G738" s="41" t="s">
        <v>851</v>
      </c>
      <c r="H738" s="37" t="s">
        <v>918</v>
      </c>
      <c r="I738" s="37" t="s">
        <v>28</v>
      </c>
      <c r="J738" s="16"/>
      <c r="K738" s="15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>
      <c r="A739" s="36">
        <v>738.0</v>
      </c>
      <c r="B739" s="37" t="s">
        <v>893</v>
      </c>
      <c r="C739" s="37" t="s">
        <v>1991</v>
      </c>
      <c r="D739" s="37" t="s">
        <v>1992</v>
      </c>
      <c r="E739" s="37" t="s">
        <v>1993</v>
      </c>
      <c r="F739" s="37" t="s">
        <v>851</v>
      </c>
      <c r="G739" s="41" t="s">
        <v>851</v>
      </c>
      <c r="H739" s="37" t="s">
        <v>1373</v>
      </c>
      <c r="I739" s="37" t="s">
        <v>837</v>
      </c>
      <c r="J739" s="16"/>
      <c r="K739" s="15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>
      <c r="A740" s="36">
        <v>739.0</v>
      </c>
      <c r="B740" s="37" t="s">
        <v>848</v>
      </c>
      <c r="C740" s="37" t="s">
        <v>1029</v>
      </c>
      <c r="D740" s="37" t="s">
        <v>1030</v>
      </c>
      <c r="E740" s="37" t="s">
        <v>1031</v>
      </c>
      <c r="F740" s="37" t="s">
        <v>355</v>
      </c>
      <c r="G740" s="38">
        <v>26809.0</v>
      </c>
      <c r="H740" s="37" t="s">
        <v>884</v>
      </c>
      <c r="I740" s="37" t="s">
        <v>837</v>
      </c>
      <c r="J740" s="16"/>
      <c r="K740" s="15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>
      <c r="A741" s="36">
        <v>740.0</v>
      </c>
      <c r="B741" s="37" t="s">
        <v>893</v>
      </c>
      <c r="C741" s="37" t="s">
        <v>1994</v>
      </c>
      <c r="D741" s="37" t="s">
        <v>31</v>
      </c>
      <c r="E741" s="37" t="s">
        <v>1995</v>
      </c>
      <c r="F741" s="37" t="s">
        <v>355</v>
      </c>
      <c r="G741" s="38">
        <v>67500.0</v>
      </c>
      <c r="H741" s="37" t="s">
        <v>860</v>
      </c>
      <c r="I741" s="37" t="s">
        <v>837</v>
      </c>
      <c r="J741" s="16"/>
      <c r="K741" s="15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>
      <c r="A742" s="36">
        <v>741.0</v>
      </c>
      <c r="B742" s="37" t="s">
        <v>868</v>
      </c>
      <c r="C742" s="37" t="s">
        <v>1996</v>
      </c>
      <c r="D742" s="37" t="s">
        <v>31</v>
      </c>
      <c r="E742" s="37" t="s">
        <v>1997</v>
      </c>
      <c r="F742" s="37" t="s">
        <v>851</v>
      </c>
      <c r="G742" s="41" t="s">
        <v>851</v>
      </c>
      <c r="H742" s="37" t="s">
        <v>1020</v>
      </c>
      <c r="I742" s="37" t="s">
        <v>837</v>
      </c>
      <c r="J742" s="16"/>
      <c r="K742" s="15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>
      <c r="A743" s="36">
        <v>742.0</v>
      </c>
      <c r="B743" s="37" t="s">
        <v>893</v>
      </c>
      <c r="C743" s="37" t="s">
        <v>1998</v>
      </c>
      <c r="D743" s="37" t="s">
        <v>31</v>
      </c>
      <c r="E743" s="37" t="s">
        <v>1999</v>
      </c>
      <c r="F743" s="37" t="s">
        <v>355</v>
      </c>
      <c r="G743" s="38">
        <v>45000.0</v>
      </c>
      <c r="H743" s="37" t="s">
        <v>884</v>
      </c>
      <c r="I743" s="37" t="s">
        <v>17</v>
      </c>
      <c r="J743" s="16"/>
      <c r="K743" s="15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>
      <c r="A744" s="36">
        <v>743.0</v>
      </c>
      <c r="B744" s="37" t="s">
        <v>941</v>
      </c>
      <c r="C744" s="37" t="s">
        <v>2000</v>
      </c>
      <c r="D744" s="37" t="s">
        <v>2001</v>
      </c>
      <c r="E744" s="37" t="s">
        <v>2002</v>
      </c>
      <c r="F744" s="37" t="s">
        <v>355</v>
      </c>
      <c r="G744" s="38">
        <v>38500.0</v>
      </c>
      <c r="H744" s="37" t="s">
        <v>891</v>
      </c>
      <c r="I744" s="37" t="s">
        <v>837</v>
      </c>
      <c r="J744" s="16"/>
      <c r="K744" s="15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>
      <c r="A745" s="36">
        <v>744.0</v>
      </c>
      <c r="B745" s="37" t="s">
        <v>1061</v>
      </c>
      <c r="C745" s="37" t="s">
        <v>1813</v>
      </c>
      <c r="D745" s="37" t="s">
        <v>2003</v>
      </c>
      <c r="E745" s="37" t="s">
        <v>2004</v>
      </c>
      <c r="F745" s="37" t="s">
        <v>355</v>
      </c>
      <c r="G745" s="38">
        <v>55601.0</v>
      </c>
      <c r="H745" s="37" t="s">
        <v>884</v>
      </c>
      <c r="I745" s="37" t="s">
        <v>837</v>
      </c>
      <c r="J745" s="16"/>
      <c r="K745" s="15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>
      <c r="A746" s="36">
        <v>745.0</v>
      </c>
      <c r="B746" s="37" t="s">
        <v>893</v>
      </c>
      <c r="C746" s="37" t="s">
        <v>1904</v>
      </c>
      <c r="D746" s="37" t="s">
        <v>31</v>
      </c>
      <c r="E746" s="37" t="s">
        <v>2005</v>
      </c>
      <c r="F746" s="37" t="s">
        <v>851</v>
      </c>
      <c r="G746" s="41" t="s">
        <v>851</v>
      </c>
      <c r="H746" s="37" t="s">
        <v>1193</v>
      </c>
      <c r="I746" s="37" t="s">
        <v>837</v>
      </c>
      <c r="J746" s="16"/>
      <c r="K746" s="15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>
      <c r="A747" s="36">
        <v>746.0</v>
      </c>
      <c r="B747" s="37" t="s">
        <v>990</v>
      </c>
      <c r="C747" s="37" t="s">
        <v>2006</v>
      </c>
      <c r="D747" s="37" t="s">
        <v>31</v>
      </c>
      <c r="E747" s="37" t="s">
        <v>2007</v>
      </c>
      <c r="F747" s="37" t="s">
        <v>27</v>
      </c>
      <c r="G747" s="38">
        <v>145200.0</v>
      </c>
      <c r="H747" s="37" t="s">
        <v>1891</v>
      </c>
      <c r="I747" s="37" t="s">
        <v>837</v>
      </c>
      <c r="J747" s="16"/>
      <c r="K747" s="15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>
      <c r="A748" s="36">
        <v>747.0</v>
      </c>
      <c r="B748" s="37" t="s">
        <v>893</v>
      </c>
      <c r="C748" s="37" t="s">
        <v>2008</v>
      </c>
      <c r="D748" s="37" t="s">
        <v>898</v>
      </c>
      <c r="E748" s="37" t="s">
        <v>899</v>
      </c>
      <c r="F748" s="37" t="s">
        <v>355</v>
      </c>
      <c r="G748" s="38">
        <v>77500.0</v>
      </c>
      <c r="H748" s="37" t="s">
        <v>1179</v>
      </c>
      <c r="I748" s="37" t="s">
        <v>837</v>
      </c>
      <c r="J748" s="16"/>
      <c r="K748" s="15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>
      <c r="A749" s="36">
        <v>748.0</v>
      </c>
      <c r="B749" s="37" t="s">
        <v>873</v>
      </c>
      <c r="C749" s="37" t="s">
        <v>1327</v>
      </c>
      <c r="D749" s="37" t="s">
        <v>1328</v>
      </c>
      <c r="E749" s="37" t="s">
        <v>1329</v>
      </c>
      <c r="F749" s="37" t="s">
        <v>851</v>
      </c>
      <c r="G749" s="41" t="s">
        <v>851</v>
      </c>
      <c r="H749" s="37" t="s">
        <v>1330</v>
      </c>
      <c r="I749" s="37" t="s">
        <v>837</v>
      </c>
      <c r="J749" s="16"/>
      <c r="K749" s="15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>
      <c r="A750" s="36">
        <v>749.0</v>
      </c>
      <c r="B750" s="37" t="s">
        <v>873</v>
      </c>
      <c r="C750" s="37" t="s">
        <v>2009</v>
      </c>
      <c r="D750" s="37" t="s">
        <v>2010</v>
      </c>
      <c r="E750" s="37" t="s">
        <v>2011</v>
      </c>
      <c r="F750" s="37" t="s">
        <v>355</v>
      </c>
      <c r="G750" s="38">
        <v>38046.0</v>
      </c>
      <c r="H750" s="37" t="s">
        <v>979</v>
      </c>
      <c r="I750" s="37" t="s">
        <v>17</v>
      </c>
      <c r="J750" s="16"/>
      <c r="K750" s="15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>
      <c r="A751" s="36">
        <v>750.0</v>
      </c>
      <c r="B751" s="37" t="s">
        <v>862</v>
      </c>
      <c r="C751" s="37" t="s">
        <v>1713</v>
      </c>
      <c r="D751" s="37" t="s">
        <v>1714</v>
      </c>
      <c r="E751" s="37" t="s">
        <v>1715</v>
      </c>
      <c r="F751" s="37" t="s">
        <v>355</v>
      </c>
      <c r="G751" s="38">
        <v>37243.0</v>
      </c>
      <c r="H751" s="37" t="s">
        <v>1077</v>
      </c>
      <c r="I751" s="37" t="s">
        <v>28</v>
      </c>
      <c r="J751" s="16"/>
      <c r="K751" s="15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>
      <c r="A752" s="36">
        <v>751.0</v>
      </c>
      <c r="B752" s="37" t="s">
        <v>856</v>
      </c>
      <c r="C752" s="37" t="s">
        <v>2012</v>
      </c>
      <c r="D752" s="37" t="s">
        <v>31</v>
      </c>
      <c r="E752" s="37" t="s">
        <v>2013</v>
      </c>
      <c r="F752" s="37" t="s">
        <v>851</v>
      </c>
      <c r="G752" s="41" t="s">
        <v>851</v>
      </c>
      <c r="H752" s="37" t="s">
        <v>998</v>
      </c>
      <c r="I752" s="37" t="s">
        <v>837</v>
      </c>
      <c r="J752" s="16"/>
      <c r="K752" s="15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>
      <c r="A753" s="36">
        <v>752.0</v>
      </c>
      <c r="B753" s="37" t="s">
        <v>833</v>
      </c>
      <c r="C753" s="37" t="s">
        <v>2014</v>
      </c>
      <c r="D753" s="37" t="s">
        <v>2015</v>
      </c>
      <c r="E753" s="37" t="s">
        <v>2016</v>
      </c>
      <c r="F753" s="37" t="s">
        <v>355</v>
      </c>
      <c r="G753" s="38">
        <v>23000.0</v>
      </c>
      <c r="H753" s="37" t="s">
        <v>891</v>
      </c>
      <c r="I753" s="42" t="s">
        <v>666</v>
      </c>
      <c r="J753" s="16"/>
      <c r="K753" s="15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>
      <c r="A754" s="36">
        <v>753.0</v>
      </c>
      <c r="B754" s="37" t="s">
        <v>862</v>
      </c>
      <c r="C754" s="37" t="s">
        <v>1939</v>
      </c>
      <c r="D754" s="37" t="s">
        <v>31</v>
      </c>
      <c r="E754" s="37" t="s">
        <v>2017</v>
      </c>
      <c r="F754" s="37" t="s">
        <v>851</v>
      </c>
      <c r="G754" s="41" t="s">
        <v>851</v>
      </c>
      <c r="H754" s="37" t="s">
        <v>860</v>
      </c>
      <c r="I754" s="37" t="s">
        <v>837</v>
      </c>
      <c r="J754" s="16"/>
      <c r="K754" s="15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>
      <c r="A755" s="36">
        <v>754.0</v>
      </c>
      <c r="B755" s="37" t="s">
        <v>848</v>
      </c>
      <c r="C755" s="37" t="s">
        <v>1847</v>
      </c>
      <c r="D755" s="37" t="s">
        <v>845</v>
      </c>
      <c r="E755" s="37" t="s">
        <v>1848</v>
      </c>
      <c r="F755" s="37" t="s">
        <v>27</v>
      </c>
      <c r="G755" s="38">
        <v>99000.0</v>
      </c>
      <c r="H755" s="37" t="s">
        <v>884</v>
      </c>
      <c r="I755" s="37" t="s">
        <v>28</v>
      </c>
      <c r="J755" s="16"/>
      <c r="K755" s="15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>
      <c r="A756" s="36">
        <v>755.0</v>
      </c>
      <c r="B756" s="37" t="s">
        <v>893</v>
      </c>
      <c r="C756" s="37" t="s">
        <v>2018</v>
      </c>
      <c r="D756" s="37" t="s">
        <v>845</v>
      </c>
      <c r="E756" s="37" t="s">
        <v>1249</v>
      </c>
      <c r="F756" s="37" t="s">
        <v>851</v>
      </c>
      <c r="G756" s="41" t="s">
        <v>851</v>
      </c>
      <c r="H756" s="37" t="s">
        <v>2019</v>
      </c>
      <c r="I756" s="37" t="s">
        <v>837</v>
      </c>
      <c r="J756" s="16"/>
      <c r="K756" s="15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>
      <c r="A757" s="36">
        <v>756.0</v>
      </c>
      <c r="B757" s="37" t="s">
        <v>893</v>
      </c>
      <c r="C757" s="37" t="s">
        <v>169</v>
      </c>
      <c r="D757" s="37" t="s">
        <v>31</v>
      </c>
      <c r="E757" s="37" t="s">
        <v>1691</v>
      </c>
      <c r="F757" s="37" t="s">
        <v>355</v>
      </c>
      <c r="G757" s="38">
        <v>75000.0</v>
      </c>
      <c r="H757" s="37" t="s">
        <v>932</v>
      </c>
      <c r="I757" s="37" t="s">
        <v>837</v>
      </c>
      <c r="J757" s="16"/>
      <c r="K757" s="15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>
      <c r="A758" s="36">
        <v>757.0</v>
      </c>
      <c r="B758" s="37" t="s">
        <v>893</v>
      </c>
      <c r="C758" s="37" t="s">
        <v>2020</v>
      </c>
      <c r="D758" s="37" t="s">
        <v>2021</v>
      </c>
      <c r="E758" s="37" t="s">
        <v>2022</v>
      </c>
      <c r="F758" s="37" t="s">
        <v>851</v>
      </c>
      <c r="G758" s="41" t="s">
        <v>851</v>
      </c>
      <c r="H758" s="37" t="s">
        <v>2023</v>
      </c>
      <c r="I758" s="42" t="s">
        <v>855</v>
      </c>
      <c r="J758" s="16"/>
      <c r="K758" s="15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>
      <c r="A759" s="36">
        <v>758.0</v>
      </c>
      <c r="B759" s="37" t="s">
        <v>904</v>
      </c>
      <c r="C759" s="37" t="s">
        <v>639</v>
      </c>
      <c r="D759" s="37" t="s">
        <v>31</v>
      </c>
      <c r="E759" s="37" t="s">
        <v>1620</v>
      </c>
      <c r="F759" s="37" t="s">
        <v>851</v>
      </c>
      <c r="G759" s="41" t="s">
        <v>851</v>
      </c>
      <c r="H759" s="37" t="s">
        <v>1621</v>
      </c>
      <c r="I759" s="37" t="s">
        <v>28</v>
      </c>
      <c r="J759" s="16"/>
      <c r="K759" s="15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>
      <c r="A760" s="36">
        <v>759.0</v>
      </c>
      <c r="B760" s="37" t="s">
        <v>848</v>
      </c>
      <c r="C760" s="37" t="s">
        <v>730</v>
      </c>
      <c r="D760" s="37" t="s">
        <v>31</v>
      </c>
      <c r="E760" s="37" t="s">
        <v>1537</v>
      </c>
      <c r="F760" s="37" t="s">
        <v>851</v>
      </c>
      <c r="G760" s="41" t="s">
        <v>851</v>
      </c>
      <c r="H760" s="37" t="s">
        <v>2024</v>
      </c>
      <c r="I760" s="37" t="s">
        <v>837</v>
      </c>
      <c r="J760" s="16"/>
      <c r="K760" s="15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>
      <c r="A761" s="36">
        <v>760.0</v>
      </c>
      <c r="B761" s="37" t="s">
        <v>838</v>
      </c>
      <c r="C761" s="37" t="s">
        <v>2025</v>
      </c>
      <c r="D761" s="37" t="s">
        <v>2026</v>
      </c>
      <c r="E761" s="37" t="s">
        <v>2027</v>
      </c>
      <c r="F761" s="37" t="s">
        <v>851</v>
      </c>
      <c r="G761" s="41" t="s">
        <v>851</v>
      </c>
      <c r="H761" s="37" t="s">
        <v>860</v>
      </c>
      <c r="I761" s="37" t="s">
        <v>17</v>
      </c>
      <c r="J761" s="16"/>
      <c r="K761" s="15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>
      <c r="A762" s="36">
        <v>761.0</v>
      </c>
      <c r="B762" s="37" t="s">
        <v>893</v>
      </c>
      <c r="C762" s="37" t="s">
        <v>2028</v>
      </c>
      <c r="D762" s="37" t="s">
        <v>2029</v>
      </c>
      <c r="E762" s="37" t="s">
        <v>2030</v>
      </c>
      <c r="F762" s="37" t="s">
        <v>355</v>
      </c>
      <c r="G762" s="38">
        <v>45000.0</v>
      </c>
      <c r="H762" s="37" t="s">
        <v>1818</v>
      </c>
      <c r="I762" s="37" t="s">
        <v>837</v>
      </c>
      <c r="J762" s="16"/>
      <c r="K762" s="15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>
      <c r="A763" s="36">
        <v>762.0</v>
      </c>
      <c r="B763" s="37" t="s">
        <v>896</v>
      </c>
      <c r="C763" s="37" t="s">
        <v>64</v>
      </c>
      <c r="D763" s="37" t="s">
        <v>31</v>
      </c>
      <c r="E763" s="37" t="s">
        <v>2031</v>
      </c>
      <c r="F763" s="37" t="s">
        <v>355</v>
      </c>
      <c r="G763" s="38">
        <v>37500.0</v>
      </c>
      <c r="H763" s="37" t="s">
        <v>1437</v>
      </c>
      <c r="I763" s="37" t="s">
        <v>837</v>
      </c>
      <c r="J763" s="16"/>
      <c r="K763" s="15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>
      <c r="A764" s="36">
        <v>763.0</v>
      </c>
      <c r="B764" s="37" t="s">
        <v>1035</v>
      </c>
      <c r="C764" s="37" t="s">
        <v>64</v>
      </c>
      <c r="D764" s="37" t="s">
        <v>1719</v>
      </c>
      <c r="E764" s="37" t="s">
        <v>2032</v>
      </c>
      <c r="F764" s="37" t="s">
        <v>851</v>
      </c>
      <c r="G764" s="41" t="s">
        <v>851</v>
      </c>
      <c r="H764" s="37" t="s">
        <v>2033</v>
      </c>
      <c r="I764" s="37" t="s">
        <v>837</v>
      </c>
      <c r="J764" s="16"/>
      <c r="K764" s="15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>
      <c r="A765" s="36">
        <v>764.0</v>
      </c>
      <c r="B765" s="37" t="s">
        <v>893</v>
      </c>
      <c r="C765" s="37" t="s">
        <v>2034</v>
      </c>
      <c r="D765" s="37" t="s">
        <v>31</v>
      </c>
      <c r="E765" s="37" t="s">
        <v>1359</v>
      </c>
      <c r="F765" s="37" t="s">
        <v>851</v>
      </c>
      <c r="G765" s="41" t="s">
        <v>851</v>
      </c>
      <c r="H765" s="37" t="s">
        <v>860</v>
      </c>
      <c r="I765" s="37" t="s">
        <v>855</v>
      </c>
      <c r="J765" s="16"/>
      <c r="K765" s="15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>
      <c r="A766" s="36">
        <v>765.0</v>
      </c>
      <c r="B766" s="37" t="s">
        <v>873</v>
      </c>
      <c r="C766" s="37" t="s">
        <v>1641</v>
      </c>
      <c r="D766" s="37" t="s">
        <v>1642</v>
      </c>
      <c r="E766" s="37" t="s">
        <v>1643</v>
      </c>
      <c r="F766" s="37" t="s">
        <v>355</v>
      </c>
      <c r="G766" s="38">
        <v>27639.0</v>
      </c>
      <c r="H766" s="37" t="s">
        <v>918</v>
      </c>
      <c r="I766" s="37" t="s">
        <v>837</v>
      </c>
      <c r="J766" s="16"/>
      <c r="K766" s="15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>
      <c r="A767" s="36">
        <v>766.0</v>
      </c>
      <c r="B767" s="37" t="s">
        <v>900</v>
      </c>
      <c r="C767" s="37" t="s">
        <v>2035</v>
      </c>
      <c r="D767" s="37" t="s">
        <v>31</v>
      </c>
      <c r="E767" s="37" t="s">
        <v>1171</v>
      </c>
      <c r="F767" s="37" t="s">
        <v>355</v>
      </c>
      <c r="G767" s="38">
        <v>60000.0</v>
      </c>
      <c r="H767" s="37" t="s">
        <v>995</v>
      </c>
      <c r="I767" s="37" t="s">
        <v>837</v>
      </c>
      <c r="J767" s="16"/>
      <c r="K767" s="15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>
      <c r="A768" s="36">
        <v>767.0</v>
      </c>
      <c r="B768" s="37" t="s">
        <v>893</v>
      </c>
      <c r="C768" s="37" t="s">
        <v>2036</v>
      </c>
      <c r="D768" s="37" t="s">
        <v>31</v>
      </c>
      <c r="E768" s="37" t="s">
        <v>1094</v>
      </c>
      <c r="F768" s="37" t="s">
        <v>27</v>
      </c>
      <c r="G768" s="38">
        <v>171600.0</v>
      </c>
      <c r="H768" s="37" t="s">
        <v>1250</v>
      </c>
      <c r="I768" s="37" t="s">
        <v>28</v>
      </c>
      <c r="J768" s="16"/>
      <c r="K768" s="15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>
      <c r="A769" s="36">
        <v>768.0</v>
      </c>
      <c r="B769" s="37" t="s">
        <v>868</v>
      </c>
      <c r="C769" s="37" t="s">
        <v>64</v>
      </c>
      <c r="D769" s="37" t="s">
        <v>31</v>
      </c>
      <c r="E769" s="37" t="s">
        <v>1171</v>
      </c>
      <c r="F769" s="37" t="s">
        <v>355</v>
      </c>
      <c r="G769" s="38">
        <v>67500.0</v>
      </c>
      <c r="H769" s="37" t="s">
        <v>1637</v>
      </c>
      <c r="I769" s="37" t="s">
        <v>837</v>
      </c>
      <c r="J769" s="16"/>
      <c r="K769" s="15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>
      <c r="A770" s="36">
        <v>769.0</v>
      </c>
      <c r="B770" s="37" t="s">
        <v>893</v>
      </c>
      <c r="C770" s="37" t="s">
        <v>2037</v>
      </c>
      <c r="D770" s="37" t="s">
        <v>31</v>
      </c>
      <c r="E770" s="37" t="s">
        <v>1325</v>
      </c>
      <c r="F770" s="37" t="s">
        <v>27</v>
      </c>
      <c r="G770" s="38">
        <v>82632.0</v>
      </c>
      <c r="H770" s="37" t="s">
        <v>2038</v>
      </c>
      <c r="I770" s="37" t="s">
        <v>28</v>
      </c>
      <c r="J770" s="16"/>
      <c r="K770" s="15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>
      <c r="A771" s="36">
        <v>770.0</v>
      </c>
      <c r="B771" s="37" t="s">
        <v>893</v>
      </c>
      <c r="C771" s="37" t="s">
        <v>30</v>
      </c>
      <c r="D771" s="37" t="s">
        <v>2039</v>
      </c>
      <c r="E771" s="37" t="s">
        <v>2040</v>
      </c>
      <c r="F771" s="37" t="s">
        <v>851</v>
      </c>
      <c r="G771" s="41" t="s">
        <v>851</v>
      </c>
      <c r="H771" s="37" t="s">
        <v>884</v>
      </c>
      <c r="I771" s="37" t="s">
        <v>837</v>
      </c>
      <c r="J771" s="16"/>
      <c r="K771" s="15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>
      <c r="A772" s="36">
        <v>771.0</v>
      </c>
      <c r="B772" s="37" t="s">
        <v>893</v>
      </c>
      <c r="C772" s="37" t="s">
        <v>2041</v>
      </c>
      <c r="D772" s="37" t="s">
        <v>31</v>
      </c>
      <c r="E772" s="37" t="s">
        <v>2042</v>
      </c>
      <c r="F772" s="37" t="s">
        <v>851</v>
      </c>
      <c r="G772" s="41" t="s">
        <v>851</v>
      </c>
      <c r="H772" s="37" t="s">
        <v>1015</v>
      </c>
      <c r="I772" s="37" t="s">
        <v>837</v>
      </c>
      <c r="J772" s="16"/>
      <c r="K772" s="15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>
      <c r="A773" s="36">
        <v>772.0</v>
      </c>
      <c r="B773" s="37" t="s">
        <v>893</v>
      </c>
      <c r="C773" s="37" t="s">
        <v>1052</v>
      </c>
      <c r="D773" s="37" t="s">
        <v>31</v>
      </c>
      <c r="E773" s="37" t="s">
        <v>1053</v>
      </c>
      <c r="F773" s="37" t="s">
        <v>851</v>
      </c>
      <c r="G773" s="41" t="s">
        <v>851</v>
      </c>
      <c r="H773" s="37" t="s">
        <v>1054</v>
      </c>
      <c r="I773" s="37" t="s">
        <v>837</v>
      </c>
      <c r="J773" s="16"/>
      <c r="K773" s="15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>
      <c r="A774" s="36">
        <v>773.0</v>
      </c>
      <c r="B774" s="37" t="s">
        <v>848</v>
      </c>
      <c r="C774" s="37" t="s">
        <v>2043</v>
      </c>
      <c r="D774" s="37" t="s">
        <v>31</v>
      </c>
      <c r="E774" s="37" t="s">
        <v>2044</v>
      </c>
      <c r="F774" s="37" t="s">
        <v>851</v>
      </c>
      <c r="G774" s="41" t="s">
        <v>851</v>
      </c>
      <c r="H774" s="37" t="s">
        <v>2045</v>
      </c>
      <c r="I774" s="37" t="s">
        <v>837</v>
      </c>
      <c r="J774" s="16"/>
      <c r="K774" s="15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>
      <c r="A775" s="36">
        <v>774.0</v>
      </c>
      <c r="B775" s="37" t="s">
        <v>893</v>
      </c>
      <c r="C775" s="37" t="s">
        <v>2046</v>
      </c>
      <c r="D775" s="37" t="s">
        <v>31</v>
      </c>
      <c r="E775" s="37" t="s">
        <v>1486</v>
      </c>
      <c r="F775" s="37" t="s">
        <v>355</v>
      </c>
      <c r="G775" s="38">
        <v>35000.0</v>
      </c>
      <c r="H775" s="37" t="s">
        <v>998</v>
      </c>
      <c r="I775" s="37" t="s">
        <v>837</v>
      </c>
      <c r="J775" s="16"/>
      <c r="K775" s="15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>
      <c r="A776" s="36">
        <v>775.0</v>
      </c>
      <c r="B776" s="37" t="s">
        <v>1002</v>
      </c>
      <c r="C776" s="37" t="s">
        <v>2047</v>
      </c>
      <c r="D776" s="37" t="s">
        <v>2048</v>
      </c>
      <c r="E776" s="37" t="s">
        <v>2049</v>
      </c>
      <c r="F776" s="37" t="s">
        <v>851</v>
      </c>
      <c r="G776" s="41" t="s">
        <v>851</v>
      </c>
      <c r="H776" s="37" t="s">
        <v>1148</v>
      </c>
      <c r="I776" s="37" t="s">
        <v>837</v>
      </c>
      <c r="J776" s="16"/>
      <c r="K776" s="15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>
      <c r="A777" s="36">
        <v>776.0</v>
      </c>
      <c r="B777" s="37" t="s">
        <v>904</v>
      </c>
      <c r="C777" s="37" t="s">
        <v>2050</v>
      </c>
      <c r="D777" s="37" t="s">
        <v>1307</v>
      </c>
      <c r="E777" s="37" t="s">
        <v>2051</v>
      </c>
      <c r="F777" s="37" t="s">
        <v>355</v>
      </c>
      <c r="G777" s="38">
        <v>30000.0</v>
      </c>
      <c r="H777" s="37" t="s">
        <v>1148</v>
      </c>
      <c r="I777" s="42" t="s">
        <v>855</v>
      </c>
      <c r="J777" s="16"/>
      <c r="K777" s="15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>
      <c r="A778" s="36">
        <v>777.0</v>
      </c>
      <c r="B778" s="37" t="s">
        <v>896</v>
      </c>
      <c r="C778" s="37" t="s">
        <v>118</v>
      </c>
      <c r="D778" s="37" t="s">
        <v>1412</v>
      </c>
      <c r="E778" s="37" t="s">
        <v>1441</v>
      </c>
      <c r="F778" s="37" t="s">
        <v>851</v>
      </c>
      <c r="G778" s="41" t="s">
        <v>851</v>
      </c>
      <c r="H778" s="37" t="s">
        <v>1756</v>
      </c>
      <c r="I778" s="37" t="s">
        <v>837</v>
      </c>
      <c r="J778" s="16"/>
      <c r="K778" s="15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>
      <c r="A779" s="36">
        <v>778.0</v>
      </c>
      <c r="B779" s="37" t="s">
        <v>893</v>
      </c>
      <c r="C779" s="37" t="s">
        <v>1744</v>
      </c>
      <c r="D779" s="37" t="s">
        <v>31</v>
      </c>
      <c r="E779" s="37" t="s">
        <v>1053</v>
      </c>
      <c r="F779" s="37" t="s">
        <v>851</v>
      </c>
      <c r="G779" s="41" t="s">
        <v>851</v>
      </c>
      <c r="H779" s="37" t="s">
        <v>932</v>
      </c>
      <c r="I779" s="37" t="s">
        <v>855</v>
      </c>
      <c r="J779" s="16"/>
      <c r="K779" s="15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>
      <c r="A780" s="36">
        <v>779.0</v>
      </c>
      <c r="B780" s="37" t="s">
        <v>868</v>
      </c>
      <c r="C780" s="37" t="s">
        <v>2052</v>
      </c>
      <c r="D780" s="37" t="s">
        <v>1021</v>
      </c>
      <c r="E780" s="37" t="s">
        <v>2053</v>
      </c>
      <c r="F780" s="37" t="s">
        <v>851</v>
      </c>
      <c r="G780" s="41" t="s">
        <v>851</v>
      </c>
      <c r="H780" s="37" t="s">
        <v>860</v>
      </c>
      <c r="I780" s="37" t="s">
        <v>837</v>
      </c>
      <c r="J780" s="16"/>
      <c r="K780" s="15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>
      <c r="A781" s="36">
        <v>780.0</v>
      </c>
      <c r="B781" s="37" t="s">
        <v>896</v>
      </c>
      <c r="C781" s="37" t="s">
        <v>118</v>
      </c>
      <c r="D781" s="37" t="s">
        <v>2054</v>
      </c>
      <c r="E781" s="37" t="s">
        <v>2055</v>
      </c>
      <c r="F781" s="37" t="s">
        <v>355</v>
      </c>
      <c r="G781" s="38">
        <v>50000.0</v>
      </c>
      <c r="H781" s="37" t="s">
        <v>1257</v>
      </c>
      <c r="I781" s="37" t="s">
        <v>855</v>
      </c>
      <c r="J781" s="16"/>
      <c r="K781" s="15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>
      <c r="A782" s="36">
        <v>781.0</v>
      </c>
      <c r="B782" s="37" t="s">
        <v>848</v>
      </c>
      <c r="C782" s="37" t="s">
        <v>2056</v>
      </c>
      <c r="D782" s="37" t="s">
        <v>1006</v>
      </c>
      <c r="E782" s="37" t="s">
        <v>1247</v>
      </c>
      <c r="F782" s="37" t="s">
        <v>355</v>
      </c>
      <c r="G782" s="38">
        <v>50000.0</v>
      </c>
      <c r="H782" s="37" t="s">
        <v>1148</v>
      </c>
      <c r="I782" s="37" t="s">
        <v>837</v>
      </c>
      <c r="J782" s="16"/>
      <c r="K782" s="15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>
      <c r="A783" s="36">
        <v>782.0</v>
      </c>
      <c r="B783" s="37" t="s">
        <v>838</v>
      </c>
      <c r="C783" s="37" t="s">
        <v>2057</v>
      </c>
      <c r="D783" s="37" t="s">
        <v>1307</v>
      </c>
      <c r="E783" s="37" t="s">
        <v>2058</v>
      </c>
      <c r="F783" s="37" t="s">
        <v>851</v>
      </c>
      <c r="G783" s="41" t="s">
        <v>851</v>
      </c>
      <c r="H783" s="37" t="s">
        <v>2059</v>
      </c>
      <c r="I783" s="37" t="s">
        <v>837</v>
      </c>
      <c r="J783" s="16"/>
      <c r="K783" s="15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>
      <c r="A784" s="36">
        <v>783.0</v>
      </c>
      <c r="B784" s="37" t="s">
        <v>838</v>
      </c>
      <c r="C784" s="37" t="s">
        <v>987</v>
      </c>
      <c r="D784" s="37" t="s">
        <v>988</v>
      </c>
      <c r="E784" s="37" t="s">
        <v>989</v>
      </c>
      <c r="F784" s="37" t="s">
        <v>355</v>
      </c>
      <c r="G784" s="38">
        <v>27761.0</v>
      </c>
      <c r="H784" s="37" t="s">
        <v>860</v>
      </c>
      <c r="I784" s="37" t="s">
        <v>837</v>
      </c>
      <c r="J784" s="16"/>
      <c r="K784" s="15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>
      <c r="A785" s="36">
        <v>784.0</v>
      </c>
      <c r="B785" s="37" t="s">
        <v>888</v>
      </c>
      <c r="C785" s="37" t="s">
        <v>37</v>
      </c>
      <c r="D785" s="37" t="s">
        <v>1663</v>
      </c>
      <c r="E785" s="37" t="s">
        <v>1705</v>
      </c>
      <c r="F785" s="37" t="s">
        <v>851</v>
      </c>
      <c r="G785" s="41" t="s">
        <v>851</v>
      </c>
      <c r="H785" s="37" t="s">
        <v>1629</v>
      </c>
      <c r="I785" s="37" t="s">
        <v>17</v>
      </c>
      <c r="J785" s="16"/>
      <c r="K785" s="15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>
      <c r="A786" s="36">
        <v>785.0</v>
      </c>
      <c r="B786" s="37" t="s">
        <v>838</v>
      </c>
      <c r="C786" s="37" t="s">
        <v>1145</v>
      </c>
      <c r="D786" s="37" t="s">
        <v>1194</v>
      </c>
      <c r="E786" s="37" t="s">
        <v>2060</v>
      </c>
      <c r="F786" s="37" t="s">
        <v>355</v>
      </c>
      <c r="G786" s="38">
        <v>34709.0</v>
      </c>
      <c r="H786" s="37" t="s">
        <v>1724</v>
      </c>
      <c r="I786" s="42" t="s">
        <v>855</v>
      </c>
      <c r="J786" s="16"/>
      <c r="K786" s="15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>
      <c r="A787" s="36">
        <v>786.0</v>
      </c>
      <c r="B787" s="37" t="s">
        <v>893</v>
      </c>
      <c r="C787" s="37" t="s">
        <v>2061</v>
      </c>
      <c r="D787" s="37" t="s">
        <v>31</v>
      </c>
      <c r="E787" s="37" t="s">
        <v>1345</v>
      </c>
      <c r="F787" s="37" t="s">
        <v>851</v>
      </c>
      <c r="G787" s="41" t="s">
        <v>851</v>
      </c>
      <c r="H787" s="37" t="s">
        <v>878</v>
      </c>
      <c r="I787" s="42" t="s">
        <v>666</v>
      </c>
      <c r="J787" s="16"/>
      <c r="K787" s="15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>
      <c r="A788" s="36">
        <v>787.0</v>
      </c>
      <c r="B788" s="37" t="s">
        <v>904</v>
      </c>
      <c r="C788" s="37" t="s">
        <v>1956</v>
      </c>
      <c r="D788" s="37" t="s">
        <v>1957</v>
      </c>
      <c r="E788" s="37" t="s">
        <v>1958</v>
      </c>
      <c r="F788" s="37" t="s">
        <v>88</v>
      </c>
      <c r="G788" s="38">
        <v>28800.0</v>
      </c>
      <c r="H788" s="37" t="s">
        <v>1148</v>
      </c>
      <c r="I788" s="37" t="s">
        <v>28</v>
      </c>
      <c r="J788" s="16"/>
      <c r="K788" s="15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>
      <c r="A789" s="36">
        <v>788.0</v>
      </c>
      <c r="B789" s="37" t="s">
        <v>904</v>
      </c>
      <c r="C789" s="37" t="s">
        <v>2062</v>
      </c>
      <c r="D789" s="37" t="s">
        <v>31</v>
      </c>
      <c r="E789" s="37" t="s">
        <v>2063</v>
      </c>
      <c r="F789" s="37" t="s">
        <v>355</v>
      </c>
      <c r="G789" s="38">
        <v>57500.0</v>
      </c>
      <c r="H789" s="37" t="s">
        <v>884</v>
      </c>
      <c r="I789" s="37" t="s">
        <v>837</v>
      </c>
      <c r="J789" s="16"/>
      <c r="K789" s="15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>
      <c r="A790" s="36">
        <v>789.0</v>
      </c>
      <c r="B790" s="37" t="s">
        <v>893</v>
      </c>
      <c r="C790" s="37" t="s">
        <v>2064</v>
      </c>
      <c r="D790" s="37" t="s">
        <v>31</v>
      </c>
      <c r="E790" s="37" t="s">
        <v>1688</v>
      </c>
      <c r="F790" s="37" t="s">
        <v>851</v>
      </c>
      <c r="G790" s="41" t="s">
        <v>851</v>
      </c>
      <c r="H790" s="37" t="s">
        <v>2065</v>
      </c>
      <c r="I790" s="37" t="s">
        <v>837</v>
      </c>
      <c r="J790" s="16"/>
      <c r="K790" s="15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>
      <c r="A791" s="36">
        <v>790.0</v>
      </c>
      <c r="B791" s="37" t="s">
        <v>893</v>
      </c>
      <c r="C791" s="37" t="s">
        <v>1744</v>
      </c>
      <c r="D791" s="37" t="s">
        <v>31</v>
      </c>
      <c r="E791" s="37" t="s">
        <v>1053</v>
      </c>
      <c r="F791" s="37" t="s">
        <v>851</v>
      </c>
      <c r="G791" s="41" t="s">
        <v>851</v>
      </c>
      <c r="H791" s="37" t="s">
        <v>932</v>
      </c>
      <c r="I791" s="37" t="s">
        <v>855</v>
      </c>
      <c r="J791" s="16"/>
      <c r="K791" s="15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>
      <c r="A792" s="36">
        <v>791.0</v>
      </c>
      <c r="B792" s="37" t="s">
        <v>833</v>
      </c>
      <c r="C792" s="37" t="s">
        <v>2066</v>
      </c>
      <c r="D792" s="37" t="s">
        <v>31</v>
      </c>
      <c r="E792" s="37" t="s">
        <v>159</v>
      </c>
      <c r="F792" s="37" t="s">
        <v>851</v>
      </c>
      <c r="G792" s="41" t="s">
        <v>851</v>
      </c>
      <c r="H792" s="37" t="s">
        <v>918</v>
      </c>
      <c r="I792" s="37" t="s">
        <v>17</v>
      </c>
      <c r="J792" s="16"/>
      <c r="K792" s="15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>
      <c r="A793" s="36">
        <v>792.0</v>
      </c>
      <c r="B793" s="37" t="s">
        <v>896</v>
      </c>
      <c r="C793" s="37" t="s">
        <v>2067</v>
      </c>
      <c r="D793" s="37" t="s">
        <v>2068</v>
      </c>
      <c r="E793" s="37" t="s">
        <v>2069</v>
      </c>
      <c r="F793" s="37" t="s">
        <v>851</v>
      </c>
      <c r="G793" s="41" t="s">
        <v>851</v>
      </c>
      <c r="H793" s="37" t="s">
        <v>1148</v>
      </c>
      <c r="I793" s="37" t="s">
        <v>837</v>
      </c>
      <c r="J793" s="16"/>
      <c r="K793" s="15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>
      <c r="A794" s="36">
        <v>793.0</v>
      </c>
      <c r="B794" s="37" t="s">
        <v>833</v>
      </c>
      <c r="C794" s="37" t="s">
        <v>2070</v>
      </c>
      <c r="D794" s="37" t="s">
        <v>2071</v>
      </c>
      <c r="E794" s="37" t="s">
        <v>2072</v>
      </c>
      <c r="F794" s="37" t="s">
        <v>851</v>
      </c>
      <c r="G794" s="41" t="s">
        <v>851</v>
      </c>
      <c r="H794" s="37" t="s">
        <v>860</v>
      </c>
      <c r="I794" s="37" t="s">
        <v>837</v>
      </c>
      <c r="J794" s="16"/>
      <c r="K794" s="15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>
      <c r="A795" s="36">
        <v>794.0</v>
      </c>
      <c r="B795" s="37" t="s">
        <v>848</v>
      </c>
      <c r="C795" s="37" t="s">
        <v>2073</v>
      </c>
      <c r="D795" s="37" t="s">
        <v>1328</v>
      </c>
      <c r="E795" s="37" t="s">
        <v>1574</v>
      </c>
      <c r="F795" s="37" t="s">
        <v>851</v>
      </c>
      <c r="G795" s="41" t="s">
        <v>851</v>
      </c>
      <c r="H795" s="37" t="s">
        <v>860</v>
      </c>
      <c r="I795" s="37" t="s">
        <v>855</v>
      </c>
      <c r="J795" s="16"/>
      <c r="K795" s="15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>
      <c r="A796" s="36">
        <v>795.0</v>
      </c>
      <c r="B796" s="37" t="s">
        <v>941</v>
      </c>
      <c r="C796" s="37" t="s">
        <v>1488</v>
      </c>
      <c r="D796" s="37" t="s">
        <v>31</v>
      </c>
      <c r="E796" s="37" t="s">
        <v>1270</v>
      </c>
      <c r="F796" s="37" t="s">
        <v>851</v>
      </c>
      <c r="G796" s="41" t="s">
        <v>851</v>
      </c>
      <c r="H796" s="37" t="s">
        <v>1456</v>
      </c>
      <c r="I796" s="37" t="s">
        <v>28</v>
      </c>
      <c r="J796" s="16"/>
      <c r="K796" s="15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>
      <c r="A797" s="36">
        <v>796.0</v>
      </c>
      <c r="B797" s="37" t="s">
        <v>856</v>
      </c>
      <c r="C797" s="37" t="s">
        <v>2074</v>
      </c>
      <c r="D797" s="37" t="s">
        <v>31</v>
      </c>
      <c r="E797" s="37" t="s">
        <v>1128</v>
      </c>
      <c r="F797" s="37" t="s">
        <v>355</v>
      </c>
      <c r="G797" s="38">
        <v>32000.0</v>
      </c>
      <c r="H797" s="37" t="s">
        <v>884</v>
      </c>
      <c r="I797" s="37" t="s">
        <v>837</v>
      </c>
      <c r="J797" s="16"/>
      <c r="K797" s="15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>
      <c r="A798" s="36">
        <v>797.0</v>
      </c>
      <c r="B798" s="37" t="s">
        <v>838</v>
      </c>
      <c r="C798" s="37" t="s">
        <v>2075</v>
      </c>
      <c r="D798" s="37" t="s">
        <v>2076</v>
      </c>
      <c r="E798" s="37" t="s">
        <v>2077</v>
      </c>
      <c r="F798" s="37" t="s">
        <v>851</v>
      </c>
      <c r="G798" s="41" t="s">
        <v>851</v>
      </c>
      <c r="H798" s="37" t="s">
        <v>841</v>
      </c>
      <c r="I798" s="37" t="s">
        <v>842</v>
      </c>
      <c r="J798" s="16"/>
      <c r="K798" s="15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>
      <c r="A799" s="36">
        <v>798.0</v>
      </c>
      <c r="B799" s="37" t="s">
        <v>873</v>
      </c>
      <c r="C799" s="37" t="s">
        <v>2078</v>
      </c>
      <c r="D799" s="37" t="s">
        <v>2079</v>
      </c>
      <c r="E799" s="37" t="s">
        <v>1048</v>
      </c>
      <c r="F799" s="37" t="s">
        <v>355</v>
      </c>
      <c r="G799" s="38">
        <v>36570.0</v>
      </c>
      <c r="H799" s="37" t="s">
        <v>872</v>
      </c>
      <c r="I799" s="37" t="s">
        <v>837</v>
      </c>
      <c r="J799" s="16"/>
      <c r="K799" s="15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>
      <c r="A800" s="36">
        <v>799.0</v>
      </c>
      <c r="B800" s="37" t="s">
        <v>856</v>
      </c>
      <c r="C800" s="37" t="s">
        <v>30</v>
      </c>
      <c r="D800" s="37" t="s">
        <v>1339</v>
      </c>
      <c r="E800" s="37" t="s">
        <v>1340</v>
      </c>
      <c r="F800" s="37" t="s">
        <v>851</v>
      </c>
      <c r="G800" s="41" t="s">
        <v>851</v>
      </c>
      <c r="H800" s="37" t="s">
        <v>860</v>
      </c>
      <c r="I800" s="37" t="s">
        <v>837</v>
      </c>
      <c r="J800" s="16"/>
      <c r="K800" s="15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>
      <c r="A801" s="36">
        <v>800.0</v>
      </c>
      <c r="B801" s="37" t="s">
        <v>833</v>
      </c>
      <c r="C801" s="37" t="s">
        <v>2080</v>
      </c>
      <c r="D801" s="37" t="s">
        <v>2081</v>
      </c>
      <c r="E801" s="37" t="s">
        <v>1977</v>
      </c>
      <c r="F801" s="37" t="s">
        <v>27</v>
      </c>
      <c r="G801" s="38">
        <v>85800.0</v>
      </c>
      <c r="H801" s="37" t="s">
        <v>1148</v>
      </c>
      <c r="I801" s="37" t="s">
        <v>837</v>
      </c>
      <c r="J801" s="16"/>
      <c r="K801" s="15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>
      <c r="A802" s="36">
        <v>801.0</v>
      </c>
      <c r="B802" s="37" t="s">
        <v>868</v>
      </c>
      <c r="C802" s="37" t="s">
        <v>2082</v>
      </c>
      <c r="D802" s="37" t="s">
        <v>31</v>
      </c>
      <c r="E802" s="37" t="s">
        <v>2083</v>
      </c>
      <c r="F802" s="37" t="s">
        <v>355</v>
      </c>
      <c r="G802" s="38">
        <v>40000.0</v>
      </c>
      <c r="H802" s="37" t="s">
        <v>1593</v>
      </c>
      <c r="I802" s="37" t="s">
        <v>837</v>
      </c>
      <c r="J802" s="16"/>
      <c r="K802" s="15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>
      <c r="A803" s="36">
        <v>802.0</v>
      </c>
      <c r="B803" s="37" t="s">
        <v>896</v>
      </c>
      <c r="C803" s="37" t="s">
        <v>1475</v>
      </c>
      <c r="D803" s="37" t="s">
        <v>1476</v>
      </c>
      <c r="E803" s="37" t="s">
        <v>1477</v>
      </c>
      <c r="F803" s="37" t="s">
        <v>851</v>
      </c>
      <c r="G803" s="41" t="s">
        <v>851</v>
      </c>
      <c r="H803" s="37" t="s">
        <v>945</v>
      </c>
      <c r="I803" s="37" t="s">
        <v>837</v>
      </c>
      <c r="J803" s="16"/>
      <c r="K803" s="15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>
      <c r="A804" s="36">
        <v>803.0</v>
      </c>
      <c r="B804" s="37" t="s">
        <v>893</v>
      </c>
      <c r="C804" s="37" t="s">
        <v>2084</v>
      </c>
      <c r="D804" s="37" t="s">
        <v>31</v>
      </c>
      <c r="E804" s="37" t="s">
        <v>1325</v>
      </c>
      <c r="F804" s="37" t="s">
        <v>27</v>
      </c>
      <c r="G804" s="38">
        <v>132000.0</v>
      </c>
      <c r="H804" s="37" t="s">
        <v>841</v>
      </c>
      <c r="I804" s="37" t="s">
        <v>28</v>
      </c>
      <c r="J804" s="16"/>
      <c r="K804" s="15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>
      <c r="A805" s="36">
        <v>804.0</v>
      </c>
      <c r="B805" s="37" t="s">
        <v>833</v>
      </c>
      <c r="C805" s="37" t="s">
        <v>2085</v>
      </c>
      <c r="D805" s="37" t="s">
        <v>31</v>
      </c>
      <c r="E805" s="37" t="s">
        <v>2086</v>
      </c>
      <c r="F805" s="37" t="s">
        <v>851</v>
      </c>
      <c r="G805" s="41" t="s">
        <v>851</v>
      </c>
      <c r="H805" s="37" t="s">
        <v>998</v>
      </c>
      <c r="I805" s="37" t="s">
        <v>837</v>
      </c>
      <c r="J805" s="16"/>
      <c r="K805" s="15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>
      <c r="A806" s="36">
        <v>805.0</v>
      </c>
      <c r="B806" s="37" t="s">
        <v>1023</v>
      </c>
      <c r="C806" s="37" t="s">
        <v>1039</v>
      </c>
      <c r="D806" s="37" t="s">
        <v>1661</v>
      </c>
      <c r="E806" s="37" t="s">
        <v>2087</v>
      </c>
      <c r="F806" s="37" t="s">
        <v>851</v>
      </c>
      <c r="G806" s="41" t="s">
        <v>851</v>
      </c>
      <c r="H806" s="37" t="s">
        <v>1464</v>
      </c>
      <c r="I806" s="37" t="s">
        <v>837</v>
      </c>
      <c r="J806" s="16"/>
      <c r="K806" s="15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>
      <c r="A807" s="36">
        <v>806.0</v>
      </c>
      <c r="B807" s="37" t="s">
        <v>941</v>
      </c>
      <c r="C807" s="37" t="s">
        <v>51</v>
      </c>
      <c r="D807" s="37" t="s">
        <v>31</v>
      </c>
      <c r="E807" s="37" t="s">
        <v>1914</v>
      </c>
      <c r="F807" s="37" t="s">
        <v>851</v>
      </c>
      <c r="G807" s="41" t="s">
        <v>851</v>
      </c>
      <c r="H807" s="37" t="s">
        <v>1915</v>
      </c>
      <c r="I807" s="37" t="s">
        <v>837</v>
      </c>
      <c r="J807" s="16"/>
      <c r="K807" s="15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>
      <c r="A808" s="36">
        <v>807.0</v>
      </c>
      <c r="B808" s="37" t="s">
        <v>1685</v>
      </c>
      <c r="C808" s="37" t="s">
        <v>1686</v>
      </c>
      <c r="D808" s="37" t="s">
        <v>31</v>
      </c>
      <c r="E808" s="37" t="s">
        <v>1259</v>
      </c>
      <c r="F808" s="37" t="s">
        <v>851</v>
      </c>
      <c r="G808" s="41" t="s">
        <v>851</v>
      </c>
      <c r="H808" s="37" t="s">
        <v>1373</v>
      </c>
      <c r="I808" s="37" t="s">
        <v>837</v>
      </c>
      <c r="J808" s="16"/>
      <c r="K808" s="15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>
      <c r="A809" s="36">
        <v>808.0</v>
      </c>
      <c r="B809" s="37" t="s">
        <v>904</v>
      </c>
      <c r="C809" s="37" t="s">
        <v>2088</v>
      </c>
      <c r="D809" s="37" t="s">
        <v>2089</v>
      </c>
      <c r="E809" s="37" t="s">
        <v>2090</v>
      </c>
      <c r="F809" s="37" t="s">
        <v>355</v>
      </c>
      <c r="G809" s="38">
        <v>40000.0</v>
      </c>
      <c r="H809" s="37" t="s">
        <v>884</v>
      </c>
      <c r="I809" s="37" t="s">
        <v>28</v>
      </c>
      <c r="J809" s="16"/>
      <c r="K809" s="15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>
      <c r="A810" s="36">
        <v>809.0</v>
      </c>
      <c r="B810" s="37" t="s">
        <v>896</v>
      </c>
      <c r="C810" s="37" t="s">
        <v>118</v>
      </c>
      <c r="D810" s="37" t="s">
        <v>2054</v>
      </c>
      <c r="E810" s="37" t="s">
        <v>2055</v>
      </c>
      <c r="F810" s="37" t="s">
        <v>355</v>
      </c>
      <c r="G810" s="38">
        <v>50000.0</v>
      </c>
      <c r="H810" s="37" t="s">
        <v>1257</v>
      </c>
      <c r="I810" s="37" t="s">
        <v>855</v>
      </c>
      <c r="J810" s="16"/>
      <c r="K810" s="15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>
      <c r="A811" s="36">
        <v>810.0</v>
      </c>
      <c r="B811" s="37" t="s">
        <v>873</v>
      </c>
      <c r="C811" s="37" t="s">
        <v>1391</v>
      </c>
      <c r="D811" s="37" t="s">
        <v>1131</v>
      </c>
      <c r="E811" s="37" t="s">
        <v>1950</v>
      </c>
      <c r="F811" s="37" t="s">
        <v>355</v>
      </c>
      <c r="G811" s="38">
        <v>34000.0</v>
      </c>
      <c r="H811" s="37" t="s">
        <v>1215</v>
      </c>
      <c r="I811" s="37" t="s">
        <v>17</v>
      </c>
      <c r="J811" s="16"/>
      <c r="K811" s="15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>
      <c r="A812" s="36">
        <v>811.0</v>
      </c>
      <c r="B812" s="37" t="s">
        <v>833</v>
      </c>
      <c r="C812" s="37" t="s">
        <v>1603</v>
      </c>
      <c r="D812" s="37" t="s">
        <v>1604</v>
      </c>
      <c r="E812" s="37" t="s">
        <v>1605</v>
      </c>
      <c r="F812" s="37" t="s">
        <v>851</v>
      </c>
      <c r="G812" s="41" t="s">
        <v>851</v>
      </c>
      <c r="H812" s="37" t="s">
        <v>884</v>
      </c>
      <c r="I812" s="37" t="s">
        <v>28</v>
      </c>
      <c r="J812" s="16"/>
      <c r="K812" s="15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>
      <c r="A813" s="36">
        <v>812.0</v>
      </c>
      <c r="B813" s="37" t="s">
        <v>904</v>
      </c>
      <c r="C813" s="37" t="s">
        <v>556</v>
      </c>
      <c r="D813" s="37" t="s">
        <v>1153</v>
      </c>
      <c r="E813" s="37" t="s">
        <v>1154</v>
      </c>
      <c r="F813" s="37" t="s">
        <v>851</v>
      </c>
      <c r="G813" s="41" t="s">
        <v>851</v>
      </c>
      <c r="H813" s="37" t="s">
        <v>884</v>
      </c>
      <c r="I813" s="37" t="s">
        <v>837</v>
      </c>
      <c r="J813" s="16"/>
      <c r="K813" s="15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>
      <c r="A814" s="36">
        <v>813.0</v>
      </c>
      <c r="B814" s="37" t="s">
        <v>893</v>
      </c>
      <c r="C814" s="37" t="s">
        <v>2034</v>
      </c>
      <c r="D814" s="37" t="s">
        <v>31</v>
      </c>
      <c r="E814" s="37" t="s">
        <v>1359</v>
      </c>
      <c r="F814" s="37" t="s">
        <v>851</v>
      </c>
      <c r="G814" s="41" t="s">
        <v>851</v>
      </c>
      <c r="H814" s="37" t="s">
        <v>860</v>
      </c>
      <c r="I814" s="37" t="s">
        <v>855</v>
      </c>
      <c r="J814" s="16"/>
      <c r="K814" s="15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>
      <c r="A815" s="36">
        <v>814.0</v>
      </c>
      <c r="B815" s="37" t="s">
        <v>868</v>
      </c>
      <c r="C815" s="37" t="s">
        <v>2091</v>
      </c>
      <c r="D815" s="37" t="s">
        <v>31</v>
      </c>
      <c r="E815" s="37" t="s">
        <v>1515</v>
      </c>
      <c r="F815" s="37" t="s">
        <v>851</v>
      </c>
      <c r="G815" s="41" t="s">
        <v>851</v>
      </c>
      <c r="H815" s="37" t="s">
        <v>1291</v>
      </c>
      <c r="I815" s="37" t="s">
        <v>855</v>
      </c>
      <c r="J815" s="16"/>
      <c r="K815" s="15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>
      <c r="A816" s="36">
        <v>815.0</v>
      </c>
      <c r="B816" s="37" t="s">
        <v>893</v>
      </c>
      <c r="C816" s="37" t="s">
        <v>2092</v>
      </c>
      <c r="D816" s="37" t="s">
        <v>31</v>
      </c>
      <c r="E816" s="37" t="s">
        <v>2093</v>
      </c>
      <c r="F816" s="37" t="s">
        <v>355</v>
      </c>
      <c r="G816" s="38">
        <v>47500.0</v>
      </c>
      <c r="H816" s="37" t="s">
        <v>1148</v>
      </c>
      <c r="I816" s="37" t="s">
        <v>837</v>
      </c>
      <c r="J816" s="16"/>
      <c r="K816" s="15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>
      <c r="A817" s="36">
        <v>816.0</v>
      </c>
      <c r="B817" s="37" t="s">
        <v>893</v>
      </c>
      <c r="C817" s="37" t="s">
        <v>64</v>
      </c>
      <c r="D817" s="37" t="s">
        <v>31</v>
      </c>
      <c r="E817" s="37" t="s">
        <v>2094</v>
      </c>
      <c r="F817" s="37" t="s">
        <v>851</v>
      </c>
      <c r="G817" s="41" t="s">
        <v>851</v>
      </c>
      <c r="H817" s="37" t="s">
        <v>1291</v>
      </c>
      <c r="I817" s="37" t="s">
        <v>837</v>
      </c>
      <c r="J817" s="16"/>
      <c r="K817" s="15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>
      <c r="A818" s="36">
        <v>817.0</v>
      </c>
      <c r="B818" s="37" t="s">
        <v>941</v>
      </c>
      <c r="C818" s="37" t="s">
        <v>1391</v>
      </c>
      <c r="D818" s="37" t="s">
        <v>1716</v>
      </c>
      <c r="E818" s="37" t="s">
        <v>1717</v>
      </c>
      <c r="F818" s="37" t="s">
        <v>851</v>
      </c>
      <c r="G818" s="41" t="s">
        <v>851</v>
      </c>
      <c r="H818" s="37" t="s">
        <v>860</v>
      </c>
      <c r="I818" s="37" t="s">
        <v>837</v>
      </c>
      <c r="J818" s="16"/>
      <c r="K818" s="15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>
      <c r="A819" s="36">
        <v>818.0</v>
      </c>
      <c r="B819" s="37" t="s">
        <v>1245</v>
      </c>
      <c r="C819" s="37" t="s">
        <v>908</v>
      </c>
      <c r="D819" s="37" t="s">
        <v>31</v>
      </c>
      <c r="E819" s="37" t="s">
        <v>1181</v>
      </c>
      <c r="F819" s="37" t="s">
        <v>355</v>
      </c>
      <c r="G819" s="38">
        <v>47500.0</v>
      </c>
      <c r="H819" s="37" t="s">
        <v>1020</v>
      </c>
      <c r="I819" s="37" t="s">
        <v>837</v>
      </c>
      <c r="J819" s="16"/>
      <c r="K819" s="15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>
      <c r="A820" s="36">
        <v>819.0</v>
      </c>
      <c r="B820" s="37" t="s">
        <v>880</v>
      </c>
      <c r="C820" s="37" t="s">
        <v>2095</v>
      </c>
      <c r="D820" s="37" t="s">
        <v>2096</v>
      </c>
      <c r="E820" s="37" t="s">
        <v>2097</v>
      </c>
      <c r="F820" s="37" t="s">
        <v>851</v>
      </c>
      <c r="G820" s="41" t="s">
        <v>851</v>
      </c>
      <c r="H820" s="37" t="s">
        <v>860</v>
      </c>
      <c r="I820" s="37" t="s">
        <v>837</v>
      </c>
      <c r="J820" s="16"/>
      <c r="K820" s="15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>
      <c r="A821" s="36">
        <v>820.0</v>
      </c>
      <c r="B821" s="37" t="s">
        <v>848</v>
      </c>
      <c r="C821" s="37" t="s">
        <v>1499</v>
      </c>
      <c r="D821" s="37" t="s">
        <v>1101</v>
      </c>
      <c r="E821" s="37" t="s">
        <v>1102</v>
      </c>
      <c r="F821" s="37" t="s">
        <v>355</v>
      </c>
      <c r="G821" s="38">
        <v>41209.0</v>
      </c>
      <c r="H821" s="37" t="s">
        <v>884</v>
      </c>
      <c r="I821" s="37" t="s">
        <v>837</v>
      </c>
      <c r="J821" s="16"/>
      <c r="K821" s="15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>
      <c r="A822" s="36">
        <v>821.0</v>
      </c>
      <c r="B822" s="37" t="s">
        <v>981</v>
      </c>
      <c r="C822" s="37" t="s">
        <v>1545</v>
      </c>
      <c r="D822" s="37" t="s">
        <v>2098</v>
      </c>
      <c r="E822" s="37" t="s">
        <v>2099</v>
      </c>
      <c r="F822" s="37" t="s">
        <v>851</v>
      </c>
      <c r="G822" s="41" t="s">
        <v>851</v>
      </c>
      <c r="H822" s="37" t="s">
        <v>1215</v>
      </c>
      <c r="I822" s="37" t="s">
        <v>28</v>
      </c>
      <c r="J822" s="16"/>
      <c r="K822" s="15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>
      <c r="A823" s="36">
        <v>822.0</v>
      </c>
      <c r="B823" s="37" t="s">
        <v>868</v>
      </c>
      <c r="C823" s="37" t="s">
        <v>1806</v>
      </c>
      <c r="D823" s="37" t="s">
        <v>31</v>
      </c>
      <c r="E823" s="37" t="s">
        <v>1807</v>
      </c>
      <c r="F823" s="37" t="s">
        <v>851</v>
      </c>
      <c r="G823" s="41" t="s">
        <v>851</v>
      </c>
      <c r="H823" s="37" t="s">
        <v>884</v>
      </c>
      <c r="I823" s="42" t="s">
        <v>855</v>
      </c>
      <c r="J823" s="16"/>
      <c r="K823" s="15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>
      <c r="A824" s="36">
        <v>823.0</v>
      </c>
      <c r="B824" s="37" t="s">
        <v>893</v>
      </c>
      <c r="C824" s="37" t="s">
        <v>2064</v>
      </c>
      <c r="D824" s="37" t="s">
        <v>31</v>
      </c>
      <c r="E824" s="37" t="s">
        <v>1688</v>
      </c>
      <c r="F824" s="37" t="s">
        <v>851</v>
      </c>
      <c r="G824" s="41" t="s">
        <v>851</v>
      </c>
      <c r="H824" s="37" t="s">
        <v>2065</v>
      </c>
      <c r="I824" s="37" t="s">
        <v>837</v>
      </c>
      <c r="J824" s="16"/>
      <c r="K824" s="15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>
      <c r="A825" s="36">
        <v>824.0</v>
      </c>
      <c r="B825" s="37" t="s">
        <v>1644</v>
      </c>
      <c r="C825" s="37" t="s">
        <v>30</v>
      </c>
      <c r="D825" s="37" t="s">
        <v>2100</v>
      </c>
      <c r="E825" s="37" t="s">
        <v>2101</v>
      </c>
      <c r="F825" s="37" t="s">
        <v>355</v>
      </c>
      <c r="G825" s="38">
        <v>37500.0</v>
      </c>
      <c r="H825" s="37" t="s">
        <v>1483</v>
      </c>
      <c r="I825" s="42" t="s">
        <v>855</v>
      </c>
      <c r="J825" s="16"/>
      <c r="K825" s="15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>
      <c r="A826" s="36">
        <v>825.0</v>
      </c>
      <c r="B826" s="37" t="s">
        <v>843</v>
      </c>
      <c r="C826" s="37" t="s">
        <v>30</v>
      </c>
      <c r="D826" s="37" t="s">
        <v>1564</v>
      </c>
      <c r="E826" s="37" t="s">
        <v>2102</v>
      </c>
      <c r="F826" s="37" t="s">
        <v>27</v>
      </c>
      <c r="G826" s="38">
        <v>99000.0</v>
      </c>
      <c r="H826" s="37" t="s">
        <v>998</v>
      </c>
      <c r="I826" s="37" t="s">
        <v>28</v>
      </c>
      <c r="J826" s="16"/>
      <c r="K826" s="15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>
      <c r="A827" s="36">
        <v>826.0</v>
      </c>
      <c r="B827" s="37" t="s">
        <v>848</v>
      </c>
      <c r="C827" s="37" t="s">
        <v>1391</v>
      </c>
      <c r="D827" s="37" t="s">
        <v>2103</v>
      </c>
      <c r="E827" s="37" t="s">
        <v>2104</v>
      </c>
      <c r="F827" s="37" t="s">
        <v>355</v>
      </c>
      <c r="G827" s="38">
        <v>30000.0</v>
      </c>
      <c r="H827" s="37" t="s">
        <v>1215</v>
      </c>
      <c r="I827" s="37" t="s">
        <v>837</v>
      </c>
      <c r="J827" s="16"/>
      <c r="K827" s="15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>
      <c r="A828" s="36">
        <v>827.0</v>
      </c>
      <c r="B828" s="37" t="s">
        <v>893</v>
      </c>
      <c r="C828" s="37" t="s">
        <v>2105</v>
      </c>
      <c r="D828" s="37" t="s">
        <v>1350</v>
      </c>
      <c r="E828" s="37" t="s">
        <v>1333</v>
      </c>
      <c r="F828" s="37" t="s">
        <v>851</v>
      </c>
      <c r="G828" s="41" t="s">
        <v>851</v>
      </c>
      <c r="H828" s="37" t="s">
        <v>884</v>
      </c>
      <c r="I828" s="37" t="s">
        <v>837</v>
      </c>
      <c r="J828" s="16"/>
      <c r="K828" s="15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>
      <c r="A829" s="36">
        <v>828.0</v>
      </c>
      <c r="B829" s="37" t="s">
        <v>862</v>
      </c>
      <c r="C829" s="37" t="s">
        <v>2106</v>
      </c>
      <c r="D829" s="37" t="s">
        <v>1328</v>
      </c>
      <c r="E829" s="37" t="s">
        <v>2107</v>
      </c>
      <c r="F829" s="37" t="s">
        <v>851</v>
      </c>
      <c r="G829" s="41" t="s">
        <v>851</v>
      </c>
      <c r="H829" s="37" t="s">
        <v>860</v>
      </c>
      <c r="I829" s="37" t="s">
        <v>837</v>
      </c>
      <c r="J829" s="16"/>
      <c r="K829" s="15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>
      <c r="A830" s="36">
        <v>829.0</v>
      </c>
      <c r="B830" s="37" t="s">
        <v>873</v>
      </c>
      <c r="C830" s="37" t="s">
        <v>1391</v>
      </c>
      <c r="D830" s="37" t="s">
        <v>1131</v>
      </c>
      <c r="E830" s="37" t="s">
        <v>1950</v>
      </c>
      <c r="F830" s="37" t="s">
        <v>355</v>
      </c>
      <c r="G830" s="38">
        <v>34000.0</v>
      </c>
      <c r="H830" s="37" t="s">
        <v>1215</v>
      </c>
      <c r="I830" s="37" t="s">
        <v>17</v>
      </c>
      <c r="J830" s="16"/>
      <c r="K830" s="15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>
      <c r="A831" s="36">
        <v>830.0</v>
      </c>
      <c r="B831" s="37" t="s">
        <v>896</v>
      </c>
      <c r="C831" s="37" t="s">
        <v>2108</v>
      </c>
      <c r="D831" s="37" t="s">
        <v>1754</v>
      </c>
      <c r="E831" s="37" t="s">
        <v>2109</v>
      </c>
      <c r="F831" s="37" t="s">
        <v>851</v>
      </c>
      <c r="G831" s="41" t="s">
        <v>851</v>
      </c>
      <c r="H831" s="37" t="s">
        <v>860</v>
      </c>
      <c r="I831" s="37" t="s">
        <v>28</v>
      </c>
      <c r="J831" s="16"/>
      <c r="K831" s="15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>
      <c r="A832" s="36">
        <v>831.0</v>
      </c>
      <c r="B832" s="37" t="s">
        <v>1078</v>
      </c>
      <c r="C832" s="37" t="s">
        <v>559</v>
      </c>
      <c r="D832" s="37" t="s">
        <v>1307</v>
      </c>
      <c r="E832" s="37" t="s">
        <v>1247</v>
      </c>
      <c r="F832" s="37" t="s">
        <v>355</v>
      </c>
      <c r="G832" s="38">
        <v>42500.0</v>
      </c>
      <c r="H832" s="37" t="s">
        <v>1148</v>
      </c>
      <c r="I832" s="37" t="s">
        <v>837</v>
      </c>
      <c r="J832" s="16"/>
      <c r="K832" s="15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>
      <c r="A833" s="36">
        <v>832.0</v>
      </c>
      <c r="B833" s="37" t="s">
        <v>1685</v>
      </c>
      <c r="C833" s="37" t="s">
        <v>1786</v>
      </c>
      <c r="D833" s="37" t="s">
        <v>1429</v>
      </c>
      <c r="E833" s="37" t="s">
        <v>1787</v>
      </c>
      <c r="F833" s="37" t="s">
        <v>27</v>
      </c>
      <c r="G833" s="38">
        <v>79200.0</v>
      </c>
      <c r="H833" s="37" t="s">
        <v>884</v>
      </c>
      <c r="I833" s="37" t="s">
        <v>837</v>
      </c>
      <c r="J833" s="16"/>
      <c r="K833" s="15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>
      <c r="A834" s="36">
        <v>833.0</v>
      </c>
      <c r="B834" s="37" t="s">
        <v>873</v>
      </c>
      <c r="C834" s="37" t="s">
        <v>1794</v>
      </c>
      <c r="D834" s="37" t="s">
        <v>31</v>
      </c>
      <c r="E834" s="37" t="s">
        <v>1795</v>
      </c>
      <c r="F834" s="37" t="s">
        <v>851</v>
      </c>
      <c r="G834" s="41" t="s">
        <v>851</v>
      </c>
      <c r="H834" s="37" t="s">
        <v>872</v>
      </c>
      <c r="I834" s="37" t="s">
        <v>971</v>
      </c>
      <c r="J834" s="16"/>
      <c r="K834" s="15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>
      <c r="A835" s="36">
        <v>834.0</v>
      </c>
      <c r="B835" s="37" t="s">
        <v>833</v>
      </c>
      <c r="C835" s="37" t="s">
        <v>1841</v>
      </c>
      <c r="D835" s="37" t="s">
        <v>31</v>
      </c>
      <c r="E835" s="37" t="s">
        <v>1068</v>
      </c>
      <c r="F835" s="37" t="s">
        <v>851</v>
      </c>
      <c r="G835" s="41" t="s">
        <v>851</v>
      </c>
      <c r="H835" s="37" t="s">
        <v>1250</v>
      </c>
      <c r="I835" s="37" t="s">
        <v>837</v>
      </c>
      <c r="J835" s="16"/>
      <c r="K835" s="15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>
      <c r="A836" s="36">
        <v>835.0</v>
      </c>
      <c r="B836" s="37" t="s">
        <v>873</v>
      </c>
      <c r="C836" s="37" t="s">
        <v>1824</v>
      </c>
      <c r="D836" s="37" t="s">
        <v>1194</v>
      </c>
      <c r="E836" s="37" t="s">
        <v>279</v>
      </c>
      <c r="F836" s="37" t="s">
        <v>355</v>
      </c>
      <c r="G836" s="38">
        <v>35000.0</v>
      </c>
      <c r="H836" s="37" t="s">
        <v>995</v>
      </c>
      <c r="I836" s="37" t="s">
        <v>837</v>
      </c>
      <c r="J836" s="16"/>
      <c r="K836" s="15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>
      <c r="A837" s="36">
        <v>836.0</v>
      </c>
      <c r="B837" s="37" t="s">
        <v>904</v>
      </c>
      <c r="C837" s="37" t="s">
        <v>2110</v>
      </c>
      <c r="D837" s="37" t="s">
        <v>31</v>
      </c>
      <c r="E837" s="37" t="s">
        <v>2111</v>
      </c>
      <c r="F837" s="37" t="s">
        <v>851</v>
      </c>
      <c r="G837" s="41" t="s">
        <v>851</v>
      </c>
      <c r="H837" s="37" t="s">
        <v>1077</v>
      </c>
      <c r="I837" s="37" t="s">
        <v>837</v>
      </c>
      <c r="J837" s="16"/>
      <c r="K837" s="15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>
      <c r="A838" s="36">
        <v>837.0</v>
      </c>
      <c r="B838" s="37" t="s">
        <v>856</v>
      </c>
      <c r="C838" s="37" t="s">
        <v>2112</v>
      </c>
      <c r="D838" s="37" t="s">
        <v>31</v>
      </c>
      <c r="E838" s="37" t="s">
        <v>2113</v>
      </c>
      <c r="F838" s="37" t="s">
        <v>851</v>
      </c>
      <c r="G838" s="41" t="s">
        <v>851</v>
      </c>
      <c r="H838" s="37" t="s">
        <v>932</v>
      </c>
      <c r="I838" s="37" t="s">
        <v>837</v>
      </c>
      <c r="J838" s="16"/>
      <c r="K838" s="15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>
      <c r="A839" s="36">
        <v>838.0</v>
      </c>
      <c r="B839" s="37" t="s">
        <v>893</v>
      </c>
      <c r="C839" s="37" t="s">
        <v>2114</v>
      </c>
      <c r="D839" s="37" t="s">
        <v>31</v>
      </c>
      <c r="E839" s="37" t="s">
        <v>2115</v>
      </c>
      <c r="F839" s="37" t="s">
        <v>851</v>
      </c>
      <c r="G839" s="41" t="s">
        <v>851</v>
      </c>
      <c r="H839" s="37" t="s">
        <v>945</v>
      </c>
      <c r="I839" s="37" t="s">
        <v>971</v>
      </c>
      <c r="J839" s="16"/>
      <c r="K839" s="15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>
      <c r="A840" s="36">
        <v>839.0</v>
      </c>
      <c r="B840" s="37" t="s">
        <v>941</v>
      </c>
      <c r="C840" s="37" t="s">
        <v>2116</v>
      </c>
      <c r="D840" s="37" t="s">
        <v>930</v>
      </c>
      <c r="E840" s="37" t="s">
        <v>2117</v>
      </c>
      <c r="F840" s="37" t="s">
        <v>851</v>
      </c>
      <c r="G840" s="41" t="s">
        <v>851</v>
      </c>
      <c r="H840" s="37" t="s">
        <v>884</v>
      </c>
      <c r="I840" s="37" t="s">
        <v>837</v>
      </c>
      <c r="J840" s="16"/>
      <c r="K840" s="15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>
      <c r="A841" s="36">
        <v>840.0</v>
      </c>
      <c r="B841" s="37" t="s">
        <v>848</v>
      </c>
      <c r="C841" s="37" t="s">
        <v>1552</v>
      </c>
      <c r="D841" s="37" t="s">
        <v>1067</v>
      </c>
      <c r="E841" s="37" t="s">
        <v>1553</v>
      </c>
      <c r="F841" s="37" t="s">
        <v>851</v>
      </c>
      <c r="G841" s="41" t="s">
        <v>851</v>
      </c>
      <c r="H841" s="37" t="s">
        <v>918</v>
      </c>
      <c r="I841" s="37" t="s">
        <v>837</v>
      </c>
      <c r="J841" s="16"/>
      <c r="K841" s="15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>
      <c r="A842" s="36">
        <v>841.0</v>
      </c>
      <c r="B842" s="37" t="s">
        <v>856</v>
      </c>
      <c r="C842" s="37" t="s">
        <v>30</v>
      </c>
      <c r="D842" s="37" t="s">
        <v>31</v>
      </c>
      <c r="E842" s="37" t="s">
        <v>2118</v>
      </c>
      <c r="F842" s="37" t="s">
        <v>851</v>
      </c>
      <c r="G842" s="41" t="s">
        <v>851</v>
      </c>
      <c r="H842" s="37" t="s">
        <v>1020</v>
      </c>
      <c r="I842" s="37" t="s">
        <v>837</v>
      </c>
      <c r="J842" s="16"/>
      <c r="K842" s="15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>
      <c r="A843" s="36">
        <v>842.0</v>
      </c>
      <c r="B843" s="37" t="s">
        <v>900</v>
      </c>
      <c r="C843" s="37" t="s">
        <v>2119</v>
      </c>
      <c r="D843" s="37" t="s">
        <v>31</v>
      </c>
      <c r="E843" s="37" t="s">
        <v>1515</v>
      </c>
      <c r="F843" s="37" t="s">
        <v>851</v>
      </c>
      <c r="G843" s="41" t="s">
        <v>851</v>
      </c>
      <c r="H843" s="37" t="s">
        <v>1108</v>
      </c>
      <c r="I843" s="37" t="s">
        <v>855</v>
      </c>
      <c r="J843" s="16"/>
      <c r="K843" s="15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>
      <c r="A844" s="36">
        <v>843.0</v>
      </c>
      <c r="B844" s="37" t="s">
        <v>904</v>
      </c>
      <c r="C844" s="37" t="s">
        <v>2120</v>
      </c>
      <c r="D844" s="37" t="s">
        <v>31</v>
      </c>
      <c r="E844" s="37" t="s">
        <v>2063</v>
      </c>
      <c r="F844" s="37" t="s">
        <v>355</v>
      </c>
      <c r="G844" s="38">
        <v>65000.0</v>
      </c>
      <c r="H844" s="37" t="s">
        <v>884</v>
      </c>
      <c r="I844" s="37" t="s">
        <v>837</v>
      </c>
      <c r="J844" s="16"/>
      <c r="K844" s="15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>
      <c r="A845" s="36">
        <v>844.0</v>
      </c>
      <c r="B845" s="37" t="s">
        <v>893</v>
      </c>
      <c r="C845" s="37" t="s">
        <v>30</v>
      </c>
      <c r="D845" s="37" t="s">
        <v>1412</v>
      </c>
      <c r="E845" s="37" t="s">
        <v>1413</v>
      </c>
      <c r="F845" s="37" t="s">
        <v>851</v>
      </c>
      <c r="G845" s="41" t="s">
        <v>851</v>
      </c>
      <c r="H845" s="37" t="s">
        <v>1148</v>
      </c>
      <c r="I845" s="37" t="s">
        <v>837</v>
      </c>
      <c r="J845" s="16"/>
      <c r="K845" s="15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>
      <c r="A846" s="36">
        <v>845.0</v>
      </c>
      <c r="B846" s="37" t="s">
        <v>856</v>
      </c>
      <c r="C846" s="37" t="s">
        <v>857</v>
      </c>
      <c r="D846" s="37" t="s">
        <v>31</v>
      </c>
      <c r="E846" s="37" t="s">
        <v>980</v>
      </c>
      <c r="F846" s="37" t="s">
        <v>851</v>
      </c>
      <c r="G846" s="41" t="s">
        <v>851</v>
      </c>
      <c r="H846" s="37" t="s">
        <v>860</v>
      </c>
      <c r="I846" s="37" t="s">
        <v>861</v>
      </c>
      <c r="J846" s="16"/>
      <c r="K846" s="15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>
      <c r="A847" s="36">
        <v>846.0</v>
      </c>
      <c r="B847" s="37" t="s">
        <v>896</v>
      </c>
      <c r="C847" s="37" t="s">
        <v>1391</v>
      </c>
      <c r="D847" s="37" t="s">
        <v>2121</v>
      </c>
      <c r="E847" s="37" t="s">
        <v>2122</v>
      </c>
      <c r="F847" s="37" t="s">
        <v>355</v>
      </c>
      <c r="G847" s="38">
        <v>52500.0</v>
      </c>
      <c r="H847" s="37" t="s">
        <v>1373</v>
      </c>
      <c r="I847" s="42" t="s">
        <v>855</v>
      </c>
      <c r="J847" s="16"/>
      <c r="K847" s="15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>
      <c r="A848" s="36">
        <v>847.0</v>
      </c>
      <c r="B848" s="37" t="s">
        <v>833</v>
      </c>
      <c r="C848" s="37" t="s">
        <v>2123</v>
      </c>
      <c r="D848" s="37" t="s">
        <v>2124</v>
      </c>
      <c r="E848" s="37" t="s">
        <v>2125</v>
      </c>
      <c r="F848" s="37" t="s">
        <v>851</v>
      </c>
      <c r="G848" s="41" t="s">
        <v>851</v>
      </c>
      <c r="H848" s="37" t="s">
        <v>1215</v>
      </c>
      <c r="I848" s="42" t="s">
        <v>855</v>
      </c>
      <c r="J848" s="16"/>
      <c r="K848" s="15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>
      <c r="A849" s="36">
        <v>848.0</v>
      </c>
      <c r="B849" s="37" t="s">
        <v>868</v>
      </c>
      <c r="C849" s="37" t="s">
        <v>1971</v>
      </c>
      <c r="D849" s="37" t="s">
        <v>1972</v>
      </c>
      <c r="E849" s="37" t="s">
        <v>1973</v>
      </c>
      <c r="F849" s="37" t="s">
        <v>355</v>
      </c>
      <c r="G849" s="38">
        <v>52500.0</v>
      </c>
      <c r="H849" s="37" t="s">
        <v>860</v>
      </c>
      <c r="I849" s="37" t="s">
        <v>837</v>
      </c>
      <c r="J849" s="16"/>
      <c r="K849" s="15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>
      <c r="A850" s="36">
        <v>849.0</v>
      </c>
      <c r="B850" s="37" t="s">
        <v>893</v>
      </c>
      <c r="C850" s="37" t="s">
        <v>2126</v>
      </c>
      <c r="D850" s="37" t="s">
        <v>31</v>
      </c>
      <c r="E850" s="37" t="s">
        <v>2127</v>
      </c>
      <c r="F850" s="37" t="s">
        <v>851</v>
      </c>
      <c r="G850" s="41" t="s">
        <v>851</v>
      </c>
      <c r="H850" s="37" t="s">
        <v>1891</v>
      </c>
      <c r="I850" s="37" t="s">
        <v>837</v>
      </c>
      <c r="J850" s="16"/>
      <c r="K850" s="15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>
      <c r="A851" s="36">
        <v>850.0</v>
      </c>
      <c r="B851" s="37" t="s">
        <v>893</v>
      </c>
      <c r="C851" s="37" t="s">
        <v>2114</v>
      </c>
      <c r="D851" s="37" t="s">
        <v>31</v>
      </c>
      <c r="E851" s="37" t="s">
        <v>2115</v>
      </c>
      <c r="F851" s="37" t="s">
        <v>851</v>
      </c>
      <c r="G851" s="41" t="s">
        <v>851</v>
      </c>
      <c r="H851" s="37" t="s">
        <v>945</v>
      </c>
      <c r="I851" s="37" t="s">
        <v>971</v>
      </c>
      <c r="J851" s="16"/>
      <c r="K851" s="15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>
      <c r="A852" s="36">
        <v>851.0</v>
      </c>
      <c r="B852" s="37" t="s">
        <v>833</v>
      </c>
      <c r="C852" s="37" t="s">
        <v>2128</v>
      </c>
      <c r="D852" s="37" t="s">
        <v>2129</v>
      </c>
      <c r="E852" s="37" t="s">
        <v>2130</v>
      </c>
      <c r="F852" s="37" t="s">
        <v>355</v>
      </c>
      <c r="G852" s="38">
        <v>48900.0</v>
      </c>
      <c r="H852" s="37" t="s">
        <v>1239</v>
      </c>
      <c r="I852" s="37" t="s">
        <v>28</v>
      </c>
      <c r="J852" s="16"/>
      <c r="K852" s="15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>
      <c r="A853" s="36">
        <v>852.0</v>
      </c>
      <c r="B853" s="37" t="s">
        <v>893</v>
      </c>
      <c r="C853" s="37" t="s">
        <v>2131</v>
      </c>
      <c r="D853" s="37" t="s">
        <v>2132</v>
      </c>
      <c r="E853" s="37" t="s">
        <v>2133</v>
      </c>
      <c r="F853" s="37" t="s">
        <v>851</v>
      </c>
      <c r="G853" s="41" t="s">
        <v>851</v>
      </c>
      <c r="H853" s="37" t="s">
        <v>911</v>
      </c>
      <c r="I853" s="37" t="s">
        <v>837</v>
      </c>
      <c r="J853" s="16"/>
      <c r="K853" s="15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>
      <c r="A854" s="36">
        <v>853.0</v>
      </c>
      <c r="B854" s="37" t="s">
        <v>893</v>
      </c>
      <c r="C854" s="37" t="s">
        <v>1201</v>
      </c>
      <c r="D854" s="37" t="s">
        <v>2134</v>
      </c>
      <c r="E854" s="37" t="s">
        <v>1311</v>
      </c>
      <c r="F854" s="37" t="s">
        <v>851</v>
      </c>
      <c r="G854" s="41" t="s">
        <v>851</v>
      </c>
      <c r="H854" s="37" t="s">
        <v>932</v>
      </c>
      <c r="I854" s="37" t="s">
        <v>837</v>
      </c>
      <c r="J854" s="16"/>
      <c r="K854" s="15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>
      <c r="A855" s="36">
        <v>854.0</v>
      </c>
      <c r="B855" s="37" t="s">
        <v>833</v>
      </c>
      <c r="C855" s="37" t="s">
        <v>1391</v>
      </c>
      <c r="D855" s="37" t="s">
        <v>2135</v>
      </c>
      <c r="E855" s="37" t="s">
        <v>2136</v>
      </c>
      <c r="F855" s="37" t="s">
        <v>851</v>
      </c>
      <c r="G855" s="41" t="s">
        <v>851</v>
      </c>
      <c r="H855" s="37" t="s">
        <v>1373</v>
      </c>
      <c r="I855" s="37" t="s">
        <v>17</v>
      </c>
      <c r="J855" s="16"/>
      <c r="K855" s="15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>
      <c r="A856" s="36">
        <v>855.0</v>
      </c>
      <c r="B856" s="37" t="s">
        <v>1061</v>
      </c>
      <c r="C856" s="37" t="s">
        <v>2137</v>
      </c>
      <c r="D856" s="37" t="s">
        <v>31</v>
      </c>
      <c r="E856" s="37" t="s">
        <v>2138</v>
      </c>
      <c r="F856" s="37" t="s">
        <v>851</v>
      </c>
      <c r="G856" s="41" t="s">
        <v>851</v>
      </c>
      <c r="H856" s="37" t="s">
        <v>2139</v>
      </c>
      <c r="I856" s="37" t="s">
        <v>17</v>
      </c>
      <c r="J856" s="16"/>
      <c r="K856" s="15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>
      <c r="A857" s="36">
        <v>856.0</v>
      </c>
      <c r="B857" s="37" t="s">
        <v>1078</v>
      </c>
      <c r="C857" s="37" t="s">
        <v>2140</v>
      </c>
      <c r="D857" s="37" t="s">
        <v>1241</v>
      </c>
      <c r="E857" s="37" t="s">
        <v>2141</v>
      </c>
      <c r="F857" s="37" t="s">
        <v>851</v>
      </c>
      <c r="G857" s="41" t="s">
        <v>851</v>
      </c>
      <c r="H857" s="37" t="s">
        <v>860</v>
      </c>
      <c r="I857" s="37" t="s">
        <v>855</v>
      </c>
      <c r="J857" s="16"/>
      <c r="K857" s="15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>
      <c r="A858" s="36">
        <v>857.0</v>
      </c>
      <c r="B858" s="37" t="s">
        <v>941</v>
      </c>
      <c r="C858" s="37" t="s">
        <v>1391</v>
      </c>
      <c r="D858" s="37" t="s">
        <v>31</v>
      </c>
      <c r="E858" s="37" t="s">
        <v>874</v>
      </c>
      <c r="F858" s="37" t="s">
        <v>27</v>
      </c>
      <c r="G858" s="38">
        <v>135960.0</v>
      </c>
      <c r="H858" s="37" t="s">
        <v>2142</v>
      </c>
      <c r="I858" s="37" t="s">
        <v>28</v>
      </c>
      <c r="J858" s="16"/>
      <c r="K858" s="15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>
      <c r="A859" s="36">
        <v>858.0</v>
      </c>
      <c r="B859" s="37" t="s">
        <v>893</v>
      </c>
      <c r="C859" s="37" t="s">
        <v>2143</v>
      </c>
      <c r="D859" s="37" t="s">
        <v>1194</v>
      </c>
      <c r="E859" s="37" t="s">
        <v>2144</v>
      </c>
      <c r="F859" s="37" t="s">
        <v>851</v>
      </c>
      <c r="G859" s="41" t="s">
        <v>851</v>
      </c>
      <c r="H859" s="37" t="s">
        <v>907</v>
      </c>
      <c r="I859" s="37" t="s">
        <v>837</v>
      </c>
      <c r="J859" s="16"/>
      <c r="K859" s="15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>
      <c r="A860" s="36">
        <v>859.0</v>
      </c>
      <c r="B860" s="37" t="s">
        <v>2145</v>
      </c>
      <c r="C860" s="37" t="s">
        <v>2146</v>
      </c>
      <c r="D860" s="37" t="s">
        <v>31</v>
      </c>
      <c r="E860" s="37" t="s">
        <v>1348</v>
      </c>
      <c r="F860" s="37" t="s">
        <v>851</v>
      </c>
      <c r="G860" s="41" t="s">
        <v>851</v>
      </c>
      <c r="H860" s="37" t="s">
        <v>1474</v>
      </c>
      <c r="I860" s="37" t="s">
        <v>837</v>
      </c>
      <c r="J860" s="16"/>
      <c r="K860" s="15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>
      <c r="A861" s="36">
        <v>860.0</v>
      </c>
      <c r="B861" s="37" t="s">
        <v>1061</v>
      </c>
      <c r="C861" s="37" t="s">
        <v>2147</v>
      </c>
      <c r="D861" s="37" t="s">
        <v>1614</v>
      </c>
      <c r="E861" s="37" t="s">
        <v>2148</v>
      </c>
      <c r="F861" s="37" t="s">
        <v>851</v>
      </c>
      <c r="G861" s="41" t="s">
        <v>851</v>
      </c>
      <c r="H861" s="37" t="s">
        <v>2149</v>
      </c>
      <c r="I861" s="37" t="s">
        <v>837</v>
      </c>
      <c r="J861" s="16"/>
      <c r="K861" s="15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>
      <c r="A862" s="36">
        <v>861.0</v>
      </c>
      <c r="B862" s="37" t="s">
        <v>893</v>
      </c>
      <c r="C862" s="37" t="s">
        <v>2114</v>
      </c>
      <c r="D862" s="37" t="s">
        <v>31</v>
      </c>
      <c r="E862" s="37" t="s">
        <v>2115</v>
      </c>
      <c r="F862" s="37" t="s">
        <v>851</v>
      </c>
      <c r="G862" s="41" t="s">
        <v>851</v>
      </c>
      <c r="H862" s="37" t="s">
        <v>945</v>
      </c>
      <c r="I862" s="37" t="s">
        <v>971</v>
      </c>
      <c r="J862" s="16"/>
      <c r="K862" s="15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>
      <c r="A863" s="36">
        <v>862.0</v>
      </c>
      <c r="B863" s="37" t="s">
        <v>893</v>
      </c>
      <c r="C863" s="37" t="s">
        <v>2131</v>
      </c>
      <c r="D863" s="37" t="s">
        <v>2132</v>
      </c>
      <c r="E863" s="37" t="s">
        <v>2133</v>
      </c>
      <c r="F863" s="37" t="s">
        <v>851</v>
      </c>
      <c r="G863" s="41" t="s">
        <v>851</v>
      </c>
      <c r="H863" s="37" t="s">
        <v>911</v>
      </c>
      <c r="I863" s="37" t="s">
        <v>837</v>
      </c>
      <c r="J863" s="16"/>
      <c r="K863" s="15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>
      <c r="A864" s="36">
        <v>863.0</v>
      </c>
      <c r="B864" s="37" t="s">
        <v>941</v>
      </c>
      <c r="C864" s="37" t="s">
        <v>1391</v>
      </c>
      <c r="D864" s="37" t="s">
        <v>2150</v>
      </c>
      <c r="E864" s="37" t="s">
        <v>1385</v>
      </c>
      <c r="F864" s="37" t="s">
        <v>851</v>
      </c>
      <c r="G864" s="41" t="s">
        <v>851</v>
      </c>
      <c r="H864" s="37" t="s">
        <v>860</v>
      </c>
      <c r="I864" s="37" t="s">
        <v>971</v>
      </c>
      <c r="J864" s="16"/>
      <c r="K864" s="15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>
      <c r="A865" s="36">
        <v>864.0</v>
      </c>
      <c r="B865" s="37" t="s">
        <v>843</v>
      </c>
      <c r="C865" s="37" t="s">
        <v>2151</v>
      </c>
      <c r="D865" s="37" t="s">
        <v>31</v>
      </c>
      <c r="E865" s="37" t="s">
        <v>1919</v>
      </c>
      <c r="F865" s="37" t="s">
        <v>851</v>
      </c>
      <c r="G865" s="41" t="s">
        <v>851</v>
      </c>
      <c r="H865" s="37" t="s">
        <v>860</v>
      </c>
      <c r="I865" s="37" t="s">
        <v>837</v>
      </c>
      <c r="J865" s="16"/>
      <c r="K865" s="15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>
      <c r="A866" s="36">
        <v>865.0</v>
      </c>
      <c r="B866" s="37" t="s">
        <v>893</v>
      </c>
      <c r="C866" s="37" t="s">
        <v>64</v>
      </c>
      <c r="D866" s="37" t="s">
        <v>845</v>
      </c>
      <c r="E866" s="37" t="s">
        <v>2152</v>
      </c>
      <c r="F866" s="37" t="s">
        <v>851</v>
      </c>
      <c r="G866" s="41" t="s">
        <v>851</v>
      </c>
      <c r="H866" s="37" t="s">
        <v>932</v>
      </c>
      <c r="I866" s="37" t="s">
        <v>837</v>
      </c>
      <c r="J866" s="16"/>
      <c r="K866" s="15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>
      <c r="A867" s="36">
        <v>866.0</v>
      </c>
      <c r="B867" s="37" t="s">
        <v>856</v>
      </c>
      <c r="C867" s="37" t="s">
        <v>1849</v>
      </c>
      <c r="D867" s="37" t="s">
        <v>1850</v>
      </c>
      <c r="E867" s="37" t="s">
        <v>167</v>
      </c>
      <c r="F867" s="37" t="s">
        <v>27</v>
      </c>
      <c r="G867" s="38">
        <v>63624.0</v>
      </c>
      <c r="H867" s="37" t="s">
        <v>884</v>
      </c>
      <c r="I867" s="37" t="s">
        <v>17</v>
      </c>
      <c r="J867" s="16"/>
      <c r="K867" s="15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>
      <c r="A868" s="36">
        <v>867.0</v>
      </c>
      <c r="B868" s="37" t="s">
        <v>904</v>
      </c>
      <c r="C868" s="37" t="s">
        <v>2153</v>
      </c>
      <c r="D868" s="37" t="s">
        <v>2154</v>
      </c>
      <c r="E868" s="37" t="s">
        <v>1801</v>
      </c>
      <c r="F868" s="37" t="s">
        <v>355</v>
      </c>
      <c r="G868" s="38">
        <v>27500.0</v>
      </c>
      <c r="H868" s="37" t="s">
        <v>1637</v>
      </c>
      <c r="I868" s="37" t="s">
        <v>17</v>
      </c>
      <c r="J868" s="16"/>
      <c r="K868" s="15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>
      <c r="A869" s="36">
        <v>868.0</v>
      </c>
      <c r="B869" s="37" t="s">
        <v>868</v>
      </c>
      <c r="C869" s="37" t="s">
        <v>118</v>
      </c>
      <c r="D869" s="37" t="s">
        <v>31</v>
      </c>
      <c r="E869" s="37" t="s">
        <v>2155</v>
      </c>
      <c r="F869" s="37" t="s">
        <v>851</v>
      </c>
      <c r="G869" s="41" t="s">
        <v>851</v>
      </c>
      <c r="H869" s="37" t="s">
        <v>1085</v>
      </c>
      <c r="I869" s="37" t="s">
        <v>837</v>
      </c>
      <c r="J869" s="16"/>
      <c r="K869" s="15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>
      <c r="A870" s="36">
        <v>869.0</v>
      </c>
      <c r="B870" s="37" t="s">
        <v>893</v>
      </c>
      <c r="C870" s="37" t="s">
        <v>2156</v>
      </c>
      <c r="D870" s="37" t="s">
        <v>31</v>
      </c>
      <c r="E870" s="37" t="s">
        <v>2157</v>
      </c>
      <c r="F870" s="37" t="s">
        <v>851</v>
      </c>
      <c r="G870" s="41" t="s">
        <v>851</v>
      </c>
      <c r="H870" s="37" t="s">
        <v>1148</v>
      </c>
      <c r="I870" s="37" t="s">
        <v>837</v>
      </c>
      <c r="J870" s="16"/>
      <c r="K870" s="15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>
      <c r="A871" s="36">
        <v>870.0</v>
      </c>
      <c r="B871" s="37" t="s">
        <v>843</v>
      </c>
      <c r="C871" s="37" t="s">
        <v>191</v>
      </c>
      <c r="D871" s="37" t="s">
        <v>2010</v>
      </c>
      <c r="E871" s="37" t="s">
        <v>2011</v>
      </c>
      <c r="F871" s="37" t="s">
        <v>355</v>
      </c>
      <c r="G871" s="38">
        <v>41763.0</v>
      </c>
      <c r="H871" s="37" t="s">
        <v>884</v>
      </c>
      <c r="I871" s="37" t="s">
        <v>837</v>
      </c>
      <c r="J871" s="16"/>
      <c r="K871" s="15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>
      <c r="A872" s="36">
        <v>871.0</v>
      </c>
      <c r="B872" s="37" t="s">
        <v>856</v>
      </c>
      <c r="C872" s="37" t="s">
        <v>2158</v>
      </c>
      <c r="D872" s="37" t="s">
        <v>2159</v>
      </c>
      <c r="E872" s="37" t="s">
        <v>2160</v>
      </c>
      <c r="F872" s="37" t="s">
        <v>355</v>
      </c>
      <c r="G872" s="38">
        <v>36245.0</v>
      </c>
      <c r="H872" s="37" t="s">
        <v>884</v>
      </c>
      <c r="I872" s="37" t="s">
        <v>837</v>
      </c>
      <c r="J872" s="16"/>
      <c r="K872" s="15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>
      <c r="A873" s="36">
        <v>872.0</v>
      </c>
      <c r="B873" s="37" t="s">
        <v>1245</v>
      </c>
      <c r="C873" s="37" t="s">
        <v>2161</v>
      </c>
      <c r="D873" s="37" t="s">
        <v>31</v>
      </c>
      <c r="E873" s="37" t="s">
        <v>774</v>
      </c>
      <c r="F873" s="37" t="s">
        <v>851</v>
      </c>
      <c r="G873" s="41" t="s">
        <v>851</v>
      </c>
      <c r="H873" s="37" t="s">
        <v>918</v>
      </c>
      <c r="I873" s="37" t="s">
        <v>837</v>
      </c>
      <c r="J873" s="16"/>
      <c r="K873" s="15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>
      <c r="A874" s="36">
        <v>873.0</v>
      </c>
      <c r="B874" s="37" t="s">
        <v>1002</v>
      </c>
      <c r="C874" s="37" t="s">
        <v>2047</v>
      </c>
      <c r="D874" s="37" t="s">
        <v>2048</v>
      </c>
      <c r="E874" s="37" t="s">
        <v>2049</v>
      </c>
      <c r="F874" s="37" t="s">
        <v>851</v>
      </c>
      <c r="G874" s="41" t="s">
        <v>851</v>
      </c>
      <c r="H874" s="37" t="s">
        <v>1148</v>
      </c>
      <c r="I874" s="37" t="s">
        <v>837</v>
      </c>
      <c r="J874" s="16"/>
      <c r="K874" s="15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>
      <c r="A875" s="36">
        <v>874.0</v>
      </c>
      <c r="B875" s="37" t="s">
        <v>888</v>
      </c>
      <c r="C875" s="37" t="s">
        <v>2162</v>
      </c>
      <c r="D875" s="37" t="s">
        <v>969</v>
      </c>
      <c r="E875" s="37" t="s">
        <v>2163</v>
      </c>
      <c r="F875" s="37" t="s">
        <v>355</v>
      </c>
      <c r="G875" s="38">
        <v>37510.0</v>
      </c>
      <c r="H875" s="37" t="s">
        <v>2149</v>
      </c>
      <c r="I875" s="37" t="s">
        <v>837</v>
      </c>
      <c r="J875" s="16"/>
      <c r="K875" s="15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>
      <c r="A876" s="36">
        <v>875.0</v>
      </c>
      <c r="B876" s="37" t="s">
        <v>941</v>
      </c>
      <c r="C876" s="37" t="s">
        <v>1718</v>
      </c>
      <c r="D876" s="37" t="s">
        <v>1719</v>
      </c>
      <c r="E876" s="37" t="s">
        <v>1720</v>
      </c>
      <c r="F876" s="37" t="s">
        <v>851</v>
      </c>
      <c r="G876" s="41" t="s">
        <v>851</v>
      </c>
      <c r="H876" s="37" t="s">
        <v>1619</v>
      </c>
      <c r="I876" s="37" t="s">
        <v>837</v>
      </c>
      <c r="J876" s="16"/>
      <c r="K876" s="15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>
      <c r="A877" s="36">
        <v>876.0</v>
      </c>
      <c r="B877" s="37" t="s">
        <v>904</v>
      </c>
      <c r="C877" s="37" t="s">
        <v>30</v>
      </c>
      <c r="D877" s="37" t="s">
        <v>1557</v>
      </c>
      <c r="E877" s="37" t="s">
        <v>1388</v>
      </c>
      <c r="F877" s="37" t="s">
        <v>851</v>
      </c>
      <c r="G877" s="41" t="s">
        <v>851</v>
      </c>
      <c r="H877" s="37" t="s">
        <v>860</v>
      </c>
      <c r="I877" s="37" t="s">
        <v>837</v>
      </c>
      <c r="J877" s="16"/>
      <c r="K877" s="15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>
      <c r="A878" s="36">
        <v>877.0</v>
      </c>
      <c r="B878" s="37" t="s">
        <v>893</v>
      </c>
      <c r="C878" s="37" t="s">
        <v>2164</v>
      </c>
      <c r="D878" s="37" t="s">
        <v>31</v>
      </c>
      <c r="E878" s="37" t="s">
        <v>1486</v>
      </c>
      <c r="F878" s="37" t="s">
        <v>355</v>
      </c>
      <c r="G878" s="38">
        <v>60000.0</v>
      </c>
      <c r="H878" s="37" t="s">
        <v>932</v>
      </c>
      <c r="I878" s="37" t="s">
        <v>837</v>
      </c>
      <c r="J878" s="16"/>
      <c r="K878" s="15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>
      <c r="A879" s="36">
        <v>878.0</v>
      </c>
      <c r="B879" s="37" t="s">
        <v>1061</v>
      </c>
      <c r="C879" s="37" t="s">
        <v>2165</v>
      </c>
      <c r="D879" s="37" t="s">
        <v>1719</v>
      </c>
      <c r="E879" s="37" t="s">
        <v>2166</v>
      </c>
      <c r="F879" s="37" t="s">
        <v>851</v>
      </c>
      <c r="G879" s="41" t="s">
        <v>851</v>
      </c>
      <c r="H879" s="37" t="s">
        <v>1357</v>
      </c>
      <c r="I879" s="37" t="s">
        <v>837</v>
      </c>
      <c r="J879" s="16"/>
      <c r="K879" s="15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>
      <c r="A880" s="36">
        <v>879.0</v>
      </c>
      <c r="B880" s="37" t="s">
        <v>833</v>
      </c>
      <c r="C880" s="37" t="s">
        <v>2167</v>
      </c>
      <c r="D880" s="37" t="s">
        <v>2168</v>
      </c>
      <c r="E880" s="37" t="s">
        <v>2169</v>
      </c>
      <c r="F880" s="37" t="s">
        <v>851</v>
      </c>
      <c r="G880" s="41" t="s">
        <v>851</v>
      </c>
      <c r="H880" s="37" t="s">
        <v>860</v>
      </c>
      <c r="I880" s="37" t="s">
        <v>837</v>
      </c>
      <c r="J880" s="16"/>
      <c r="K880" s="15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>
      <c r="A881" s="36">
        <v>880.0</v>
      </c>
      <c r="B881" s="37" t="s">
        <v>893</v>
      </c>
      <c r="C881" s="37" t="s">
        <v>64</v>
      </c>
      <c r="D881" s="37" t="s">
        <v>31</v>
      </c>
      <c r="E881" s="37" t="s">
        <v>1828</v>
      </c>
      <c r="F881" s="37" t="s">
        <v>851</v>
      </c>
      <c r="G881" s="41" t="s">
        <v>851</v>
      </c>
      <c r="H881" s="37" t="s">
        <v>2170</v>
      </c>
      <c r="I881" s="37" t="s">
        <v>837</v>
      </c>
      <c r="J881" s="16"/>
      <c r="K881" s="15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>
      <c r="A882" s="36">
        <v>881.0</v>
      </c>
      <c r="B882" s="37" t="s">
        <v>893</v>
      </c>
      <c r="C882" s="37" t="s">
        <v>2171</v>
      </c>
      <c r="D882" s="37" t="s">
        <v>31</v>
      </c>
      <c r="E882" s="37" t="s">
        <v>1171</v>
      </c>
      <c r="F882" s="37" t="s">
        <v>355</v>
      </c>
      <c r="G882" s="38">
        <v>62500.0</v>
      </c>
      <c r="H882" s="37" t="s">
        <v>878</v>
      </c>
      <c r="I882" s="37" t="s">
        <v>837</v>
      </c>
      <c r="J882" s="16"/>
      <c r="K882" s="15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>
      <c r="A883" s="36">
        <v>882.0</v>
      </c>
      <c r="B883" s="37" t="s">
        <v>833</v>
      </c>
      <c r="C883" s="37" t="s">
        <v>1695</v>
      </c>
      <c r="D883" s="37" t="s">
        <v>31</v>
      </c>
      <c r="E883" s="37" t="s">
        <v>1696</v>
      </c>
      <c r="F883" s="37" t="s">
        <v>355</v>
      </c>
      <c r="G883" s="38">
        <v>35000.0</v>
      </c>
      <c r="H883" s="37" t="s">
        <v>979</v>
      </c>
      <c r="I883" s="37" t="s">
        <v>837</v>
      </c>
      <c r="J883" s="16"/>
      <c r="K883" s="15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>
      <c r="A884" s="36">
        <v>883.0</v>
      </c>
      <c r="B884" s="37" t="s">
        <v>893</v>
      </c>
      <c r="C884" s="37" t="s">
        <v>201</v>
      </c>
      <c r="D884" s="37" t="s">
        <v>31</v>
      </c>
      <c r="E884" s="37" t="s">
        <v>2172</v>
      </c>
      <c r="F884" s="37" t="s">
        <v>851</v>
      </c>
      <c r="G884" s="41" t="s">
        <v>851</v>
      </c>
      <c r="H884" s="37" t="s">
        <v>960</v>
      </c>
      <c r="I884" s="37" t="s">
        <v>837</v>
      </c>
      <c r="J884" s="16"/>
      <c r="K884" s="15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>
      <c r="A885" s="36">
        <v>884.0</v>
      </c>
      <c r="B885" s="37" t="s">
        <v>893</v>
      </c>
      <c r="C885" s="37" t="s">
        <v>37</v>
      </c>
      <c r="D885" s="37" t="s">
        <v>2173</v>
      </c>
      <c r="E885" s="37" t="s">
        <v>1022</v>
      </c>
      <c r="F885" s="37" t="s">
        <v>851</v>
      </c>
      <c r="G885" s="41" t="s">
        <v>851</v>
      </c>
      <c r="H885" s="37" t="s">
        <v>2023</v>
      </c>
      <c r="I885" s="37" t="s">
        <v>855</v>
      </c>
      <c r="J885" s="16"/>
      <c r="K885" s="15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>
      <c r="A886" s="36">
        <v>885.0</v>
      </c>
      <c r="B886" s="37" t="s">
        <v>893</v>
      </c>
      <c r="C886" s="37" t="s">
        <v>30</v>
      </c>
      <c r="D886" s="37" t="s">
        <v>1412</v>
      </c>
      <c r="E886" s="37" t="s">
        <v>1413</v>
      </c>
      <c r="F886" s="37" t="s">
        <v>851</v>
      </c>
      <c r="G886" s="41" t="s">
        <v>851</v>
      </c>
      <c r="H886" s="37" t="s">
        <v>1148</v>
      </c>
      <c r="I886" s="37" t="s">
        <v>837</v>
      </c>
      <c r="J886" s="16"/>
      <c r="K886" s="15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>
      <c r="A887" s="36">
        <v>886.0</v>
      </c>
      <c r="B887" s="37" t="s">
        <v>862</v>
      </c>
      <c r="C887" s="37" t="s">
        <v>2174</v>
      </c>
      <c r="D887" s="37" t="s">
        <v>31</v>
      </c>
      <c r="E887" s="37" t="s">
        <v>2175</v>
      </c>
      <c r="F887" s="37" t="s">
        <v>355</v>
      </c>
      <c r="G887" s="38">
        <v>80000.0</v>
      </c>
      <c r="H887" s="37" t="s">
        <v>884</v>
      </c>
      <c r="I887" s="37" t="s">
        <v>837</v>
      </c>
      <c r="J887" s="16"/>
      <c r="K887" s="15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>
      <c r="A888" s="36">
        <v>887.0</v>
      </c>
      <c r="B888" s="37" t="s">
        <v>941</v>
      </c>
      <c r="C888" s="37" t="s">
        <v>2176</v>
      </c>
      <c r="D888" s="37" t="s">
        <v>2177</v>
      </c>
      <c r="E888" s="37" t="s">
        <v>2178</v>
      </c>
      <c r="F888" s="37" t="s">
        <v>355</v>
      </c>
      <c r="G888" s="38">
        <v>20000.0</v>
      </c>
      <c r="H888" s="37" t="s">
        <v>1020</v>
      </c>
      <c r="I888" s="37" t="s">
        <v>837</v>
      </c>
      <c r="J888" s="16"/>
      <c r="K888" s="15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>
      <c r="A889" s="36">
        <v>888.0</v>
      </c>
      <c r="B889" s="37" t="s">
        <v>873</v>
      </c>
      <c r="C889" s="37" t="s">
        <v>2179</v>
      </c>
      <c r="D889" s="37" t="s">
        <v>1223</v>
      </c>
      <c r="E889" s="37" t="s">
        <v>2180</v>
      </c>
      <c r="F889" s="37" t="s">
        <v>851</v>
      </c>
      <c r="G889" s="41" t="s">
        <v>851</v>
      </c>
      <c r="H889" s="37" t="s">
        <v>2181</v>
      </c>
      <c r="I889" s="37" t="s">
        <v>837</v>
      </c>
      <c r="J889" s="16"/>
      <c r="K889" s="15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>
      <c r="A890" s="36">
        <v>889.0</v>
      </c>
      <c r="B890" s="37" t="s">
        <v>873</v>
      </c>
      <c r="C890" s="37" t="s">
        <v>30</v>
      </c>
      <c r="D890" s="37" t="s">
        <v>2068</v>
      </c>
      <c r="E890" s="37" t="s">
        <v>2182</v>
      </c>
      <c r="F890" s="37" t="s">
        <v>851</v>
      </c>
      <c r="G890" s="41" t="s">
        <v>851</v>
      </c>
      <c r="H890" s="37" t="s">
        <v>860</v>
      </c>
      <c r="I890" s="37" t="s">
        <v>837</v>
      </c>
      <c r="J890" s="16"/>
      <c r="K890" s="15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>
      <c r="A891" s="36">
        <v>890.0</v>
      </c>
      <c r="B891" s="37" t="s">
        <v>981</v>
      </c>
      <c r="C891" s="37" t="s">
        <v>2183</v>
      </c>
      <c r="D891" s="37" t="s">
        <v>1241</v>
      </c>
      <c r="E891" s="37" t="s">
        <v>1242</v>
      </c>
      <c r="F891" s="37" t="s">
        <v>851</v>
      </c>
      <c r="G891" s="41" t="s">
        <v>851</v>
      </c>
      <c r="H891" s="37" t="s">
        <v>860</v>
      </c>
      <c r="I891" s="37" t="s">
        <v>837</v>
      </c>
      <c r="J891" s="16"/>
      <c r="K891" s="15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>
      <c r="A892" s="36">
        <v>891.0</v>
      </c>
      <c r="B892" s="37" t="s">
        <v>873</v>
      </c>
      <c r="C892" s="37" t="s">
        <v>2184</v>
      </c>
      <c r="D892" s="37" t="s">
        <v>31</v>
      </c>
      <c r="E892" s="37" t="s">
        <v>2005</v>
      </c>
      <c r="F892" s="37" t="s">
        <v>851</v>
      </c>
      <c r="G892" s="41" t="s">
        <v>851</v>
      </c>
      <c r="H892" s="37" t="s">
        <v>884</v>
      </c>
      <c r="I892" s="37" t="s">
        <v>837</v>
      </c>
      <c r="J892" s="16"/>
      <c r="K892" s="15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>
      <c r="A893" s="36">
        <v>892.0</v>
      </c>
      <c r="B893" s="37" t="s">
        <v>1061</v>
      </c>
      <c r="C893" s="37" t="s">
        <v>2185</v>
      </c>
      <c r="D893" s="37" t="s">
        <v>31</v>
      </c>
      <c r="E893" s="37" t="s">
        <v>1256</v>
      </c>
      <c r="F893" s="37" t="s">
        <v>355</v>
      </c>
      <c r="G893" s="38">
        <v>85000.0</v>
      </c>
      <c r="H893" s="37" t="s">
        <v>884</v>
      </c>
      <c r="I893" s="37" t="s">
        <v>837</v>
      </c>
      <c r="J893" s="16"/>
      <c r="K893" s="15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>
      <c r="A894" s="36">
        <v>893.0</v>
      </c>
      <c r="B894" s="37" t="s">
        <v>868</v>
      </c>
      <c r="C894" s="37" t="s">
        <v>1912</v>
      </c>
      <c r="D894" s="37" t="s">
        <v>31</v>
      </c>
      <c r="E894" s="37" t="s">
        <v>1913</v>
      </c>
      <c r="F894" s="37" t="s">
        <v>355</v>
      </c>
      <c r="G894" s="38">
        <v>40000.0</v>
      </c>
      <c r="H894" s="37" t="s">
        <v>1034</v>
      </c>
      <c r="I894" s="37" t="s">
        <v>842</v>
      </c>
      <c r="J894" s="16"/>
      <c r="K894" s="15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>
      <c r="A895" s="36">
        <v>894.0</v>
      </c>
      <c r="B895" s="37" t="s">
        <v>896</v>
      </c>
      <c r="C895" s="37" t="s">
        <v>2186</v>
      </c>
      <c r="D895" s="37" t="s">
        <v>2187</v>
      </c>
      <c r="E895" s="37" t="s">
        <v>1416</v>
      </c>
      <c r="F895" s="37" t="s">
        <v>851</v>
      </c>
      <c r="G895" s="41" t="s">
        <v>851</v>
      </c>
      <c r="H895" s="37" t="s">
        <v>2188</v>
      </c>
      <c r="I895" s="37" t="s">
        <v>837</v>
      </c>
      <c r="J895" s="16"/>
      <c r="K895" s="15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>
      <c r="A896" s="36">
        <v>895.0</v>
      </c>
      <c r="B896" s="37" t="s">
        <v>873</v>
      </c>
      <c r="C896" s="37" t="s">
        <v>1394</v>
      </c>
      <c r="D896" s="37" t="s">
        <v>1395</v>
      </c>
      <c r="E896" s="37" t="s">
        <v>1396</v>
      </c>
      <c r="F896" s="37" t="s">
        <v>851</v>
      </c>
      <c r="G896" s="41" t="s">
        <v>851</v>
      </c>
      <c r="H896" s="37" t="s">
        <v>884</v>
      </c>
      <c r="I896" s="42" t="s">
        <v>855</v>
      </c>
      <c r="J896" s="16"/>
      <c r="K896" s="15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>
      <c r="A897" s="36">
        <v>896.0</v>
      </c>
      <c r="B897" s="37" t="s">
        <v>873</v>
      </c>
      <c r="C897" s="37" t="s">
        <v>2189</v>
      </c>
      <c r="D897" s="37" t="s">
        <v>31</v>
      </c>
      <c r="E897" s="37" t="s">
        <v>2190</v>
      </c>
      <c r="F897" s="37" t="s">
        <v>851</v>
      </c>
      <c r="G897" s="41" t="s">
        <v>851</v>
      </c>
      <c r="H897" s="37" t="s">
        <v>1637</v>
      </c>
      <c r="I897" s="37" t="s">
        <v>837</v>
      </c>
      <c r="J897" s="16"/>
      <c r="K897" s="15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>
      <c r="A898" s="36">
        <v>897.0</v>
      </c>
      <c r="B898" s="37" t="s">
        <v>893</v>
      </c>
      <c r="C898" s="37" t="s">
        <v>191</v>
      </c>
      <c r="D898" s="37" t="s">
        <v>31</v>
      </c>
      <c r="E898" s="37" t="s">
        <v>1094</v>
      </c>
      <c r="F898" s="37" t="s">
        <v>355</v>
      </c>
      <c r="G898" s="38">
        <v>82257.0</v>
      </c>
      <c r="H898" s="37" t="s">
        <v>1297</v>
      </c>
      <c r="I898" s="37" t="s">
        <v>28</v>
      </c>
      <c r="J898" s="16"/>
      <c r="K898" s="15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>
      <c r="A899" s="36">
        <v>898.0</v>
      </c>
      <c r="B899" s="37" t="s">
        <v>941</v>
      </c>
      <c r="C899" s="37" t="s">
        <v>2191</v>
      </c>
      <c r="D899" s="37" t="s">
        <v>31</v>
      </c>
      <c r="E899" s="37" t="s">
        <v>2192</v>
      </c>
      <c r="F899" s="37" t="s">
        <v>851</v>
      </c>
      <c r="G899" s="41" t="s">
        <v>851</v>
      </c>
      <c r="H899" s="37" t="s">
        <v>1215</v>
      </c>
      <c r="I899" s="37" t="s">
        <v>837</v>
      </c>
      <c r="J899" s="16"/>
      <c r="K899" s="15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>
      <c r="A900" s="36">
        <v>899.0</v>
      </c>
      <c r="B900" s="37" t="s">
        <v>941</v>
      </c>
      <c r="C900" s="37" t="s">
        <v>2193</v>
      </c>
      <c r="D900" s="37" t="s">
        <v>1246</v>
      </c>
      <c r="E900" s="37" t="s">
        <v>1247</v>
      </c>
      <c r="F900" s="37" t="s">
        <v>355</v>
      </c>
      <c r="G900" s="38">
        <v>32500.0</v>
      </c>
      <c r="H900" s="37" t="s">
        <v>1148</v>
      </c>
      <c r="I900" s="37" t="s">
        <v>837</v>
      </c>
      <c r="J900" s="16"/>
      <c r="K900" s="15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>
      <c r="A901" s="36">
        <v>900.0</v>
      </c>
      <c r="B901" s="37" t="s">
        <v>873</v>
      </c>
      <c r="C901" s="37" t="s">
        <v>2194</v>
      </c>
      <c r="D901" s="37" t="s">
        <v>31</v>
      </c>
      <c r="E901" s="37" t="s">
        <v>992</v>
      </c>
      <c r="F901" s="37" t="s">
        <v>851</v>
      </c>
      <c r="G901" s="41" t="s">
        <v>851</v>
      </c>
      <c r="H901" s="37" t="s">
        <v>860</v>
      </c>
      <c r="I901" s="37" t="s">
        <v>28</v>
      </c>
      <c r="J901" s="16"/>
      <c r="K901" s="15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>
      <c r="A902" s="36">
        <v>901.0</v>
      </c>
      <c r="B902" s="37" t="s">
        <v>893</v>
      </c>
      <c r="C902" s="37" t="s">
        <v>201</v>
      </c>
      <c r="D902" s="37" t="s">
        <v>1131</v>
      </c>
      <c r="E902" s="37" t="s">
        <v>762</v>
      </c>
      <c r="F902" s="37" t="s">
        <v>355</v>
      </c>
      <c r="G902" s="38">
        <v>57500.0</v>
      </c>
      <c r="H902" s="37" t="s">
        <v>1538</v>
      </c>
      <c r="I902" s="37" t="s">
        <v>17</v>
      </c>
      <c r="J902" s="16"/>
      <c r="K902" s="15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>
      <c r="A903" s="36">
        <v>902.0</v>
      </c>
      <c r="B903" s="37" t="s">
        <v>873</v>
      </c>
      <c r="C903" s="37" t="s">
        <v>30</v>
      </c>
      <c r="D903" s="37" t="s">
        <v>2068</v>
      </c>
      <c r="E903" s="37" t="s">
        <v>2182</v>
      </c>
      <c r="F903" s="37" t="s">
        <v>851</v>
      </c>
      <c r="G903" s="41" t="s">
        <v>851</v>
      </c>
      <c r="H903" s="37" t="s">
        <v>860</v>
      </c>
      <c r="I903" s="37" t="s">
        <v>837</v>
      </c>
      <c r="J903" s="16"/>
      <c r="K903" s="15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>
      <c r="A904" s="36">
        <v>903.0</v>
      </c>
      <c r="B904" s="37" t="s">
        <v>880</v>
      </c>
      <c r="C904" s="37" t="s">
        <v>2195</v>
      </c>
      <c r="D904" s="37" t="s">
        <v>31</v>
      </c>
      <c r="E904" s="37" t="s">
        <v>1482</v>
      </c>
      <c r="F904" s="37" t="s">
        <v>851</v>
      </c>
      <c r="G904" s="41" t="s">
        <v>851</v>
      </c>
      <c r="H904" s="37" t="s">
        <v>2196</v>
      </c>
      <c r="I904" s="37" t="s">
        <v>837</v>
      </c>
      <c r="J904" s="16"/>
      <c r="K904" s="15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>
      <c r="A905" s="36">
        <v>904.0</v>
      </c>
      <c r="B905" s="37" t="s">
        <v>1002</v>
      </c>
      <c r="C905" s="37" t="s">
        <v>79</v>
      </c>
      <c r="D905" s="37" t="s">
        <v>2197</v>
      </c>
      <c r="E905" s="37" t="s">
        <v>2198</v>
      </c>
      <c r="F905" s="37" t="s">
        <v>355</v>
      </c>
      <c r="G905" s="38">
        <v>25000.0</v>
      </c>
      <c r="H905" s="37" t="s">
        <v>1354</v>
      </c>
      <c r="I905" s="37" t="s">
        <v>837</v>
      </c>
      <c r="J905" s="16"/>
      <c r="K905" s="15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>
      <c r="A906" s="36">
        <v>905.0</v>
      </c>
      <c r="B906" s="37" t="s">
        <v>893</v>
      </c>
      <c r="C906" s="37" t="s">
        <v>1173</v>
      </c>
      <c r="D906" s="37" t="s">
        <v>31</v>
      </c>
      <c r="E906" s="37" t="s">
        <v>1053</v>
      </c>
      <c r="F906" s="37" t="s">
        <v>851</v>
      </c>
      <c r="G906" s="41" t="s">
        <v>851</v>
      </c>
      <c r="H906" s="37" t="s">
        <v>918</v>
      </c>
      <c r="I906" s="37" t="s">
        <v>837</v>
      </c>
      <c r="J906" s="16"/>
      <c r="K906" s="15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>
      <c r="A907" s="36">
        <v>906.0</v>
      </c>
      <c r="B907" s="37" t="s">
        <v>941</v>
      </c>
      <c r="C907" s="37" t="s">
        <v>2199</v>
      </c>
      <c r="D907" s="37" t="s">
        <v>31</v>
      </c>
      <c r="E907" s="37" t="s">
        <v>2200</v>
      </c>
      <c r="F907" s="37" t="s">
        <v>355</v>
      </c>
      <c r="G907" s="38">
        <v>32500.0</v>
      </c>
      <c r="H907" s="37" t="s">
        <v>1483</v>
      </c>
      <c r="I907" s="37" t="s">
        <v>17</v>
      </c>
      <c r="J907" s="16"/>
      <c r="K907" s="15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>
      <c r="A908" s="36">
        <v>907.0</v>
      </c>
      <c r="B908" s="37" t="s">
        <v>893</v>
      </c>
      <c r="C908" s="37" t="s">
        <v>2201</v>
      </c>
      <c r="D908" s="37" t="s">
        <v>31</v>
      </c>
      <c r="E908" s="37" t="s">
        <v>2202</v>
      </c>
      <c r="F908" s="37" t="s">
        <v>851</v>
      </c>
      <c r="G908" s="41" t="s">
        <v>851</v>
      </c>
      <c r="H908" s="37" t="s">
        <v>1590</v>
      </c>
      <c r="I908" s="37" t="s">
        <v>837</v>
      </c>
      <c r="J908" s="16"/>
      <c r="K908" s="15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>
      <c r="A909" s="36">
        <v>908.0</v>
      </c>
      <c r="B909" s="37" t="s">
        <v>893</v>
      </c>
      <c r="C909" s="37" t="s">
        <v>2203</v>
      </c>
      <c r="D909" s="37" t="s">
        <v>31</v>
      </c>
      <c r="E909" s="37" t="s">
        <v>1094</v>
      </c>
      <c r="F909" s="37" t="s">
        <v>851</v>
      </c>
      <c r="G909" s="41" t="s">
        <v>851</v>
      </c>
      <c r="H909" s="37" t="s">
        <v>918</v>
      </c>
      <c r="I909" s="37" t="s">
        <v>28</v>
      </c>
      <c r="J909" s="16"/>
      <c r="K909" s="15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>
      <c r="A910" s="36">
        <v>909.0</v>
      </c>
      <c r="B910" s="37" t="s">
        <v>868</v>
      </c>
      <c r="C910" s="37" t="s">
        <v>2204</v>
      </c>
      <c r="D910" s="37" t="s">
        <v>1390</v>
      </c>
      <c r="E910" s="37" t="s">
        <v>2205</v>
      </c>
      <c r="F910" s="37" t="s">
        <v>355</v>
      </c>
      <c r="G910" s="38">
        <v>28166.0</v>
      </c>
      <c r="H910" s="37" t="s">
        <v>1077</v>
      </c>
      <c r="I910" s="37" t="s">
        <v>28</v>
      </c>
      <c r="J910" s="16"/>
      <c r="K910" s="15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>
      <c r="A911" s="36">
        <v>910.0</v>
      </c>
      <c r="B911" s="37" t="s">
        <v>868</v>
      </c>
      <c r="C911" s="37" t="s">
        <v>2206</v>
      </c>
      <c r="D911" s="37" t="s">
        <v>2207</v>
      </c>
      <c r="E911" s="37" t="s">
        <v>167</v>
      </c>
      <c r="F911" s="37" t="s">
        <v>355</v>
      </c>
      <c r="G911" s="38">
        <v>40000.0</v>
      </c>
      <c r="H911" s="37" t="s">
        <v>932</v>
      </c>
      <c r="I911" s="37" t="s">
        <v>17</v>
      </c>
      <c r="J911" s="16"/>
      <c r="K911" s="15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>
      <c r="A912" s="36">
        <v>911.0</v>
      </c>
      <c r="B912" s="37" t="s">
        <v>904</v>
      </c>
      <c r="C912" s="37" t="s">
        <v>2208</v>
      </c>
      <c r="D912" s="37" t="s">
        <v>31</v>
      </c>
      <c r="E912" s="37" t="s">
        <v>1341</v>
      </c>
      <c r="F912" s="37" t="s">
        <v>851</v>
      </c>
      <c r="G912" s="41" t="s">
        <v>851</v>
      </c>
      <c r="H912" s="37" t="s">
        <v>1119</v>
      </c>
      <c r="I912" s="37" t="s">
        <v>837</v>
      </c>
      <c r="J912" s="16"/>
      <c r="K912" s="15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>
      <c r="A913" s="36">
        <v>912.0</v>
      </c>
      <c r="B913" s="37" t="s">
        <v>900</v>
      </c>
      <c r="C913" s="37" t="s">
        <v>2209</v>
      </c>
      <c r="D913" s="37" t="s">
        <v>31</v>
      </c>
      <c r="E913" s="37" t="s">
        <v>2210</v>
      </c>
      <c r="F913" s="37" t="s">
        <v>851</v>
      </c>
      <c r="G913" s="41" t="s">
        <v>851</v>
      </c>
      <c r="H913" s="37" t="s">
        <v>2211</v>
      </c>
      <c r="I913" s="37" t="s">
        <v>837</v>
      </c>
      <c r="J913" s="16"/>
      <c r="K913" s="15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>
      <c r="A914" s="36">
        <v>913.0</v>
      </c>
      <c r="B914" s="37" t="s">
        <v>900</v>
      </c>
      <c r="C914" s="37" t="s">
        <v>118</v>
      </c>
      <c r="D914" s="37" t="s">
        <v>1533</v>
      </c>
      <c r="E914" s="37" t="s">
        <v>1534</v>
      </c>
      <c r="F914" s="37" t="s">
        <v>851</v>
      </c>
      <c r="G914" s="41" t="s">
        <v>851</v>
      </c>
      <c r="H914" s="37" t="s">
        <v>1442</v>
      </c>
      <c r="I914" s="37" t="s">
        <v>837</v>
      </c>
      <c r="J914" s="16"/>
      <c r="K914" s="15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>
      <c r="A915" s="36">
        <v>914.0</v>
      </c>
      <c r="B915" s="37" t="s">
        <v>941</v>
      </c>
      <c r="C915" s="37" t="s">
        <v>1391</v>
      </c>
      <c r="D915" s="37" t="s">
        <v>1716</v>
      </c>
      <c r="E915" s="37" t="s">
        <v>1717</v>
      </c>
      <c r="F915" s="37" t="s">
        <v>851</v>
      </c>
      <c r="G915" s="41" t="s">
        <v>851</v>
      </c>
      <c r="H915" s="37" t="s">
        <v>860</v>
      </c>
      <c r="I915" s="37" t="s">
        <v>837</v>
      </c>
      <c r="J915" s="16"/>
      <c r="K915" s="15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>
      <c r="A916" s="36">
        <v>915.0</v>
      </c>
      <c r="B916" s="37" t="s">
        <v>893</v>
      </c>
      <c r="C916" s="37" t="s">
        <v>45</v>
      </c>
      <c r="D916" s="37" t="s">
        <v>31</v>
      </c>
      <c r="E916" s="37" t="s">
        <v>2212</v>
      </c>
      <c r="F916" s="37" t="s">
        <v>851</v>
      </c>
      <c r="G916" s="41" t="s">
        <v>851</v>
      </c>
      <c r="H916" s="37" t="s">
        <v>1859</v>
      </c>
      <c r="I916" s="37" t="s">
        <v>28</v>
      </c>
      <c r="J916" s="16"/>
      <c r="K916" s="15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>
      <c r="A917" s="36">
        <v>916.0</v>
      </c>
      <c r="B917" s="37" t="s">
        <v>893</v>
      </c>
      <c r="C917" s="37" t="s">
        <v>1410</v>
      </c>
      <c r="D917" s="37" t="s">
        <v>31</v>
      </c>
      <c r="E917" s="37" t="s">
        <v>1325</v>
      </c>
      <c r="F917" s="37" t="s">
        <v>27</v>
      </c>
      <c r="G917" s="38">
        <v>125400.0</v>
      </c>
      <c r="H917" s="37" t="s">
        <v>2213</v>
      </c>
      <c r="I917" s="37" t="s">
        <v>837</v>
      </c>
      <c r="J917" s="16"/>
      <c r="K917" s="15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>
      <c r="A918" s="36">
        <v>917.0</v>
      </c>
      <c r="B918" s="37" t="s">
        <v>856</v>
      </c>
      <c r="C918" s="37" t="s">
        <v>30</v>
      </c>
      <c r="D918" s="37" t="s">
        <v>1339</v>
      </c>
      <c r="E918" s="37" t="s">
        <v>1340</v>
      </c>
      <c r="F918" s="37" t="s">
        <v>851</v>
      </c>
      <c r="G918" s="41" t="s">
        <v>851</v>
      </c>
      <c r="H918" s="37" t="s">
        <v>860</v>
      </c>
      <c r="I918" s="37" t="s">
        <v>837</v>
      </c>
      <c r="J918" s="16"/>
      <c r="K918" s="15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>
      <c r="A919" s="36">
        <v>918.0</v>
      </c>
      <c r="B919" s="37" t="s">
        <v>862</v>
      </c>
      <c r="C919" s="37" t="s">
        <v>863</v>
      </c>
      <c r="D919" s="37" t="s">
        <v>864</v>
      </c>
      <c r="E919" s="37" t="s">
        <v>865</v>
      </c>
      <c r="F919" s="37" t="s">
        <v>355</v>
      </c>
      <c r="G919" s="38">
        <v>30000.0</v>
      </c>
      <c r="H919" s="37" t="s">
        <v>884</v>
      </c>
      <c r="I919" s="37" t="s">
        <v>837</v>
      </c>
      <c r="J919" s="16"/>
      <c r="K919" s="15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>
      <c r="A920" s="36">
        <v>919.0</v>
      </c>
      <c r="B920" s="37" t="s">
        <v>873</v>
      </c>
      <c r="C920" s="37" t="s">
        <v>2189</v>
      </c>
      <c r="D920" s="37" t="s">
        <v>31</v>
      </c>
      <c r="E920" s="37" t="s">
        <v>2190</v>
      </c>
      <c r="F920" s="37" t="s">
        <v>851</v>
      </c>
      <c r="G920" s="41" t="s">
        <v>851</v>
      </c>
      <c r="H920" s="37" t="s">
        <v>884</v>
      </c>
      <c r="I920" s="37" t="s">
        <v>837</v>
      </c>
      <c r="J920" s="16"/>
      <c r="K920" s="15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>
      <c r="A921" s="36">
        <v>920.0</v>
      </c>
      <c r="B921" s="37" t="s">
        <v>873</v>
      </c>
      <c r="C921" s="37" t="s">
        <v>2184</v>
      </c>
      <c r="D921" s="37" t="s">
        <v>31</v>
      </c>
      <c r="E921" s="37" t="s">
        <v>2005</v>
      </c>
      <c r="F921" s="37" t="s">
        <v>851</v>
      </c>
      <c r="G921" s="41" t="s">
        <v>851</v>
      </c>
      <c r="H921" s="37" t="s">
        <v>884</v>
      </c>
      <c r="I921" s="37" t="s">
        <v>837</v>
      </c>
      <c r="J921" s="16"/>
      <c r="K921" s="15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>
      <c r="A922" s="36">
        <v>921.0</v>
      </c>
      <c r="B922" s="37" t="s">
        <v>893</v>
      </c>
      <c r="C922" s="37" t="s">
        <v>2214</v>
      </c>
      <c r="D922" s="37" t="s">
        <v>31</v>
      </c>
      <c r="E922" s="37" t="s">
        <v>1958</v>
      </c>
      <c r="F922" s="37" t="s">
        <v>355</v>
      </c>
      <c r="G922" s="38">
        <v>57000.0</v>
      </c>
      <c r="H922" s="37" t="s">
        <v>884</v>
      </c>
      <c r="I922" s="42" t="s">
        <v>855</v>
      </c>
      <c r="J922" s="16"/>
      <c r="K922" s="15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>
      <c r="A923" s="36">
        <v>922.0</v>
      </c>
      <c r="B923" s="37" t="s">
        <v>1061</v>
      </c>
      <c r="C923" s="37" t="s">
        <v>2215</v>
      </c>
      <c r="D923" s="37" t="s">
        <v>31</v>
      </c>
      <c r="E923" s="37" t="s">
        <v>495</v>
      </c>
      <c r="F923" s="37" t="s">
        <v>851</v>
      </c>
      <c r="G923" s="41" t="s">
        <v>851</v>
      </c>
      <c r="H923" s="37" t="s">
        <v>891</v>
      </c>
      <c r="I923" s="37" t="s">
        <v>28</v>
      </c>
      <c r="J923" s="16"/>
      <c r="K923" s="15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>
      <c r="A924" s="36">
        <v>923.0</v>
      </c>
      <c r="B924" s="37" t="s">
        <v>893</v>
      </c>
      <c r="C924" s="37" t="s">
        <v>2216</v>
      </c>
      <c r="D924" s="37" t="s">
        <v>31</v>
      </c>
      <c r="E924" s="37" t="s">
        <v>2217</v>
      </c>
      <c r="F924" s="37" t="s">
        <v>851</v>
      </c>
      <c r="G924" s="41" t="s">
        <v>851</v>
      </c>
      <c r="H924" s="37" t="s">
        <v>884</v>
      </c>
      <c r="I924" s="37" t="s">
        <v>837</v>
      </c>
      <c r="J924" s="16"/>
      <c r="K924" s="15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>
      <c r="A925" s="36">
        <v>924.0</v>
      </c>
      <c r="B925" s="37" t="s">
        <v>904</v>
      </c>
      <c r="C925" s="37" t="s">
        <v>2218</v>
      </c>
      <c r="D925" s="37" t="s">
        <v>31</v>
      </c>
      <c r="E925" s="37" t="s">
        <v>1259</v>
      </c>
      <c r="F925" s="37" t="s">
        <v>851</v>
      </c>
      <c r="G925" s="41" t="s">
        <v>851</v>
      </c>
      <c r="H925" s="37" t="s">
        <v>884</v>
      </c>
      <c r="I925" s="37" t="s">
        <v>971</v>
      </c>
      <c r="J925" s="16"/>
      <c r="K925" s="15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>
      <c r="A926" s="36">
        <v>925.0</v>
      </c>
      <c r="B926" s="37" t="s">
        <v>893</v>
      </c>
      <c r="C926" s="37" t="s">
        <v>1188</v>
      </c>
      <c r="D926" s="37" t="s">
        <v>31</v>
      </c>
      <c r="E926" s="37" t="s">
        <v>1053</v>
      </c>
      <c r="F926" s="37" t="s">
        <v>851</v>
      </c>
      <c r="G926" s="41" t="s">
        <v>851</v>
      </c>
      <c r="H926" s="37" t="s">
        <v>932</v>
      </c>
      <c r="I926" s="37" t="s">
        <v>855</v>
      </c>
      <c r="J926" s="16"/>
      <c r="K926" s="15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>
      <c r="A927" s="36">
        <v>926.0</v>
      </c>
      <c r="B927" s="37" t="s">
        <v>856</v>
      </c>
      <c r="C927" s="37" t="s">
        <v>2219</v>
      </c>
      <c r="D927" s="37" t="s">
        <v>2220</v>
      </c>
      <c r="E927" s="37" t="s">
        <v>2221</v>
      </c>
      <c r="F927" s="37" t="s">
        <v>355</v>
      </c>
      <c r="G927" s="38">
        <v>27761.0</v>
      </c>
      <c r="H927" s="37" t="s">
        <v>1148</v>
      </c>
      <c r="I927" s="37" t="s">
        <v>837</v>
      </c>
      <c r="J927" s="16"/>
      <c r="K927" s="15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>
      <c r="A928" s="36">
        <v>927.0</v>
      </c>
      <c r="B928" s="37" t="s">
        <v>873</v>
      </c>
      <c r="C928" s="37" t="s">
        <v>1556</v>
      </c>
      <c r="D928" s="37" t="s">
        <v>31</v>
      </c>
      <c r="E928" s="37" t="s">
        <v>2222</v>
      </c>
      <c r="F928" s="37" t="s">
        <v>355</v>
      </c>
      <c r="G928" s="38">
        <v>65000.0</v>
      </c>
      <c r="H928" s="37" t="s">
        <v>995</v>
      </c>
      <c r="I928" s="42" t="s">
        <v>855</v>
      </c>
      <c r="J928" s="16"/>
      <c r="K928" s="15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>
      <c r="A929" s="36">
        <v>928.0</v>
      </c>
      <c r="B929" s="37" t="s">
        <v>838</v>
      </c>
      <c r="C929" s="37" t="s">
        <v>2057</v>
      </c>
      <c r="D929" s="37" t="s">
        <v>1307</v>
      </c>
      <c r="E929" s="37" t="s">
        <v>2058</v>
      </c>
      <c r="F929" s="37" t="s">
        <v>851</v>
      </c>
      <c r="G929" s="41" t="s">
        <v>851</v>
      </c>
      <c r="H929" s="37" t="s">
        <v>2059</v>
      </c>
      <c r="I929" s="37" t="s">
        <v>837</v>
      </c>
      <c r="J929" s="16"/>
      <c r="K929" s="15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>
      <c r="A930" s="36">
        <v>929.0</v>
      </c>
      <c r="B930" s="37" t="s">
        <v>941</v>
      </c>
      <c r="C930" s="37" t="s">
        <v>1488</v>
      </c>
      <c r="D930" s="37" t="s">
        <v>31</v>
      </c>
      <c r="E930" s="37" t="s">
        <v>1270</v>
      </c>
      <c r="F930" s="37" t="s">
        <v>851</v>
      </c>
      <c r="G930" s="41" t="s">
        <v>851</v>
      </c>
      <c r="H930" s="37" t="s">
        <v>1456</v>
      </c>
      <c r="I930" s="37" t="s">
        <v>28</v>
      </c>
      <c r="J930" s="16"/>
      <c r="K930" s="15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>
      <c r="A931" s="36">
        <v>930.0</v>
      </c>
      <c r="B931" s="37" t="s">
        <v>893</v>
      </c>
      <c r="C931" s="37" t="s">
        <v>1173</v>
      </c>
      <c r="D931" s="37" t="s">
        <v>31</v>
      </c>
      <c r="E931" s="37" t="s">
        <v>1053</v>
      </c>
      <c r="F931" s="37" t="s">
        <v>851</v>
      </c>
      <c r="G931" s="41" t="s">
        <v>851</v>
      </c>
      <c r="H931" s="37" t="s">
        <v>918</v>
      </c>
      <c r="I931" s="37" t="s">
        <v>837</v>
      </c>
      <c r="J931" s="16"/>
      <c r="K931" s="15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>
      <c r="A932" s="36">
        <v>931.0</v>
      </c>
      <c r="B932" s="37" t="s">
        <v>868</v>
      </c>
      <c r="C932" s="37" t="s">
        <v>2223</v>
      </c>
      <c r="D932" s="37" t="s">
        <v>1557</v>
      </c>
      <c r="E932" s="37" t="s">
        <v>2224</v>
      </c>
      <c r="F932" s="37" t="s">
        <v>851</v>
      </c>
      <c r="G932" s="41" t="s">
        <v>851</v>
      </c>
      <c r="H932" s="37" t="s">
        <v>895</v>
      </c>
      <c r="I932" s="37" t="s">
        <v>837</v>
      </c>
      <c r="J932" s="16"/>
      <c r="K932" s="15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>
      <c r="A933" s="36">
        <v>932.0</v>
      </c>
      <c r="B933" s="37" t="s">
        <v>1078</v>
      </c>
      <c r="C933" s="37" t="s">
        <v>2225</v>
      </c>
      <c r="D933" s="37" t="s">
        <v>31</v>
      </c>
      <c r="E933" s="37" t="s">
        <v>2226</v>
      </c>
      <c r="F933" s="37" t="s">
        <v>851</v>
      </c>
      <c r="G933" s="41" t="s">
        <v>851</v>
      </c>
      <c r="H933" s="37" t="s">
        <v>911</v>
      </c>
      <c r="I933" s="37" t="s">
        <v>28</v>
      </c>
      <c r="J933" s="16"/>
      <c r="K933" s="15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>
      <c r="A934" s="36">
        <v>933.0</v>
      </c>
      <c r="B934" s="37" t="s">
        <v>893</v>
      </c>
      <c r="C934" s="37" t="s">
        <v>64</v>
      </c>
      <c r="D934" s="37" t="s">
        <v>31</v>
      </c>
      <c r="E934" s="37" t="s">
        <v>1079</v>
      </c>
      <c r="F934" s="37" t="s">
        <v>851</v>
      </c>
      <c r="G934" s="41" t="s">
        <v>851</v>
      </c>
      <c r="H934" s="37" t="s">
        <v>2181</v>
      </c>
      <c r="I934" s="37" t="s">
        <v>837</v>
      </c>
      <c r="J934" s="16"/>
      <c r="K934" s="15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>
      <c r="A935" s="36">
        <v>934.0</v>
      </c>
      <c r="B935" s="37" t="s">
        <v>843</v>
      </c>
      <c r="C935" s="37" t="s">
        <v>1196</v>
      </c>
      <c r="D935" s="37" t="s">
        <v>1549</v>
      </c>
      <c r="E935" s="37" t="s">
        <v>1550</v>
      </c>
      <c r="F935" s="37" t="s">
        <v>355</v>
      </c>
      <c r="G935" s="38">
        <v>29363.0</v>
      </c>
      <c r="H935" s="37" t="s">
        <v>1915</v>
      </c>
      <c r="I935" s="37" t="s">
        <v>17</v>
      </c>
      <c r="J935" s="16"/>
      <c r="K935" s="15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>
      <c r="A936" s="36">
        <v>935.0</v>
      </c>
      <c r="B936" s="37" t="s">
        <v>1245</v>
      </c>
      <c r="C936" s="37" t="s">
        <v>1504</v>
      </c>
      <c r="D936" s="37" t="s">
        <v>31</v>
      </c>
      <c r="E936" s="37" t="s">
        <v>1486</v>
      </c>
      <c r="F936" s="37" t="s">
        <v>355</v>
      </c>
      <c r="G936" s="38">
        <v>40500.0</v>
      </c>
      <c r="H936" s="37" t="s">
        <v>1193</v>
      </c>
      <c r="I936" s="37" t="s">
        <v>837</v>
      </c>
      <c r="J936" s="16"/>
      <c r="K936" s="15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>
      <c r="A937" s="36">
        <v>936.0</v>
      </c>
      <c r="B937" s="37" t="s">
        <v>873</v>
      </c>
      <c r="C937" s="37" t="s">
        <v>2066</v>
      </c>
      <c r="D937" s="37" t="s">
        <v>2227</v>
      </c>
      <c r="E937" s="37" t="s">
        <v>1970</v>
      </c>
      <c r="F937" s="37" t="s">
        <v>851</v>
      </c>
      <c r="G937" s="41" t="s">
        <v>851</v>
      </c>
      <c r="H937" s="37" t="s">
        <v>1148</v>
      </c>
      <c r="I937" s="37" t="s">
        <v>17</v>
      </c>
      <c r="J937" s="16"/>
      <c r="K937" s="15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>
      <c r="A938" s="36">
        <v>937.0</v>
      </c>
      <c r="B938" s="37" t="s">
        <v>856</v>
      </c>
      <c r="C938" s="37" t="s">
        <v>1882</v>
      </c>
      <c r="D938" s="37" t="s">
        <v>31</v>
      </c>
      <c r="E938" s="37" t="s">
        <v>1374</v>
      </c>
      <c r="F938" s="37" t="s">
        <v>355</v>
      </c>
      <c r="G938" s="38">
        <v>50000.0</v>
      </c>
      <c r="H938" s="37" t="s">
        <v>1077</v>
      </c>
      <c r="I938" s="37" t="s">
        <v>17</v>
      </c>
      <c r="J938" s="16"/>
      <c r="K938" s="15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>
      <c r="A939" s="36">
        <v>938.0</v>
      </c>
      <c r="B939" s="37" t="s">
        <v>856</v>
      </c>
      <c r="C939" s="37" t="s">
        <v>2228</v>
      </c>
      <c r="D939" s="37" t="s">
        <v>31</v>
      </c>
      <c r="E939" s="37" t="s">
        <v>2229</v>
      </c>
      <c r="F939" s="37" t="s">
        <v>851</v>
      </c>
      <c r="G939" s="41" t="s">
        <v>851</v>
      </c>
      <c r="H939" s="37" t="s">
        <v>2181</v>
      </c>
      <c r="I939" s="37" t="s">
        <v>837</v>
      </c>
      <c r="J939" s="16"/>
      <c r="K939" s="15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>
      <c r="A940" s="36">
        <v>939.0</v>
      </c>
      <c r="B940" s="37" t="s">
        <v>893</v>
      </c>
      <c r="C940" s="37" t="s">
        <v>1824</v>
      </c>
      <c r="D940" s="37" t="s">
        <v>2230</v>
      </c>
      <c r="E940" s="37" t="s">
        <v>2231</v>
      </c>
      <c r="F940" s="37" t="s">
        <v>355</v>
      </c>
      <c r="G940" s="38">
        <v>35000.0</v>
      </c>
      <c r="H940" s="37" t="s">
        <v>995</v>
      </c>
      <c r="I940" s="37" t="s">
        <v>837</v>
      </c>
      <c r="J940" s="16"/>
      <c r="K940" s="15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>
      <c r="A941" s="36">
        <v>940.0</v>
      </c>
      <c r="B941" s="37" t="s">
        <v>893</v>
      </c>
      <c r="C941" s="37" t="s">
        <v>2232</v>
      </c>
      <c r="D941" s="37" t="s">
        <v>1287</v>
      </c>
      <c r="E941" s="37" t="s">
        <v>1288</v>
      </c>
      <c r="F941" s="37" t="s">
        <v>851</v>
      </c>
      <c r="G941" s="41" t="s">
        <v>851</v>
      </c>
      <c r="H941" s="37" t="s">
        <v>884</v>
      </c>
      <c r="I941" s="37" t="s">
        <v>971</v>
      </c>
      <c r="J941" s="16"/>
      <c r="K941" s="15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>
      <c r="A942" s="36">
        <v>941.0</v>
      </c>
      <c r="B942" s="37" t="s">
        <v>888</v>
      </c>
      <c r="C942" s="37" t="s">
        <v>2233</v>
      </c>
      <c r="D942" s="37" t="s">
        <v>31</v>
      </c>
      <c r="E942" s="37" t="s">
        <v>2063</v>
      </c>
      <c r="F942" s="37" t="s">
        <v>355</v>
      </c>
      <c r="G942" s="38">
        <v>100000.0</v>
      </c>
      <c r="H942" s="37" t="s">
        <v>1637</v>
      </c>
      <c r="I942" s="37" t="s">
        <v>837</v>
      </c>
      <c r="J942" s="16"/>
      <c r="K942" s="15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>
      <c r="A943" s="36">
        <v>942.0</v>
      </c>
      <c r="B943" s="37" t="s">
        <v>893</v>
      </c>
      <c r="C943" s="37" t="s">
        <v>2234</v>
      </c>
      <c r="D943" s="37" t="s">
        <v>31</v>
      </c>
      <c r="E943" s="37" t="s">
        <v>2093</v>
      </c>
      <c r="F943" s="37" t="s">
        <v>355</v>
      </c>
      <c r="G943" s="38">
        <v>47500.0</v>
      </c>
      <c r="H943" s="37" t="s">
        <v>1555</v>
      </c>
      <c r="I943" s="37" t="s">
        <v>28</v>
      </c>
      <c r="J943" s="16"/>
      <c r="K943" s="15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>
      <c r="A944" s="36">
        <v>943.0</v>
      </c>
      <c r="B944" s="37" t="s">
        <v>893</v>
      </c>
      <c r="C944" s="37" t="s">
        <v>2066</v>
      </c>
      <c r="D944" s="37" t="s">
        <v>31</v>
      </c>
      <c r="E944" s="37" t="s">
        <v>1325</v>
      </c>
      <c r="F944" s="37" t="s">
        <v>27</v>
      </c>
      <c r="G944" s="38">
        <v>138600.0</v>
      </c>
      <c r="H944" s="37" t="s">
        <v>918</v>
      </c>
      <c r="I944" s="37" t="s">
        <v>837</v>
      </c>
      <c r="J944" s="16"/>
      <c r="K944" s="15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>
      <c r="A945" s="36">
        <v>944.0</v>
      </c>
      <c r="B945" s="37" t="s">
        <v>868</v>
      </c>
      <c r="C945" s="37" t="s">
        <v>1047</v>
      </c>
      <c r="D945" s="37" t="s">
        <v>930</v>
      </c>
      <c r="E945" s="37" t="s">
        <v>1048</v>
      </c>
      <c r="F945" s="37" t="s">
        <v>355</v>
      </c>
      <c r="G945" s="38">
        <v>36570.0</v>
      </c>
      <c r="H945" s="37" t="s">
        <v>957</v>
      </c>
      <c r="I945" s="37" t="s">
        <v>855</v>
      </c>
      <c r="J945" s="16"/>
      <c r="K945" s="15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>
      <c r="A946" s="36">
        <v>945.0</v>
      </c>
      <c r="B946" s="37" t="s">
        <v>893</v>
      </c>
      <c r="C946" s="37" t="s">
        <v>191</v>
      </c>
      <c r="D946" s="37" t="s">
        <v>31</v>
      </c>
      <c r="E946" s="37" t="s">
        <v>1094</v>
      </c>
      <c r="F946" s="37" t="s">
        <v>355</v>
      </c>
      <c r="G946" s="38">
        <v>82257.0</v>
      </c>
      <c r="H946" s="37" t="s">
        <v>1297</v>
      </c>
      <c r="I946" s="37" t="s">
        <v>28</v>
      </c>
      <c r="J946" s="16"/>
      <c r="K946" s="15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>
      <c r="A947" s="36">
        <v>946.0</v>
      </c>
      <c r="B947" s="37" t="s">
        <v>1061</v>
      </c>
      <c r="C947" s="37" t="s">
        <v>2235</v>
      </c>
      <c r="D947" s="37" t="s">
        <v>2236</v>
      </c>
      <c r="E947" s="37" t="s">
        <v>2237</v>
      </c>
      <c r="F947" s="37" t="s">
        <v>851</v>
      </c>
      <c r="G947" s="41" t="s">
        <v>851</v>
      </c>
      <c r="H947" s="37" t="s">
        <v>1051</v>
      </c>
      <c r="I947" s="37" t="s">
        <v>837</v>
      </c>
      <c r="J947" s="16"/>
      <c r="K947" s="15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>
      <c r="A948" s="36">
        <v>947.0</v>
      </c>
      <c r="B948" s="37" t="s">
        <v>843</v>
      </c>
      <c r="C948" s="37" t="s">
        <v>2238</v>
      </c>
      <c r="D948" s="37" t="s">
        <v>31</v>
      </c>
      <c r="E948" s="37" t="s">
        <v>2239</v>
      </c>
      <c r="F948" s="37" t="s">
        <v>851</v>
      </c>
      <c r="G948" s="41" t="s">
        <v>851</v>
      </c>
      <c r="H948" s="37" t="s">
        <v>1637</v>
      </c>
      <c r="I948" s="37" t="s">
        <v>837</v>
      </c>
      <c r="J948" s="16"/>
      <c r="K948" s="15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>
      <c r="A949" s="36">
        <v>948.0</v>
      </c>
      <c r="B949" s="37" t="s">
        <v>990</v>
      </c>
      <c r="C949" s="37" t="s">
        <v>1871</v>
      </c>
      <c r="D949" s="37" t="s">
        <v>31</v>
      </c>
      <c r="E949" s="37" t="s">
        <v>1872</v>
      </c>
      <c r="F949" s="37" t="s">
        <v>851</v>
      </c>
      <c r="G949" s="41" t="s">
        <v>851</v>
      </c>
      <c r="H949" s="37" t="s">
        <v>1619</v>
      </c>
      <c r="I949" s="37" t="s">
        <v>28</v>
      </c>
      <c r="J949" s="16"/>
      <c r="K949" s="15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>
      <c r="A950" s="36">
        <v>949.0</v>
      </c>
      <c r="B950" s="37" t="s">
        <v>893</v>
      </c>
      <c r="C950" s="37" t="s">
        <v>2240</v>
      </c>
      <c r="D950" s="37" t="s">
        <v>1328</v>
      </c>
      <c r="E950" s="37" t="s">
        <v>2241</v>
      </c>
      <c r="F950" s="37" t="s">
        <v>851</v>
      </c>
      <c r="G950" s="41" t="s">
        <v>851</v>
      </c>
      <c r="H950" s="37" t="s">
        <v>2024</v>
      </c>
      <c r="I950" s="37" t="s">
        <v>855</v>
      </c>
      <c r="J950" s="16"/>
      <c r="K950" s="15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>
      <c r="A951" s="36">
        <v>950.0</v>
      </c>
      <c r="B951" s="37" t="s">
        <v>838</v>
      </c>
      <c r="C951" s="37" t="s">
        <v>1941</v>
      </c>
      <c r="D951" s="37" t="s">
        <v>31</v>
      </c>
      <c r="E951" s="37" t="s">
        <v>1942</v>
      </c>
      <c r="F951" s="37" t="s">
        <v>355</v>
      </c>
      <c r="G951" s="38">
        <v>50000.0</v>
      </c>
      <c r="H951" s="37" t="s">
        <v>1174</v>
      </c>
      <c r="I951" s="42" t="s">
        <v>855</v>
      </c>
      <c r="J951" s="16"/>
      <c r="K951" s="15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>
      <c r="A952" s="36">
        <v>951.0</v>
      </c>
      <c r="B952" s="37" t="s">
        <v>893</v>
      </c>
      <c r="C952" s="37" t="s">
        <v>2034</v>
      </c>
      <c r="D952" s="37" t="s">
        <v>31</v>
      </c>
      <c r="E952" s="37" t="s">
        <v>1359</v>
      </c>
      <c r="F952" s="37" t="s">
        <v>851</v>
      </c>
      <c r="G952" s="41" t="s">
        <v>851</v>
      </c>
      <c r="H952" s="37" t="s">
        <v>860</v>
      </c>
      <c r="I952" s="37" t="s">
        <v>855</v>
      </c>
      <c r="J952" s="16"/>
      <c r="K952" s="15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>
      <c r="A953" s="36">
        <v>952.0</v>
      </c>
      <c r="B953" s="37" t="s">
        <v>893</v>
      </c>
      <c r="C953" s="37" t="s">
        <v>2242</v>
      </c>
      <c r="D953" s="37" t="s">
        <v>2243</v>
      </c>
      <c r="E953" s="37" t="s">
        <v>2244</v>
      </c>
      <c r="F953" s="37" t="s">
        <v>851</v>
      </c>
      <c r="G953" s="41" t="s">
        <v>851</v>
      </c>
      <c r="H953" s="37" t="s">
        <v>1077</v>
      </c>
      <c r="I953" s="37" t="s">
        <v>837</v>
      </c>
      <c r="J953" s="16"/>
      <c r="K953" s="15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>
      <c r="A954" s="36">
        <v>953.0</v>
      </c>
      <c r="B954" s="37" t="s">
        <v>1280</v>
      </c>
      <c r="C954" s="37" t="s">
        <v>2245</v>
      </c>
      <c r="D954" s="37" t="s">
        <v>31</v>
      </c>
      <c r="E954" s="37" t="s">
        <v>1810</v>
      </c>
      <c r="F954" s="37" t="s">
        <v>355</v>
      </c>
      <c r="G954" s="38">
        <v>30000.0</v>
      </c>
      <c r="H954" s="37" t="s">
        <v>918</v>
      </c>
      <c r="I954" s="37" t="s">
        <v>837</v>
      </c>
      <c r="J954" s="16"/>
      <c r="K954" s="15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>
      <c r="A955" s="36">
        <v>954.0</v>
      </c>
      <c r="B955" s="37" t="s">
        <v>981</v>
      </c>
      <c r="C955" s="37" t="s">
        <v>2246</v>
      </c>
      <c r="D955" s="37" t="s">
        <v>31</v>
      </c>
      <c r="E955" s="37" t="s">
        <v>1981</v>
      </c>
      <c r="F955" s="37" t="s">
        <v>851</v>
      </c>
      <c r="G955" s="41" t="s">
        <v>851</v>
      </c>
      <c r="H955" s="37" t="s">
        <v>911</v>
      </c>
      <c r="I955" s="37" t="s">
        <v>17</v>
      </c>
      <c r="J955" s="16"/>
      <c r="K955" s="15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>
      <c r="A956" s="36">
        <v>955.0</v>
      </c>
      <c r="B956" s="37" t="s">
        <v>856</v>
      </c>
      <c r="C956" s="37" t="s">
        <v>2247</v>
      </c>
      <c r="D956" s="37" t="s">
        <v>2248</v>
      </c>
      <c r="E956" s="37" t="s">
        <v>1232</v>
      </c>
      <c r="F956" s="37" t="s">
        <v>355</v>
      </c>
      <c r="G956" s="38">
        <v>39405.0</v>
      </c>
      <c r="H956" s="37" t="s">
        <v>918</v>
      </c>
      <c r="I956" s="37" t="s">
        <v>837</v>
      </c>
      <c r="J956" s="16"/>
      <c r="K956" s="15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>
      <c r="A957" s="36">
        <v>956.0</v>
      </c>
      <c r="B957" s="37" t="s">
        <v>843</v>
      </c>
      <c r="C957" s="37" t="s">
        <v>2249</v>
      </c>
      <c r="D957" s="37" t="s">
        <v>2250</v>
      </c>
      <c r="E957" s="37" t="s">
        <v>2251</v>
      </c>
      <c r="F957" s="37" t="s">
        <v>851</v>
      </c>
      <c r="G957" s="41" t="s">
        <v>851</v>
      </c>
      <c r="H957" s="37" t="s">
        <v>860</v>
      </c>
      <c r="I957" s="37" t="s">
        <v>837</v>
      </c>
      <c r="J957" s="16"/>
      <c r="K957" s="15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>
      <c r="A958" s="36">
        <v>957.0</v>
      </c>
      <c r="B958" s="37" t="s">
        <v>900</v>
      </c>
      <c r="C958" s="37" t="s">
        <v>1150</v>
      </c>
      <c r="D958" s="37" t="s">
        <v>2252</v>
      </c>
      <c r="E958" s="37" t="s">
        <v>2253</v>
      </c>
      <c r="F958" s="37" t="s">
        <v>355</v>
      </c>
      <c r="G958" s="38">
        <v>24907.0</v>
      </c>
      <c r="H958" s="37" t="s">
        <v>1020</v>
      </c>
      <c r="I958" s="42" t="s">
        <v>855</v>
      </c>
      <c r="J958" s="16"/>
      <c r="K958" s="15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>
      <c r="A959" s="36">
        <v>958.0</v>
      </c>
      <c r="B959" s="37" t="s">
        <v>1245</v>
      </c>
      <c r="C959" s="37" t="s">
        <v>1504</v>
      </c>
      <c r="D959" s="37" t="s">
        <v>31</v>
      </c>
      <c r="E959" s="37" t="s">
        <v>1486</v>
      </c>
      <c r="F959" s="37" t="s">
        <v>355</v>
      </c>
      <c r="G959" s="38">
        <v>40500.0</v>
      </c>
      <c r="H959" s="37" t="s">
        <v>1193</v>
      </c>
      <c r="I959" s="37" t="s">
        <v>837</v>
      </c>
      <c r="J959" s="16"/>
      <c r="K959" s="15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>
      <c r="A960" s="36">
        <v>959.0</v>
      </c>
      <c r="B960" s="37" t="s">
        <v>1061</v>
      </c>
      <c r="C960" s="37" t="s">
        <v>2147</v>
      </c>
      <c r="D960" s="37" t="s">
        <v>1614</v>
      </c>
      <c r="E960" s="37" t="s">
        <v>2148</v>
      </c>
      <c r="F960" s="37" t="s">
        <v>851</v>
      </c>
      <c r="G960" s="41" t="s">
        <v>851</v>
      </c>
      <c r="H960" s="37" t="s">
        <v>2149</v>
      </c>
      <c r="I960" s="37" t="s">
        <v>837</v>
      </c>
      <c r="J960" s="16"/>
      <c r="K960" s="15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>
      <c r="A961" s="36">
        <v>960.0</v>
      </c>
      <c r="B961" s="37" t="s">
        <v>893</v>
      </c>
      <c r="C961" s="37" t="s">
        <v>2254</v>
      </c>
      <c r="D961" s="37" t="s">
        <v>2015</v>
      </c>
      <c r="E961" s="37" t="s">
        <v>2255</v>
      </c>
      <c r="F961" s="37" t="s">
        <v>851</v>
      </c>
      <c r="G961" s="41" t="s">
        <v>851</v>
      </c>
      <c r="H961" s="37" t="s">
        <v>1148</v>
      </c>
      <c r="I961" s="37" t="s">
        <v>837</v>
      </c>
      <c r="J961" s="16"/>
      <c r="K961" s="15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>
      <c r="A962" s="36">
        <v>961.0</v>
      </c>
      <c r="B962" s="37" t="s">
        <v>848</v>
      </c>
      <c r="C962" s="37" t="s">
        <v>2256</v>
      </c>
      <c r="D962" s="37" t="s">
        <v>1131</v>
      </c>
      <c r="E962" s="37" t="s">
        <v>2257</v>
      </c>
      <c r="F962" s="37" t="s">
        <v>851</v>
      </c>
      <c r="G962" s="41" t="s">
        <v>851</v>
      </c>
      <c r="H962" s="37" t="s">
        <v>2258</v>
      </c>
      <c r="I962" s="37" t="s">
        <v>971</v>
      </c>
      <c r="J962" s="16"/>
      <c r="K962" s="15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>
      <c r="A963" s="36">
        <v>962.0</v>
      </c>
      <c r="B963" s="37" t="s">
        <v>941</v>
      </c>
      <c r="C963" s="37" t="s">
        <v>2259</v>
      </c>
      <c r="D963" s="37" t="s">
        <v>31</v>
      </c>
      <c r="E963" s="37" t="s">
        <v>1764</v>
      </c>
      <c r="F963" s="37" t="s">
        <v>851</v>
      </c>
      <c r="G963" s="41" t="s">
        <v>851</v>
      </c>
      <c r="H963" s="37" t="s">
        <v>1148</v>
      </c>
      <c r="I963" s="37" t="s">
        <v>837</v>
      </c>
      <c r="J963" s="16"/>
      <c r="K963" s="15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>
      <c r="A964" s="36">
        <v>963.0</v>
      </c>
      <c r="B964" s="37" t="s">
        <v>873</v>
      </c>
      <c r="C964" s="37" t="s">
        <v>2260</v>
      </c>
      <c r="D964" s="37" t="s">
        <v>962</v>
      </c>
      <c r="E964" s="37" t="s">
        <v>963</v>
      </c>
      <c r="F964" s="37" t="s">
        <v>355</v>
      </c>
      <c r="G964" s="38">
        <v>33000.0</v>
      </c>
      <c r="H964" s="37" t="s">
        <v>891</v>
      </c>
      <c r="I964" s="37" t="s">
        <v>837</v>
      </c>
      <c r="J964" s="16"/>
      <c r="K964" s="15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>
      <c r="A965" s="36">
        <v>964.0</v>
      </c>
      <c r="B965" s="37" t="s">
        <v>833</v>
      </c>
      <c r="C965" s="37" t="s">
        <v>2261</v>
      </c>
      <c r="D965" s="37" t="s">
        <v>31</v>
      </c>
      <c r="E965" s="37" t="s">
        <v>1527</v>
      </c>
      <c r="F965" s="37" t="s">
        <v>851</v>
      </c>
      <c r="G965" s="41" t="s">
        <v>851</v>
      </c>
      <c r="H965" s="37" t="s">
        <v>1148</v>
      </c>
      <c r="I965" s="37" t="s">
        <v>17</v>
      </c>
      <c r="J965" s="16"/>
      <c r="K965" s="15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>
      <c r="A966" s="36">
        <v>965.0</v>
      </c>
      <c r="B966" s="37" t="s">
        <v>893</v>
      </c>
      <c r="C966" s="37" t="s">
        <v>2061</v>
      </c>
      <c r="D966" s="37" t="s">
        <v>31</v>
      </c>
      <c r="E966" s="37" t="s">
        <v>1345</v>
      </c>
      <c r="F966" s="37" t="s">
        <v>851</v>
      </c>
      <c r="G966" s="41" t="s">
        <v>851</v>
      </c>
      <c r="H966" s="37" t="s">
        <v>878</v>
      </c>
      <c r="I966" s="42" t="s">
        <v>666</v>
      </c>
      <c r="J966" s="16"/>
      <c r="K966" s="15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>
      <c r="A967" s="36">
        <v>966.0</v>
      </c>
      <c r="B967" s="37" t="s">
        <v>1061</v>
      </c>
      <c r="C967" s="37" t="s">
        <v>1267</v>
      </c>
      <c r="D967" s="37" t="s">
        <v>31</v>
      </c>
      <c r="E967" s="37" t="s">
        <v>1268</v>
      </c>
      <c r="F967" s="37" t="s">
        <v>851</v>
      </c>
      <c r="G967" s="41" t="s">
        <v>851</v>
      </c>
      <c r="H967" s="37" t="s">
        <v>1269</v>
      </c>
      <c r="I967" s="37" t="s">
        <v>17</v>
      </c>
      <c r="J967" s="16"/>
      <c r="K967" s="15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>
      <c r="A968" s="36">
        <v>967.0</v>
      </c>
      <c r="B968" s="37" t="s">
        <v>880</v>
      </c>
      <c r="C968" s="37" t="s">
        <v>2262</v>
      </c>
      <c r="D968" s="37" t="s">
        <v>1006</v>
      </c>
      <c r="E968" s="37" t="s">
        <v>1247</v>
      </c>
      <c r="F968" s="37" t="s">
        <v>355</v>
      </c>
      <c r="G968" s="38">
        <v>50000.0</v>
      </c>
      <c r="H968" s="37" t="s">
        <v>1148</v>
      </c>
      <c r="I968" s="37" t="s">
        <v>837</v>
      </c>
      <c r="J968" s="16"/>
      <c r="K968" s="15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>
      <c r="A969" s="36">
        <v>968.0</v>
      </c>
      <c r="B969" s="37" t="s">
        <v>873</v>
      </c>
      <c r="C969" s="37" t="s">
        <v>30</v>
      </c>
      <c r="D969" s="37" t="s">
        <v>1067</v>
      </c>
      <c r="E969" s="37" t="s">
        <v>806</v>
      </c>
      <c r="F969" s="37" t="s">
        <v>355</v>
      </c>
      <c r="G969" s="38">
        <v>29500.0</v>
      </c>
      <c r="H969" s="37" t="s">
        <v>968</v>
      </c>
      <c r="I969" s="37" t="s">
        <v>837</v>
      </c>
      <c r="J969" s="16"/>
      <c r="K969" s="15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>
      <c r="A970" s="36">
        <v>969.0</v>
      </c>
      <c r="B970" s="37" t="s">
        <v>981</v>
      </c>
      <c r="C970" s="37" t="s">
        <v>2263</v>
      </c>
      <c r="D970" s="37" t="s">
        <v>1067</v>
      </c>
      <c r="E970" s="37" t="s">
        <v>2264</v>
      </c>
      <c r="F970" s="37" t="s">
        <v>851</v>
      </c>
      <c r="G970" s="41" t="s">
        <v>851</v>
      </c>
      <c r="H970" s="37" t="s">
        <v>891</v>
      </c>
      <c r="I970" s="37" t="s">
        <v>28</v>
      </c>
      <c r="J970" s="16"/>
      <c r="K970" s="15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>
      <c r="A971" s="36">
        <v>970.0</v>
      </c>
      <c r="B971" s="37" t="s">
        <v>904</v>
      </c>
      <c r="C971" s="37" t="s">
        <v>2265</v>
      </c>
      <c r="D971" s="37" t="s">
        <v>31</v>
      </c>
      <c r="E971" s="37" t="s">
        <v>1439</v>
      </c>
      <c r="F971" s="37" t="s">
        <v>355</v>
      </c>
      <c r="G971" s="38">
        <v>57500.0</v>
      </c>
      <c r="H971" s="37" t="s">
        <v>1148</v>
      </c>
      <c r="I971" s="37" t="s">
        <v>17</v>
      </c>
      <c r="J971" s="16"/>
      <c r="K971" s="15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>
      <c r="A972" s="36">
        <v>971.0</v>
      </c>
      <c r="B972" s="37" t="s">
        <v>833</v>
      </c>
      <c r="C972" s="37" t="s">
        <v>1951</v>
      </c>
      <c r="D972" s="37" t="s">
        <v>31</v>
      </c>
      <c r="E972" s="37" t="s">
        <v>1439</v>
      </c>
      <c r="F972" s="37" t="s">
        <v>355</v>
      </c>
      <c r="G972" s="38">
        <v>50000.0</v>
      </c>
      <c r="H972" s="37" t="s">
        <v>884</v>
      </c>
      <c r="I972" s="37" t="s">
        <v>17</v>
      </c>
      <c r="J972" s="16"/>
      <c r="K972" s="15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>
      <c r="A973" s="36">
        <v>972.0</v>
      </c>
      <c r="B973" s="37" t="s">
        <v>856</v>
      </c>
      <c r="C973" s="37" t="s">
        <v>2066</v>
      </c>
      <c r="D973" s="37" t="s">
        <v>31</v>
      </c>
      <c r="E973" s="37" t="s">
        <v>159</v>
      </c>
      <c r="F973" s="37" t="s">
        <v>851</v>
      </c>
      <c r="G973" s="41" t="s">
        <v>851</v>
      </c>
      <c r="H973" s="37" t="s">
        <v>918</v>
      </c>
      <c r="I973" s="37" t="s">
        <v>17</v>
      </c>
      <c r="J973" s="16"/>
      <c r="K973" s="15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>
      <c r="A974" s="36">
        <v>973.0</v>
      </c>
      <c r="B974" s="37" t="s">
        <v>893</v>
      </c>
      <c r="C974" s="37" t="s">
        <v>2266</v>
      </c>
      <c r="D974" s="37" t="s">
        <v>2267</v>
      </c>
      <c r="E974" s="37" t="s">
        <v>2268</v>
      </c>
      <c r="F974" s="37" t="s">
        <v>355</v>
      </c>
      <c r="G974" s="38">
        <v>27500.0</v>
      </c>
      <c r="H974" s="37" t="s">
        <v>1859</v>
      </c>
      <c r="I974" s="37" t="s">
        <v>28</v>
      </c>
      <c r="J974" s="16"/>
      <c r="K974" s="15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>
      <c r="A975" s="36">
        <v>974.0</v>
      </c>
      <c r="B975" s="37" t="s">
        <v>893</v>
      </c>
      <c r="C975" s="37" t="s">
        <v>2269</v>
      </c>
      <c r="D975" s="37" t="s">
        <v>31</v>
      </c>
      <c r="E975" s="37" t="s">
        <v>2270</v>
      </c>
      <c r="F975" s="37" t="s">
        <v>851</v>
      </c>
      <c r="G975" s="41" t="s">
        <v>851</v>
      </c>
      <c r="H975" s="37" t="s">
        <v>2271</v>
      </c>
      <c r="I975" s="37" t="s">
        <v>855</v>
      </c>
      <c r="J975" s="16"/>
      <c r="K975" s="15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>
      <c r="A976" s="36">
        <v>975.0</v>
      </c>
      <c r="B976" s="37" t="s">
        <v>1078</v>
      </c>
      <c r="C976" s="37" t="s">
        <v>2272</v>
      </c>
      <c r="D976" s="37" t="s">
        <v>31</v>
      </c>
      <c r="E976" s="37" t="s">
        <v>774</v>
      </c>
      <c r="F976" s="37" t="s">
        <v>355</v>
      </c>
      <c r="G976" s="38">
        <v>35000.0</v>
      </c>
      <c r="H976" s="37" t="s">
        <v>1054</v>
      </c>
      <c r="I976" s="37" t="s">
        <v>837</v>
      </c>
      <c r="J976" s="16"/>
      <c r="K976" s="15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>
      <c r="A977" s="36">
        <v>976.0</v>
      </c>
      <c r="B977" s="37" t="s">
        <v>893</v>
      </c>
      <c r="C977" s="37" t="s">
        <v>2273</v>
      </c>
      <c r="D977" s="37" t="s">
        <v>31</v>
      </c>
      <c r="E977" s="37" t="s">
        <v>2274</v>
      </c>
      <c r="F977" s="37" t="s">
        <v>851</v>
      </c>
      <c r="G977" s="41" t="s">
        <v>851</v>
      </c>
      <c r="H977" s="37" t="s">
        <v>1590</v>
      </c>
      <c r="I977" s="37" t="s">
        <v>837</v>
      </c>
      <c r="J977" s="16"/>
      <c r="K977" s="15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>
      <c r="A978" s="36">
        <v>977.0</v>
      </c>
      <c r="B978" s="37" t="s">
        <v>1078</v>
      </c>
      <c r="C978" s="37" t="s">
        <v>2186</v>
      </c>
      <c r="D978" s="37" t="s">
        <v>1241</v>
      </c>
      <c r="E978" s="37" t="s">
        <v>1192</v>
      </c>
      <c r="F978" s="37" t="s">
        <v>27</v>
      </c>
      <c r="G978" s="38">
        <v>92400.0</v>
      </c>
      <c r="H978" s="37" t="s">
        <v>1148</v>
      </c>
      <c r="I978" s="37" t="s">
        <v>837</v>
      </c>
      <c r="J978" s="16"/>
      <c r="K978" s="15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>
      <c r="A979" s="36">
        <v>978.0</v>
      </c>
      <c r="B979" s="37" t="s">
        <v>893</v>
      </c>
      <c r="C979" s="37" t="s">
        <v>2201</v>
      </c>
      <c r="D979" s="37" t="s">
        <v>31</v>
      </c>
      <c r="E979" s="37" t="s">
        <v>2202</v>
      </c>
      <c r="F979" s="37" t="s">
        <v>851</v>
      </c>
      <c r="G979" s="41" t="s">
        <v>851</v>
      </c>
      <c r="H979" s="37" t="s">
        <v>1590</v>
      </c>
      <c r="I979" s="37" t="s">
        <v>837</v>
      </c>
      <c r="J979" s="16"/>
      <c r="K979" s="15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>
      <c r="A980" s="36">
        <v>979.0</v>
      </c>
      <c r="B980" s="37" t="s">
        <v>896</v>
      </c>
      <c r="C980" s="37" t="s">
        <v>2275</v>
      </c>
      <c r="D980" s="37" t="s">
        <v>2276</v>
      </c>
      <c r="E980" s="37" t="s">
        <v>2277</v>
      </c>
      <c r="F980" s="37" t="s">
        <v>355</v>
      </c>
      <c r="G980" s="38">
        <v>34000.0</v>
      </c>
      <c r="H980" s="37" t="s">
        <v>1148</v>
      </c>
      <c r="I980" s="37" t="s">
        <v>837</v>
      </c>
      <c r="J980" s="16"/>
      <c r="K980" s="15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>
      <c r="A981" s="36">
        <v>980.0</v>
      </c>
      <c r="B981" s="37" t="s">
        <v>941</v>
      </c>
      <c r="C981" s="37" t="s">
        <v>1391</v>
      </c>
      <c r="D981" s="37" t="s">
        <v>1716</v>
      </c>
      <c r="E981" s="37" t="s">
        <v>1717</v>
      </c>
      <c r="F981" s="37" t="s">
        <v>851</v>
      </c>
      <c r="G981" s="41" t="s">
        <v>851</v>
      </c>
      <c r="H981" s="37" t="s">
        <v>860</v>
      </c>
      <c r="I981" s="37" t="s">
        <v>837</v>
      </c>
      <c r="J981" s="16"/>
      <c r="K981" s="15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>
      <c r="A982" s="36">
        <v>981.0</v>
      </c>
      <c r="B982" s="37" t="s">
        <v>868</v>
      </c>
      <c r="C982" s="37" t="s">
        <v>556</v>
      </c>
      <c r="D982" s="37" t="s">
        <v>1241</v>
      </c>
      <c r="E982" s="37" t="s">
        <v>2278</v>
      </c>
      <c r="F982" s="37" t="s">
        <v>355</v>
      </c>
      <c r="G982" s="38">
        <v>31212.0</v>
      </c>
      <c r="H982" s="37" t="s">
        <v>860</v>
      </c>
      <c r="I982" s="37" t="s">
        <v>28</v>
      </c>
      <c r="J982" s="16"/>
      <c r="K982" s="15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>
      <c r="A983" s="36">
        <v>982.0</v>
      </c>
      <c r="B983" s="37" t="s">
        <v>893</v>
      </c>
      <c r="C983" s="37" t="s">
        <v>2279</v>
      </c>
      <c r="D983" s="37" t="s">
        <v>1472</v>
      </c>
      <c r="E983" s="37" t="s">
        <v>2280</v>
      </c>
      <c r="F983" s="37" t="s">
        <v>851</v>
      </c>
      <c r="G983" s="41" t="s">
        <v>851</v>
      </c>
      <c r="H983" s="37" t="s">
        <v>1144</v>
      </c>
      <c r="I983" s="37" t="s">
        <v>837</v>
      </c>
      <c r="J983" s="16"/>
      <c r="K983" s="15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>
      <c r="A984" s="36">
        <v>983.0</v>
      </c>
      <c r="B984" s="37" t="s">
        <v>888</v>
      </c>
      <c r="C984" s="37" t="s">
        <v>2281</v>
      </c>
      <c r="D984" s="37" t="s">
        <v>1328</v>
      </c>
      <c r="E984" s="37" t="s">
        <v>2282</v>
      </c>
      <c r="F984" s="37" t="s">
        <v>355</v>
      </c>
      <c r="G984" s="38">
        <v>42500.0</v>
      </c>
      <c r="H984" s="37" t="s">
        <v>932</v>
      </c>
      <c r="I984" s="42" t="s">
        <v>855</v>
      </c>
      <c r="J984" s="16"/>
      <c r="K984" s="15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>
      <c r="A985" s="36">
        <v>984.0</v>
      </c>
      <c r="B985" s="37" t="s">
        <v>873</v>
      </c>
      <c r="C985" s="37" t="s">
        <v>2283</v>
      </c>
      <c r="D985" s="37" t="s">
        <v>1412</v>
      </c>
      <c r="E985" s="37" t="s">
        <v>1413</v>
      </c>
      <c r="F985" s="37" t="s">
        <v>851</v>
      </c>
      <c r="G985" s="41" t="s">
        <v>851</v>
      </c>
      <c r="H985" s="37" t="s">
        <v>1215</v>
      </c>
      <c r="I985" s="37" t="s">
        <v>837</v>
      </c>
      <c r="J985" s="16"/>
      <c r="K985" s="15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>
      <c r="A986" s="36">
        <v>985.0</v>
      </c>
      <c r="B986" s="37" t="s">
        <v>981</v>
      </c>
      <c r="C986" s="37" t="s">
        <v>2284</v>
      </c>
      <c r="D986" s="37" t="s">
        <v>31</v>
      </c>
      <c r="E986" s="37" t="s">
        <v>2285</v>
      </c>
      <c r="F986" s="37" t="s">
        <v>851</v>
      </c>
      <c r="G986" s="41" t="s">
        <v>851</v>
      </c>
      <c r="H986" s="37" t="s">
        <v>2286</v>
      </c>
      <c r="I986" s="37" t="s">
        <v>837</v>
      </c>
      <c r="J986" s="16"/>
      <c r="K986" s="15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>
      <c r="A987" s="36">
        <v>986.0</v>
      </c>
      <c r="B987" s="37" t="s">
        <v>893</v>
      </c>
      <c r="C987" s="37" t="s">
        <v>2287</v>
      </c>
      <c r="D987" s="37" t="s">
        <v>2288</v>
      </c>
      <c r="E987" s="37" t="s">
        <v>2289</v>
      </c>
      <c r="F987" s="37" t="s">
        <v>851</v>
      </c>
      <c r="G987" s="41" t="s">
        <v>851</v>
      </c>
      <c r="H987" s="37" t="s">
        <v>2290</v>
      </c>
      <c r="I987" s="37" t="s">
        <v>837</v>
      </c>
      <c r="J987" s="16"/>
      <c r="K987" s="15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>
      <c r="A988" s="36">
        <v>987.0</v>
      </c>
      <c r="B988" s="37" t="s">
        <v>904</v>
      </c>
      <c r="C988" s="37" t="s">
        <v>2208</v>
      </c>
      <c r="D988" s="37" t="s">
        <v>31</v>
      </c>
      <c r="E988" s="37" t="s">
        <v>1341</v>
      </c>
      <c r="F988" s="37" t="s">
        <v>851</v>
      </c>
      <c r="G988" s="41" t="s">
        <v>851</v>
      </c>
      <c r="H988" s="37" t="s">
        <v>1119</v>
      </c>
      <c r="I988" s="37" t="s">
        <v>837</v>
      </c>
      <c r="J988" s="16"/>
      <c r="K988" s="15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>
      <c r="A989" s="36">
        <v>988.0</v>
      </c>
      <c r="B989" s="37" t="s">
        <v>848</v>
      </c>
      <c r="C989" s="37" t="s">
        <v>2291</v>
      </c>
      <c r="D989" s="37" t="s">
        <v>2292</v>
      </c>
      <c r="E989" s="37" t="s">
        <v>2293</v>
      </c>
      <c r="F989" s="37" t="s">
        <v>355</v>
      </c>
      <c r="G989" s="38">
        <v>28553.0</v>
      </c>
      <c r="H989" s="37" t="s">
        <v>884</v>
      </c>
      <c r="I989" s="37" t="s">
        <v>17</v>
      </c>
      <c r="J989" s="16"/>
      <c r="K989" s="15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>
      <c r="A990" s="36">
        <v>989.0</v>
      </c>
      <c r="B990" s="37" t="s">
        <v>893</v>
      </c>
      <c r="C990" s="37" t="s">
        <v>1967</v>
      </c>
      <c r="D990" s="37" t="s">
        <v>31</v>
      </c>
      <c r="E990" s="37" t="s">
        <v>1599</v>
      </c>
      <c r="F990" s="37" t="s">
        <v>355</v>
      </c>
      <c r="G990" s="38">
        <v>35000.0</v>
      </c>
      <c r="H990" s="37" t="s">
        <v>1020</v>
      </c>
      <c r="I990" s="37" t="s">
        <v>837</v>
      </c>
      <c r="J990" s="16"/>
      <c r="K990" s="15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>
      <c r="A991" s="36">
        <v>990.0</v>
      </c>
      <c r="B991" s="37" t="s">
        <v>893</v>
      </c>
      <c r="C991" s="37" t="s">
        <v>1861</v>
      </c>
      <c r="D991" s="37" t="s">
        <v>31</v>
      </c>
      <c r="E991" s="37" t="s">
        <v>1862</v>
      </c>
      <c r="F991" s="37" t="s">
        <v>851</v>
      </c>
      <c r="G991" s="41" t="s">
        <v>851</v>
      </c>
      <c r="H991" s="37" t="s">
        <v>1590</v>
      </c>
      <c r="I991" s="37" t="s">
        <v>837</v>
      </c>
      <c r="J991" s="16"/>
      <c r="K991" s="15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>
      <c r="A992" s="36">
        <v>991.0</v>
      </c>
      <c r="B992" s="37" t="s">
        <v>838</v>
      </c>
      <c r="C992" s="37" t="s">
        <v>2294</v>
      </c>
      <c r="D992" s="37" t="s">
        <v>31</v>
      </c>
      <c r="E992" s="37" t="s">
        <v>2295</v>
      </c>
      <c r="F992" s="37" t="s">
        <v>851</v>
      </c>
      <c r="G992" s="41" t="s">
        <v>851</v>
      </c>
      <c r="H992" s="37" t="s">
        <v>1126</v>
      </c>
      <c r="I992" s="37" t="s">
        <v>837</v>
      </c>
      <c r="J992" s="16"/>
      <c r="K992" s="15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>
      <c r="A993" s="36">
        <v>992.0</v>
      </c>
      <c r="B993" s="37" t="s">
        <v>893</v>
      </c>
      <c r="C993" s="37" t="s">
        <v>2296</v>
      </c>
      <c r="D993" s="37" t="s">
        <v>31</v>
      </c>
      <c r="E993" s="37" t="s">
        <v>1486</v>
      </c>
      <c r="F993" s="37" t="s">
        <v>355</v>
      </c>
      <c r="G993" s="38">
        <v>32500.0</v>
      </c>
      <c r="H993" s="37" t="s">
        <v>891</v>
      </c>
      <c r="I993" s="37" t="s">
        <v>837</v>
      </c>
      <c r="J993" s="16"/>
      <c r="K993" s="15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>
      <c r="A994" s="36">
        <v>993.0</v>
      </c>
      <c r="B994" s="37" t="s">
        <v>990</v>
      </c>
      <c r="C994" s="37" t="s">
        <v>1309</v>
      </c>
      <c r="D994" s="37" t="s">
        <v>1310</v>
      </c>
      <c r="E994" s="37" t="s">
        <v>1311</v>
      </c>
      <c r="F994" s="37" t="s">
        <v>851</v>
      </c>
      <c r="G994" s="41" t="s">
        <v>851</v>
      </c>
      <c r="H994" s="37" t="s">
        <v>860</v>
      </c>
      <c r="I994" s="37" t="s">
        <v>837</v>
      </c>
      <c r="J994" s="16"/>
      <c r="K994" s="15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>
      <c r="A995" s="36">
        <v>994.0</v>
      </c>
      <c r="B995" s="37" t="s">
        <v>893</v>
      </c>
      <c r="C995" s="37" t="s">
        <v>30</v>
      </c>
      <c r="D995" s="37" t="s">
        <v>31</v>
      </c>
      <c r="E995" s="37" t="s">
        <v>2093</v>
      </c>
      <c r="F995" s="37" t="s">
        <v>27</v>
      </c>
      <c r="G995" s="38">
        <v>132000.0</v>
      </c>
      <c r="H995" s="37" t="s">
        <v>998</v>
      </c>
      <c r="I995" s="37" t="s">
        <v>28</v>
      </c>
      <c r="J995" s="16"/>
      <c r="K995" s="15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>
      <c r="A996" s="36">
        <v>995.0</v>
      </c>
      <c r="B996" s="37" t="s">
        <v>893</v>
      </c>
      <c r="C996" s="37" t="s">
        <v>2297</v>
      </c>
      <c r="D996" s="37" t="s">
        <v>31</v>
      </c>
      <c r="E996" s="37" t="s">
        <v>2298</v>
      </c>
      <c r="F996" s="37" t="s">
        <v>355</v>
      </c>
      <c r="G996" s="38">
        <v>75000.0</v>
      </c>
      <c r="H996" s="37" t="s">
        <v>852</v>
      </c>
      <c r="I996" s="37" t="s">
        <v>837</v>
      </c>
      <c r="J996" s="16"/>
      <c r="K996" s="15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>
      <c r="A997" s="36">
        <v>996.0</v>
      </c>
      <c r="B997" s="37" t="s">
        <v>904</v>
      </c>
      <c r="C997" s="37" t="s">
        <v>1448</v>
      </c>
      <c r="D997" s="37" t="s">
        <v>31</v>
      </c>
      <c r="E997" s="37" t="s">
        <v>1449</v>
      </c>
      <c r="F997" s="37" t="s">
        <v>851</v>
      </c>
      <c r="G997" s="41" t="s">
        <v>851</v>
      </c>
      <c r="H997" s="37" t="s">
        <v>914</v>
      </c>
      <c r="I997" s="37" t="s">
        <v>28</v>
      </c>
      <c r="J997" s="16"/>
      <c r="K997" s="15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>
      <c r="A998" s="36">
        <v>997.0</v>
      </c>
      <c r="B998" s="37" t="s">
        <v>862</v>
      </c>
      <c r="C998" s="37" t="s">
        <v>2299</v>
      </c>
      <c r="D998" s="37" t="s">
        <v>31</v>
      </c>
      <c r="E998" s="37" t="s">
        <v>2107</v>
      </c>
      <c r="F998" s="37" t="s">
        <v>851</v>
      </c>
      <c r="G998" s="41" t="s">
        <v>851</v>
      </c>
      <c r="H998" s="37" t="s">
        <v>860</v>
      </c>
      <c r="I998" s="37" t="s">
        <v>837</v>
      </c>
      <c r="J998" s="16"/>
      <c r="K998" s="15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>
      <c r="A999" s="36">
        <v>998.0</v>
      </c>
      <c r="B999" s="37" t="s">
        <v>893</v>
      </c>
      <c r="C999" s="37" t="s">
        <v>2037</v>
      </c>
      <c r="D999" s="37" t="s">
        <v>31</v>
      </c>
      <c r="E999" s="37" t="s">
        <v>1325</v>
      </c>
      <c r="F999" s="37" t="s">
        <v>27</v>
      </c>
      <c r="G999" s="38">
        <v>82632.0</v>
      </c>
      <c r="H999" s="37" t="s">
        <v>2038</v>
      </c>
      <c r="I999" s="37" t="s">
        <v>28</v>
      </c>
      <c r="J999" s="16"/>
      <c r="K999" s="15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>
      <c r="A1000" s="36">
        <v>999.0</v>
      </c>
      <c r="B1000" s="37" t="s">
        <v>893</v>
      </c>
      <c r="C1000" s="37" t="s">
        <v>1375</v>
      </c>
      <c r="D1000" s="37" t="s">
        <v>31</v>
      </c>
      <c r="E1000" s="37" t="s">
        <v>1376</v>
      </c>
      <c r="F1000" s="37" t="s">
        <v>851</v>
      </c>
      <c r="G1000" s="41" t="s">
        <v>851</v>
      </c>
      <c r="H1000" s="37" t="s">
        <v>918</v>
      </c>
      <c r="I1000" s="37" t="s">
        <v>28</v>
      </c>
      <c r="J1000" s="16"/>
      <c r="K1000" s="15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</row>
    <row r="1001">
      <c r="A1001" s="36">
        <v>1000.0</v>
      </c>
      <c r="B1001" s="37" t="s">
        <v>868</v>
      </c>
      <c r="C1001" s="37" t="s">
        <v>2300</v>
      </c>
      <c r="D1001" s="37" t="s">
        <v>1237</v>
      </c>
      <c r="E1001" s="37" t="s">
        <v>2301</v>
      </c>
      <c r="F1001" s="37" t="s">
        <v>355</v>
      </c>
      <c r="G1001" s="38">
        <v>70000.0</v>
      </c>
      <c r="H1001" s="37" t="s">
        <v>1104</v>
      </c>
      <c r="I1001" s="37" t="s">
        <v>837</v>
      </c>
      <c r="J1001" s="16"/>
      <c r="K1001" s="15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</row>
    <row r="1002">
      <c r="A1002" s="36">
        <v>1001.0</v>
      </c>
      <c r="B1002" s="37" t="s">
        <v>896</v>
      </c>
      <c r="C1002" s="37" t="s">
        <v>2302</v>
      </c>
      <c r="D1002" s="37" t="s">
        <v>31</v>
      </c>
      <c r="E1002" s="37" t="s">
        <v>1907</v>
      </c>
      <c r="F1002" s="37" t="s">
        <v>355</v>
      </c>
      <c r="G1002" s="38">
        <v>57500.0</v>
      </c>
      <c r="H1002" s="37" t="s">
        <v>841</v>
      </c>
      <c r="I1002" s="37" t="s">
        <v>17</v>
      </c>
      <c r="J1002" s="16"/>
      <c r="K1002" s="15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</row>
    <row r="1003">
      <c r="A1003" s="36">
        <v>1002.0</v>
      </c>
      <c r="B1003" s="37" t="s">
        <v>868</v>
      </c>
      <c r="C1003" s="37" t="s">
        <v>2303</v>
      </c>
      <c r="D1003" s="37" t="s">
        <v>31</v>
      </c>
      <c r="E1003" s="37" t="s">
        <v>1171</v>
      </c>
      <c r="F1003" s="37" t="s">
        <v>355</v>
      </c>
      <c r="G1003" s="38">
        <v>36000.0</v>
      </c>
      <c r="H1003" s="37" t="s">
        <v>878</v>
      </c>
      <c r="I1003" s="37" t="s">
        <v>837</v>
      </c>
      <c r="J1003" s="16"/>
      <c r="K1003" s="15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</row>
    <row r="1004">
      <c r="A1004" s="36">
        <v>1003.0</v>
      </c>
      <c r="B1004" s="37" t="s">
        <v>873</v>
      </c>
      <c r="C1004" s="37" t="s">
        <v>2179</v>
      </c>
      <c r="D1004" s="37" t="s">
        <v>1223</v>
      </c>
      <c r="E1004" s="37" t="s">
        <v>2180</v>
      </c>
      <c r="F1004" s="37" t="s">
        <v>851</v>
      </c>
      <c r="G1004" s="41" t="s">
        <v>851</v>
      </c>
      <c r="H1004" s="37" t="s">
        <v>2181</v>
      </c>
      <c r="I1004" s="37" t="s">
        <v>837</v>
      </c>
      <c r="J1004" s="16"/>
      <c r="K1004" s="15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</row>
    <row r="1005">
      <c r="A1005" s="36">
        <v>1004.0</v>
      </c>
      <c r="B1005" s="37" t="s">
        <v>1245</v>
      </c>
      <c r="C1005" s="37" t="s">
        <v>118</v>
      </c>
      <c r="D1005" s="37" t="s">
        <v>31</v>
      </c>
      <c r="E1005" s="37" t="s">
        <v>774</v>
      </c>
      <c r="F1005" s="37" t="s">
        <v>851</v>
      </c>
      <c r="G1005" s="41" t="s">
        <v>851</v>
      </c>
      <c r="H1005" s="37" t="s">
        <v>2304</v>
      </c>
      <c r="I1005" s="37" t="s">
        <v>837</v>
      </c>
      <c r="J1005" s="16"/>
      <c r="K1005" s="15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</row>
    <row r="1006">
      <c r="A1006" s="36">
        <v>1005.0</v>
      </c>
      <c r="B1006" s="37" t="s">
        <v>838</v>
      </c>
      <c r="C1006" s="37" t="s">
        <v>2305</v>
      </c>
      <c r="D1006" s="37" t="s">
        <v>31</v>
      </c>
      <c r="E1006" s="37" t="s">
        <v>1376</v>
      </c>
      <c r="F1006" s="37" t="s">
        <v>851</v>
      </c>
      <c r="G1006" s="41" t="s">
        <v>851</v>
      </c>
      <c r="H1006" s="37" t="s">
        <v>2306</v>
      </c>
      <c r="I1006" s="37" t="s">
        <v>28</v>
      </c>
      <c r="J1006" s="16"/>
      <c r="K1006" s="15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</row>
    <row r="1007">
      <c r="A1007" s="36">
        <v>1006.0</v>
      </c>
      <c r="B1007" s="37" t="s">
        <v>893</v>
      </c>
      <c r="C1007" s="37" t="s">
        <v>37</v>
      </c>
      <c r="D1007" s="37" t="s">
        <v>2307</v>
      </c>
      <c r="E1007" s="37" t="s">
        <v>2308</v>
      </c>
      <c r="F1007" s="37" t="s">
        <v>851</v>
      </c>
      <c r="G1007" s="41" t="s">
        <v>851</v>
      </c>
      <c r="H1007" s="37" t="s">
        <v>1724</v>
      </c>
      <c r="I1007" s="37" t="s">
        <v>855</v>
      </c>
      <c r="J1007" s="16"/>
      <c r="K1007" s="15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</row>
    <row r="1008">
      <c r="A1008" s="36">
        <v>1007.0</v>
      </c>
      <c r="B1008" s="37" t="s">
        <v>848</v>
      </c>
      <c r="C1008" s="37" t="s">
        <v>30</v>
      </c>
      <c r="D1008" s="37" t="s">
        <v>2309</v>
      </c>
      <c r="E1008" s="37" t="s">
        <v>2310</v>
      </c>
      <c r="F1008" s="37" t="s">
        <v>851</v>
      </c>
      <c r="G1008" s="41" t="s">
        <v>851</v>
      </c>
      <c r="H1008" s="37" t="s">
        <v>2311</v>
      </c>
      <c r="I1008" s="37" t="s">
        <v>837</v>
      </c>
      <c r="J1008" s="16"/>
      <c r="K1008" s="15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</row>
    <row r="1009">
      <c r="A1009" s="36">
        <v>1008.0</v>
      </c>
      <c r="B1009" s="37" t="s">
        <v>893</v>
      </c>
      <c r="C1009" s="37" t="s">
        <v>37</v>
      </c>
      <c r="D1009" s="37" t="s">
        <v>31</v>
      </c>
      <c r="E1009" s="37" t="s">
        <v>1995</v>
      </c>
      <c r="F1009" s="37" t="s">
        <v>355</v>
      </c>
      <c r="G1009" s="38">
        <v>60000.0</v>
      </c>
      <c r="H1009" s="37" t="s">
        <v>836</v>
      </c>
      <c r="I1009" s="37" t="s">
        <v>837</v>
      </c>
      <c r="J1009" s="16"/>
      <c r="K1009" s="15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</row>
    <row r="1010">
      <c r="A1010" s="36">
        <v>1009.0</v>
      </c>
      <c r="B1010" s="37" t="s">
        <v>1061</v>
      </c>
      <c r="C1010" s="37" t="s">
        <v>2312</v>
      </c>
      <c r="D1010" s="37" t="s">
        <v>31</v>
      </c>
      <c r="E1010" s="37" t="s">
        <v>2313</v>
      </c>
      <c r="F1010" s="37" t="s">
        <v>851</v>
      </c>
      <c r="G1010" s="41" t="s">
        <v>851</v>
      </c>
      <c r="H1010" s="37" t="s">
        <v>932</v>
      </c>
      <c r="I1010" s="37" t="s">
        <v>837</v>
      </c>
      <c r="J1010" s="16"/>
      <c r="K1010" s="15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</row>
    <row r="1011">
      <c r="A1011" s="36">
        <v>1010.0</v>
      </c>
      <c r="B1011" s="37" t="s">
        <v>893</v>
      </c>
      <c r="C1011" s="37" t="s">
        <v>1923</v>
      </c>
      <c r="D1011" s="37" t="s">
        <v>1754</v>
      </c>
      <c r="E1011" s="37" t="s">
        <v>1486</v>
      </c>
      <c r="F1011" s="37" t="s">
        <v>355</v>
      </c>
      <c r="G1011" s="38">
        <v>35000.0</v>
      </c>
      <c r="H1011" s="37" t="s">
        <v>1020</v>
      </c>
      <c r="I1011" s="37" t="s">
        <v>837</v>
      </c>
      <c r="J1011" s="16"/>
      <c r="K1011" s="15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</row>
    <row r="1012">
      <c r="A1012" s="36">
        <v>1011.0</v>
      </c>
      <c r="B1012" s="37" t="s">
        <v>941</v>
      </c>
      <c r="C1012" s="37" t="s">
        <v>2314</v>
      </c>
      <c r="D1012" s="37" t="s">
        <v>953</v>
      </c>
      <c r="E1012" s="37" t="s">
        <v>1444</v>
      </c>
      <c r="F1012" s="37" t="s">
        <v>851</v>
      </c>
      <c r="G1012" s="41" t="s">
        <v>851</v>
      </c>
      <c r="H1012" s="37" t="s">
        <v>872</v>
      </c>
      <c r="I1012" s="37" t="s">
        <v>837</v>
      </c>
      <c r="J1012" s="16"/>
      <c r="K1012" s="15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</row>
    <row r="1013">
      <c r="A1013" s="36">
        <v>1012.0</v>
      </c>
      <c r="B1013" s="37" t="s">
        <v>1245</v>
      </c>
      <c r="C1013" s="37" t="s">
        <v>1504</v>
      </c>
      <c r="D1013" s="37" t="s">
        <v>31</v>
      </c>
      <c r="E1013" s="37" t="s">
        <v>1486</v>
      </c>
      <c r="F1013" s="37" t="s">
        <v>355</v>
      </c>
      <c r="G1013" s="38">
        <v>40500.0</v>
      </c>
      <c r="H1013" s="37" t="s">
        <v>1193</v>
      </c>
      <c r="I1013" s="37" t="s">
        <v>837</v>
      </c>
      <c r="J1013" s="16"/>
      <c r="K1013" s="15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</row>
    <row r="1014">
      <c r="A1014" s="36">
        <v>1013.0</v>
      </c>
      <c r="B1014" s="37" t="s">
        <v>873</v>
      </c>
      <c r="C1014" s="37" t="s">
        <v>2315</v>
      </c>
      <c r="D1014" s="37" t="s">
        <v>2316</v>
      </c>
      <c r="E1014" s="37" t="s">
        <v>2317</v>
      </c>
      <c r="F1014" s="37" t="s">
        <v>851</v>
      </c>
      <c r="G1014" s="41" t="s">
        <v>851</v>
      </c>
      <c r="H1014" s="37" t="s">
        <v>932</v>
      </c>
      <c r="I1014" s="37" t="s">
        <v>28</v>
      </c>
      <c r="J1014" s="16"/>
      <c r="K1014" s="15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</row>
    <row r="1015">
      <c r="A1015" s="36">
        <v>1014.0</v>
      </c>
      <c r="B1015" s="37" t="s">
        <v>856</v>
      </c>
      <c r="C1015" s="37" t="s">
        <v>1849</v>
      </c>
      <c r="D1015" s="37" t="s">
        <v>1850</v>
      </c>
      <c r="E1015" s="37" t="s">
        <v>167</v>
      </c>
      <c r="F1015" s="37" t="s">
        <v>27</v>
      </c>
      <c r="G1015" s="38">
        <v>63624.0</v>
      </c>
      <c r="H1015" s="37" t="s">
        <v>884</v>
      </c>
      <c r="I1015" s="37" t="s">
        <v>17</v>
      </c>
      <c r="J1015" s="16"/>
      <c r="K1015" s="15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</row>
    <row r="1016">
      <c r="A1016" s="36">
        <v>1015.0</v>
      </c>
      <c r="B1016" s="37" t="s">
        <v>868</v>
      </c>
      <c r="C1016" s="37" t="s">
        <v>2206</v>
      </c>
      <c r="D1016" s="37" t="s">
        <v>2207</v>
      </c>
      <c r="E1016" s="37" t="s">
        <v>167</v>
      </c>
      <c r="F1016" s="37" t="s">
        <v>355</v>
      </c>
      <c r="G1016" s="38">
        <v>40000.0</v>
      </c>
      <c r="H1016" s="37" t="s">
        <v>932</v>
      </c>
      <c r="I1016" s="37" t="s">
        <v>17</v>
      </c>
      <c r="J1016" s="16"/>
      <c r="K1016" s="15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</row>
    <row r="1017">
      <c r="A1017" s="36">
        <v>1016.0</v>
      </c>
      <c r="B1017" s="37" t="s">
        <v>941</v>
      </c>
      <c r="C1017" s="37" t="s">
        <v>2318</v>
      </c>
      <c r="D1017" s="37" t="s">
        <v>31</v>
      </c>
      <c r="E1017" s="37" t="s">
        <v>1053</v>
      </c>
      <c r="F1017" s="37" t="s">
        <v>851</v>
      </c>
      <c r="G1017" s="41" t="s">
        <v>851</v>
      </c>
      <c r="H1017" s="37" t="s">
        <v>1077</v>
      </c>
      <c r="I1017" s="37" t="s">
        <v>855</v>
      </c>
      <c r="J1017" s="16"/>
      <c r="K1017" s="15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</row>
    <row r="1018">
      <c r="A1018" s="36">
        <v>1017.0</v>
      </c>
      <c r="B1018" s="37" t="s">
        <v>904</v>
      </c>
      <c r="C1018" s="37" t="s">
        <v>1391</v>
      </c>
      <c r="D1018" s="37" t="s">
        <v>2319</v>
      </c>
      <c r="E1018" s="37" t="s">
        <v>1798</v>
      </c>
      <c r="F1018" s="37" t="s">
        <v>851</v>
      </c>
      <c r="G1018" s="41" t="s">
        <v>851</v>
      </c>
      <c r="H1018" s="37" t="s">
        <v>1250</v>
      </c>
      <c r="I1018" s="37" t="s">
        <v>837</v>
      </c>
      <c r="J1018" s="16"/>
      <c r="K1018" s="15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</row>
    <row r="1019">
      <c r="A1019" s="36">
        <v>1018.0</v>
      </c>
      <c r="B1019" s="37" t="s">
        <v>1002</v>
      </c>
      <c r="C1019" s="37" t="s">
        <v>2320</v>
      </c>
      <c r="D1019" s="37" t="s">
        <v>31</v>
      </c>
      <c r="E1019" s="37" t="s">
        <v>1053</v>
      </c>
      <c r="F1019" s="37" t="s">
        <v>851</v>
      </c>
      <c r="G1019" s="41" t="s">
        <v>851</v>
      </c>
      <c r="H1019" s="37" t="s">
        <v>932</v>
      </c>
      <c r="I1019" s="37" t="s">
        <v>855</v>
      </c>
      <c r="J1019" s="16"/>
      <c r="K1019" s="15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</row>
    <row r="1020">
      <c r="A1020" s="36">
        <v>1019.0</v>
      </c>
      <c r="B1020" s="37" t="s">
        <v>1245</v>
      </c>
      <c r="C1020" s="37" t="s">
        <v>2321</v>
      </c>
      <c r="D1020" s="37" t="s">
        <v>1557</v>
      </c>
      <c r="E1020" s="37" t="s">
        <v>167</v>
      </c>
      <c r="F1020" s="37" t="s">
        <v>88</v>
      </c>
      <c r="G1020" s="38">
        <v>51840.0</v>
      </c>
      <c r="H1020" s="37" t="s">
        <v>914</v>
      </c>
      <c r="I1020" s="37" t="s">
        <v>17</v>
      </c>
      <c r="J1020" s="16"/>
      <c r="K1020" s="15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</row>
    <row r="1021">
      <c r="A1021" s="36">
        <v>1020.0</v>
      </c>
      <c r="B1021" s="37" t="s">
        <v>1002</v>
      </c>
      <c r="C1021" s="37" t="s">
        <v>2322</v>
      </c>
      <c r="D1021" s="37" t="s">
        <v>31</v>
      </c>
      <c r="E1021" s="37" t="s">
        <v>167</v>
      </c>
      <c r="F1021" s="37" t="s">
        <v>27</v>
      </c>
      <c r="G1021" s="38">
        <v>118800.0</v>
      </c>
      <c r="H1021" s="37" t="s">
        <v>1148</v>
      </c>
      <c r="I1021" s="37" t="s">
        <v>17</v>
      </c>
      <c r="J1021" s="16"/>
      <c r="K1021" s="15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</row>
    <row r="1022">
      <c r="A1022" s="36">
        <v>1021.0</v>
      </c>
      <c r="B1022" s="37" t="s">
        <v>981</v>
      </c>
      <c r="C1022" s="37" t="s">
        <v>1150</v>
      </c>
      <c r="D1022" s="37" t="s">
        <v>1246</v>
      </c>
      <c r="E1022" s="37" t="s">
        <v>2323</v>
      </c>
      <c r="F1022" s="37" t="s">
        <v>355</v>
      </c>
      <c r="G1022" s="38">
        <v>30000.0</v>
      </c>
      <c r="H1022" s="37" t="s">
        <v>860</v>
      </c>
      <c r="I1022" s="42" t="s">
        <v>855</v>
      </c>
      <c r="J1022" s="16"/>
      <c r="K1022" s="15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</row>
    <row r="1023">
      <c r="A1023" s="36">
        <v>1022.0</v>
      </c>
      <c r="B1023" s="37" t="s">
        <v>893</v>
      </c>
      <c r="C1023" s="37" t="s">
        <v>2324</v>
      </c>
      <c r="D1023" s="37" t="s">
        <v>31</v>
      </c>
      <c r="E1023" s="37" t="s">
        <v>1965</v>
      </c>
      <c r="F1023" s="37" t="s">
        <v>355</v>
      </c>
      <c r="G1023" s="38">
        <v>37500.0</v>
      </c>
      <c r="H1023" s="37" t="s">
        <v>918</v>
      </c>
      <c r="I1023" s="37" t="s">
        <v>837</v>
      </c>
      <c r="J1023" s="16"/>
      <c r="K1023" s="15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</row>
    <row r="1024">
      <c r="A1024" s="36">
        <v>1023.0</v>
      </c>
      <c r="B1024" s="37" t="s">
        <v>856</v>
      </c>
      <c r="C1024" s="37" t="s">
        <v>1849</v>
      </c>
      <c r="D1024" s="37" t="s">
        <v>1850</v>
      </c>
      <c r="E1024" s="37" t="s">
        <v>167</v>
      </c>
      <c r="F1024" s="37" t="s">
        <v>27</v>
      </c>
      <c r="G1024" s="38">
        <v>63624.0</v>
      </c>
      <c r="H1024" s="37" t="s">
        <v>884</v>
      </c>
      <c r="I1024" s="37" t="s">
        <v>17</v>
      </c>
      <c r="J1024" s="16"/>
      <c r="K1024" s="15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</row>
    <row r="1025">
      <c r="A1025" s="36">
        <v>1024.0</v>
      </c>
      <c r="B1025" s="37" t="s">
        <v>838</v>
      </c>
      <c r="C1025" s="37" t="s">
        <v>2303</v>
      </c>
      <c r="D1025" s="37" t="s">
        <v>1307</v>
      </c>
      <c r="E1025" s="37" t="s">
        <v>2325</v>
      </c>
      <c r="F1025" s="37" t="s">
        <v>851</v>
      </c>
      <c r="G1025" s="41" t="s">
        <v>851</v>
      </c>
      <c r="H1025" s="37" t="s">
        <v>872</v>
      </c>
      <c r="I1025" s="37" t="s">
        <v>837</v>
      </c>
      <c r="J1025" s="16"/>
      <c r="K1025" s="15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</row>
    <row r="1026">
      <c r="A1026" s="36">
        <v>1025.0</v>
      </c>
      <c r="B1026" s="37" t="s">
        <v>873</v>
      </c>
      <c r="C1026" s="37" t="s">
        <v>37</v>
      </c>
      <c r="D1026" s="37" t="s">
        <v>1307</v>
      </c>
      <c r="E1026" s="37" t="s">
        <v>2326</v>
      </c>
      <c r="F1026" s="37" t="s">
        <v>355</v>
      </c>
      <c r="G1026" s="38">
        <v>47500.0</v>
      </c>
      <c r="H1026" s="37" t="s">
        <v>2327</v>
      </c>
      <c r="I1026" s="42" t="s">
        <v>855</v>
      </c>
      <c r="J1026" s="16"/>
      <c r="K1026" s="15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</row>
    <row r="1027">
      <c r="A1027" s="36">
        <v>1026.0</v>
      </c>
      <c r="B1027" s="37" t="s">
        <v>981</v>
      </c>
      <c r="C1027" s="37" t="s">
        <v>2328</v>
      </c>
      <c r="D1027" s="37" t="s">
        <v>1492</v>
      </c>
      <c r="E1027" s="37" t="s">
        <v>167</v>
      </c>
      <c r="F1027" s="37" t="s">
        <v>27</v>
      </c>
      <c r="G1027" s="38">
        <v>34320.0</v>
      </c>
      <c r="H1027" s="37" t="s">
        <v>918</v>
      </c>
      <c r="I1027" s="37" t="s">
        <v>17</v>
      </c>
      <c r="J1027" s="16"/>
      <c r="K1027" s="15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</row>
    <row r="1028">
      <c r="A1028" s="36">
        <v>1027.0</v>
      </c>
      <c r="B1028" s="37" t="s">
        <v>868</v>
      </c>
      <c r="C1028" s="37" t="s">
        <v>2206</v>
      </c>
      <c r="D1028" s="37" t="s">
        <v>2207</v>
      </c>
      <c r="E1028" s="37" t="s">
        <v>167</v>
      </c>
      <c r="F1028" s="37" t="s">
        <v>355</v>
      </c>
      <c r="G1028" s="38">
        <v>40000.0</v>
      </c>
      <c r="H1028" s="37" t="s">
        <v>932</v>
      </c>
      <c r="I1028" s="37" t="s">
        <v>17</v>
      </c>
      <c r="J1028" s="16"/>
      <c r="K1028" s="15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</row>
    <row r="1029">
      <c r="A1029" s="36">
        <v>1028.0</v>
      </c>
      <c r="B1029" s="37" t="s">
        <v>13</v>
      </c>
      <c r="C1029" s="37" t="s">
        <v>2329</v>
      </c>
      <c r="D1029" s="37" t="s">
        <v>2330</v>
      </c>
      <c r="E1029" s="37" t="s">
        <v>1300</v>
      </c>
      <c r="F1029" s="37" t="s">
        <v>851</v>
      </c>
      <c r="G1029" s="41" t="s">
        <v>851</v>
      </c>
      <c r="H1029" s="37" t="s">
        <v>884</v>
      </c>
      <c r="I1029" s="37" t="s">
        <v>837</v>
      </c>
      <c r="J1029" s="16"/>
      <c r="K1029" s="15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</row>
    <row r="1030">
      <c r="A1030" s="36">
        <v>1029.0</v>
      </c>
      <c r="B1030" s="37" t="s">
        <v>868</v>
      </c>
      <c r="C1030" s="37" t="s">
        <v>2331</v>
      </c>
      <c r="D1030" s="37" t="s">
        <v>2332</v>
      </c>
      <c r="E1030" s="37" t="s">
        <v>2333</v>
      </c>
      <c r="F1030" s="37" t="s">
        <v>851</v>
      </c>
      <c r="G1030" s="41" t="s">
        <v>851</v>
      </c>
      <c r="H1030" s="37" t="s">
        <v>1373</v>
      </c>
      <c r="I1030" s="37" t="s">
        <v>837</v>
      </c>
      <c r="J1030" s="16"/>
      <c r="K1030" s="15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</row>
    <row r="1031">
      <c r="A1031" s="36">
        <v>1030.0</v>
      </c>
      <c r="B1031" s="37" t="s">
        <v>838</v>
      </c>
      <c r="C1031" s="37" t="s">
        <v>1941</v>
      </c>
      <c r="D1031" s="37" t="s">
        <v>31</v>
      </c>
      <c r="E1031" s="37" t="s">
        <v>1942</v>
      </c>
      <c r="F1031" s="37" t="s">
        <v>355</v>
      </c>
      <c r="G1031" s="38">
        <v>50000.0</v>
      </c>
      <c r="H1031" s="37" t="s">
        <v>1174</v>
      </c>
      <c r="I1031" s="42" t="s">
        <v>855</v>
      </c>
      <c r="J1031" s="16"/>
      <c r="K1031" s="15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</row>
    <row r="1032">
      <c r="A1032" s="36">
        <v>1031.0</v>
      </c>
      <c r="B1032" s="37" t="s">
        <v>1245</v>
      </c>
      <c r="C1032" s="37" t="s">
        <v>2321</v>
      </c>
      <c r="D1032" s="37" t="s">
        <v>1557</v>
      </c>
      <c r="E1032" s="37" t="s">
        <v>167</v>
      </c>
      <c r="F1032" s="37" t="s">
        <v>88</v>
      </c>
      <c r="G1032" s="38">
        <v>51840.0</v>
      </c>
      <c r="H1032" s="37" t="s">
        <v>914</v>
      </c>
      <c r="I1032" s="37" t="s">
        <v>17</v>
      </c>
      <c r="J1032" s="16"/>
      <c r="K1032" s="15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</row>
    <row r="1033">
      <c r="A1033" s="36">
        <v>1032.0</v>
      </c>
      <c r="B1033" s="37" t="s">
        <v>873</v>
      </c>
      <c r="C1033" s="37" t="s">
        <v>37</v>
      </c>
      <c r="D1033" s="37" t="s">
        <v>1614</v>
      </c>
      <c r="E1033" s="37" t="s">
        <v>2334</v>
      </c>
      <c r="F1033" s="37" t="s">
        <v>851</v>
      </c>
      <c r="G1033" s="41" t="s">
        <v>851</v>
      </c>
      <c r="H1033" s="37" t="s">
        <v>2335</v>
      </c>
      <c r="I1033" s="37" t="s">
        <v>17</v>
      </c>
      <c r="J1033" s="16"/>
      <c r="K1033" s="15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</row>
    <row r="1034">
      <c r="A1034" s="36">
        <v>1033.0</v>
      </c>
      <c r="B1034" s="37" t="s">
        <v>893</v>
      </c>
      <c r="C1034" s="37" t="s">
        <v>2336</v>
      </c>
      <c r="D1034" s="37" t="s">
        <v>2337</v>
      </c>
      <c r="E1034" s="37" t="s">
        <v>167</v>
      </c>
      <c r="F1034" s="37" t="s">
        <v>88</v>
      </c>
      <c r="G1034" s="38">
        <v>44160.0</v>
      </c>
      <c r="H1034" s="37" t="s">
        <v>872</v>
      </c>
      <c r="I1034" s="37" t="s">
        <v>17</v>
      </c>
      <c r="J1034" s="16"/>
      <c r="K1034" s="15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</row>
    <row r="1035">
      <c r="A1035" s="36">
        <v>1034.0</v>
      </c>
      <c r="B1035" s="37" t="s">
        <v>838</v>
      </c>
      <c r="C1035" s="37" t="s">
        <v>2338</v>
      </c>
      <c r="D1035" s="37" t="s">
        <v>31</v>
      </c>
      <c r="E1035" s="37" t="s">
        <v>167</v>
      </c>
      <c r="F1035" s="37" t="s">
        <v>27</v>
      </c>
      <c r="G1035" s="38">
        <v>184800.0</v>
      </c>
      <c r="H1035" s="37" t="s">
        <v>1357</v>
      </c>
      <c r="I1035" s="37" t="s">
        <v>17</v>
      </c>
      <c r="J1035" s="16"/>
      <c r="K1035" s="15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</row>
    <row r="1036">
      <c r="A1036" s="36">
        <v>1035.0</v>
      </c>
      <c r="B1036" s="37" t="s">
        <v>833</v>
      </c>
      <c r="C1036" s="37" t="s">
        <v>64</v>
      </c>
      <c r="D1036" s="37" t="s">
        <v>1307</v>
      </c>
      <c r="E1036" s="37" t="s">
        <v>2326</v>
      </c>
      <c r="F1036" s="37" t="s">
        <v>355</v>
      </c>
      <c r="G1036" s="38">
        <v>47500.0</v>
      </c>
      <c r="H1036" s="37" t="s">
        <v>932</v>
      </c>
      <c r="I1036" s="42" t="s">
        <v>855</v>
      </c>
      <c r="J1036" s="16"/>
      <c r="K1036" s="15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</row>
    <row r="1037">
      <c r="A1037" s="36">
        <v>1036.0</v>
      </c>
      <c r="B1037" s="37" t="s">
        <v>13</v>
      </c>
      <c r="C1037" s="37" t="s">
        <v>2329</v>
      </c>
      <c r="D1037" s="37" t="s">
        <v>2330</v>
      </c>
      <c r="E1037" s="37" t="s">
        <v>1300</v>
      </c>
      <c r="F1037" s="37" t="s">
        <v>851</v>
      </c>
      <c r="G1037" s="41" t="s">
        <v>851</v>
      </c>
      <c r="H1037" s="37" t="s">
        <v>884</v>
      </c>
      <c r="I1037" s="37" t="s">
        <v>837</v>
      </c>
      <c r="J1037" s="16"/>
      <c r="K1037" s="15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</row>
    <row r="1038">
      <c r="A1038" s="36">
        <v>1037.0</v>
      </c>
      <c r="B1038" s="37" t="s">
        <v>1245</v>
      </c>
      <c r="C1038" s="37" t="s">
        <v>2339</v>
      </c>
      <c r="D1038" s="37" t="s">
        <v>2340</v>
      </c>
      <c r="E1038" s="37" t="s">
        <v>167</v>
      </c>
      <c r="F1038" s="37" t="s">
        <v>88</v>
      </c>
      <c r="G1038" s="38">
        <v>42240.0</v>
      </c>
      <c r="H1038" s="37" t="s">
        <v>914</v>
      </c>
      <c r="I1038" s="37" t="s">
        <v>17</v>
      </c>
      <c r="J1038" s="16"/>
      <c r="K1038" s="15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</row>
    <row r="1039">
      <c r="A1039" s="36">
        <v>1038.0</v>
      </c>
      <c r="B1039" s="37" t="s">
        <v>904</v>
      </c>
      <c r="C1039" s="37" t="s">
        <v>51</v>
      </c>
      <c r="D1039" s="37" t="s">
        <v>909</v>
      </c>
      <c r="E1039" s="37" t="s">
        <v>910</v>
      </c>
      <c r="F1039" s="37" t="s">
        <v>355</v>
      </c>
      <c r="G1039" s="38">
        <v>48654.0</v>
      </c>
      <c r="H1039" s="37" t="s">
        <v>2341</v>
      </c>
      <c r="I1039" s="37" t="s">
        <v>971</v>
      </c>
      <c r="J1039" s="16"/>
      <c r="K1039" s="15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</row>
    <row r="1040">
      <c r="A1040" s="36">
        <v>1039.0</v>
      </c>
      <c r="B1040" s="37" t="s">
        <v>1078</v>
      </c>
      <c r="C1040" s="37" t="s">
        <v>908</v>
      </c>
      <c r="D1040" s="37" t="s">
        <v>909</v>
      </c>
      <c r="E1040" s="37" t="s">
        <v>910</v>
      </c>
      <c r="F1040" s="37" t="s">
        <v>851</v>
      </c>
      <c r="G1040" s="41" t="s">
        <v>851</v>
      </c>
      <c r="H1040" s="37" t="s">
        <v>911</v>
      </c>
      <c r="I1040" s="37" t="s">
        <v>837</v>
      </c>
      <c r="J1040" s="16"/>
      <c r="K1040" s="15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</row>
    <row r="1041">
      <c r="A1041" s="36">
        <v>1040.0</v>
      </c>
      <c r="B1041" s="37" t="s">
        <v>880</v>
      </c>
      <c r="C1041" s="37" t="s">
        <v>1556</v>
      </c>
      <c r="D1041" s="37" t="s">
        <v>31</v>
      </c>
      <c r="E1041" s="37" t="s">
        <v>1149</v>
      </c>
      <c r="F1041" s="37" t="s">
        <v>851</v>
      </c>
      <c r="G1041" s="41" t="s">
        <v>851</v>
      </c>
      <c r="H1041" s="37" t="s">
        <v>1590</v>
      </c>
      <c r="I1041" s="37" t="s">
        <v>837</v>
      </c>
      <c r="J1041" s="16"/>
      <c r="K1041" s="15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</row>
    <row r="1042">
      <c r="A1042" s="36">
        <v>1041.0</v>
      </c>
      <c r="B1042" s="37" t="s">
        <v>873</v>
      </c>
      <c r="C1042" s="37" t="s">
        <v>37</v>
      </c>
      <c r="D1042" s="37" t="s">
        <v>1307</v>
      </c>
      <c r="E1042" s="37" t="s">
        <v>2326</v>
      </c>
      <c r="F1042" s="37" t="s">
        <v>355</v>
      </c>
      <c r="G1042" s="38">
        <v>47500.0</v>
      </c>
      <c r="H1042" s="37" t="s">
        <v>2327</v>
      </c>
      <c r="I1042" s="42" t="s">
        <v>855</v>
      </c>
      <c r="J1042" s="16"/>
      <c r="K1042" s="15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</row>
    <row r="1043">
      <c r="A1043" s="36">
        <v>1042.0</v>
      </c>
      <c r="B1043" s="37" t="s">
        <v>848</v>
      </c>
      <c r="C1043" s="37" t="s">
        <v>2156</v>
      </c>
      <c r="D1043" s="37" t="s">
        <v>2342</v>
      </c>
      <c r="E1043" s="37" t="s">
        <v>2343</v>
      </c>
      <c r="F1043" s="37" t="s">
        <v>27</v>
      </c>
      <c r="G1043" s="38">
        <v>105600.0</v>
      </c>
      <c r="H1043" s="37" t="s">
        <v>918</v>
      </c>
      <c r="I1043" s="37" t="s">
        <v>28</v>
      </c>
      <c r="J1043" s="16"/>
      <c r="K1043" s="15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</row>
    <row r="1044">
      <c r="A1044" s="36">
        <v>1043.0</v>
      </c>
      <c r="B1044" s="37" t="s">
        <v>893</v>
      </c>
      <c r="C1044" s="37" t="s">
        <v>2324</v>
      </c>
      <c r="D1044" s="37" t="s">
        <v>31</v>
      </c>
      <c r="E1044" s="37" t="s">
        <v>1965</v>
      </c>
      <c r="F1044" s="37" t="s">
        <v>355</v>
      </c>
      <c r="G1044" s="38">
        <v>37500.0</v>
      </c>
      <c r="H1044" s="37" t="s">
        <v>918</v>
      </c>
      <c r="I1044" s="37" t="s">
        <v>837</v>
      </c>
      <c r="J1044" s="16"/>
      <c r="K1044" s="15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</row>
    <row r="1045">
      <c r="A1045" s="36">
        <v>1044.0</v>
      </c>
      <c r="B1045" s="37" t="s">
        <v>904</v>
      </c>
      <c r="C1045" s="37" t="s">
        <v>1039</v>
      </c>
      <c r="D1045" s="37" t="s">
        <v>1040</v>
      </c>
      <c r="E1045" s="37" t="s">
        <v>1041</v>
      </c>
      <c r="F1045" s="37" t="s">
        <v>355</v>
      </c>
      <c r="G1045" s="38">
        <v>25000.0</v>
      </c>
      <c r="H1045" s="37" t="s">
        <v>884</v>
      </c>
      <c r="I1045" s="42" t="s">
        <v>855</v>
      </c>
      <c r="J1045" s="16"/>
      <c r="K1045" s="15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</row>
    <row r="1046">
      <c r="A1046" s="36">
        <v>1045.0</v>
      </c>
      <c r="B1046" s="37" t="s">
        <v>880</v>
      </c>
      <c r="C1046" s="37" t="s">
        <v>191</v>
      </c>
      <c r="D1046" s="37" t="s">
        <v>31</v>
      </c>
      <c r="E1046" s="37" t="s">
        <v>1149</v>
      </c>
      <c r="F1046" s="37" t="s">
        <v>355</v>
      </c>
      <c r="G1046" s="38">
        <v>62500.0</v>
      </c>
      <c r="H1046" s="37" t="s">
        <v>979</v>
      </c>
      <c r="I1046" s="37" t="s">
        <v>837</v>
      </c>
      <c r="J1046" s="16"/>
      <c r="K1046" s="15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</row>
    <row r="1047">
      <c r="A1047" s="36">
        <v>1046.0</v>
      </c>
      <c r="B1047" s="37" t="s">
        <v>904</v>
      </c>
      <c r="C1047" s="37" t="s">
        <v>2344</v>
      </c>
      <c r="D1047" s="37" t="s">
        <v>2345</v>
      </c>
      <c r="E1047" s="37" t="s">
        <v>2346</v>
      </c>
      <c r="F1047" s="37" t="s">
        <v>88</v>
      </c>
      <c r="G1047" s="38">
        <v>17280.0</v>
      </c>
      <c r="H1047" s="37" t="s">
        <v>860</v>
      </c>
      <c r="I1047" s="37" t="s">
        <v>89</v>
      </c>
      <c r="J1047" s="16"/>
      <c r="K1047" s="15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</row>
    <row r="1048">
      <c r="A1048" s="36">
        <v>1047.0</v>
      </c>
      <c r="B1048" s="37" t="s">
        <v>833</v>
      </c>
      <c r="C1048" s="37" t="s">
        <v>64</v>
      </c>
      <c r="D1048" s="37" t="s">
        <v>1307</v>
      </c>
      <c r="E1048" s="37" t="s">
        <v>2326</v>
      </c>
      <c r="F1048" s="37" t="s">
        <v>355</v>
      </c>
      <c r="G1048" s="38">
        <v>47500.0</v>
      </c>
      <c r="H1048" s="37" t="s">
        <v>932</v>
      </c>
      <c r="I1048" s="42" t="s">
        <v>855</v>
      </c>
      <c r="J1048" s="16"/>
      <c r="K1048" s="15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</row>
    <row r="1049">
      <c r="A1049" s="36">
        <v>1048.0</v>
      </c>
      <c r="B1049" s="37" t="s">
        <v>873</v>
      </c>
      <c r="C1049" s="37" t="s">
        <v>2347</v>
      </c>
      <c r="D1049" s="37" t="s">
        <v>1307</v>
      </c>
      <c r="E1049" s="37" t="s">
        <v>2326</v>
      </c>
      <c r="F1049" s="37" t="s">
        <v>355</v>
      </c>
      <c r="G1049" s="38">
        <v>47500.0</v>
      </c>
      <c r="H1049" s="37" t="s">
        <v>1257</v>
      </c>
      <c r="I1049" s="42" t="s">
        <v>855</v>
      </c>
      <c r="J1049" s="16"/>
      <c r="K1049" s="15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</row>
    <row r="1050">
      <c r="A1050" s="36">
        <v>1049.0</v>
      </c>
      <c r="B1050" s="37" t="s">
        <v>893</v>
      </c>
      <c r="C1050" s="37" t="s">
        <v>2348</v>
      </c>
      <c r="D1050" s="37" t="s">
        <v>2173</v>
      </c>
      <c r="E1050" s="37" t="s">
        <v>1149</v>
      </c>
      <c r="F1050" s="37" t="s">
        <v>355</v>
      </c>
      <c r="G1050" s="38">
        <v>46000.0</v>
      </c>
      <c r="H1050" s="37" t="s">
        <v>918</v>
      </c>
      <c r="I1050" s="37" t="s">
        <v>837</v>
      </c>
      <c r="J1050" s="16"/>
      <c r="K1050" s="15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</row>
    <row r="1051">
      <c r="A1051" s="36">
        <v>1050.0</v>
      </c>
      <c r="B1051" s="37" t="s">
        <v>893</v>
      </c>
      <c r="C1051" s="37" t="s">
        <v>857</v>
      </c>
      <c r="D1051" s="37" t="s">
        <v>2349</v>
      </c>
      <c r="E1051" s="37" t="s">
        <v>2350</v>
      </c>
      <c r="F1051" s="37" t="s">
        <v>355</v>
      </c>
      <c r="G1051" s="38">
        <v>17500.0</v>
      </c>
      <c r="H1051" s="37" t="s">
        <v>860</v>
      </c>
      <c r="I1051" s="42" t="s">
        <v>855</v>
      </c>
      <c r="J1051" s="16"/>
      <c r="K1051" s="15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</row>
    <row r="1052">
      <c r="A1052" s="36">
        <v>1051.0</v>
      </c>
      <c r="B1052" s="37" t="s">
        <v>848</v>
      </c>
      <c r="C1052" s="37" t="s">
        <v>2351</v>
      </c>
      <c r="D1052" s="37" t="s">
        <v>1557</v>
      </c>
      <c r="E1052" s="37" t="s">
        <v>203</v>
      </c>
      <c r="F1052" s="37" t="s">
        <v>355</v>
      </c>
      <c r="G1052" s="38">
        <v>35000.0</v>
      </c>
      <c r="H1052" s="37" t="s">
        <v>860</v>
      </c>
      <c r="I1052" s="37" t="s">
        <v>837</v>
      </c>
      <c r="J1052" s="16"/>
      <c r="K1052" s="15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</row>
    <row r="1053">
      <c r="A1053" s="36">
        <v>1052.0</v>
      </c>
      <c r="B1053" s="37" t="s">
        <v>904</v>
      </c>
      <c r="C1053" s="37" t="s">
        <v>1039</v>
      </c>
      <c r="D1053" s="37" t="s">
        <v>1040</v>
      </c>
      <c r="E1053" s="37" t="s">
        <v>1041</v>
      </c>
      <c r="F1053" s="37" t="s">
        <v>355</v>
      </c>
      <c r="G1053" s="38">
        <v>25000.0</v>
      </c>
      <c r="H1053" s="37" t="s">
        <v>884</v>
      </c>
      <c r="I1053" s="42" t="s">
        <v>855</v>
      </c>
      <c r="J1053" s="16"/>
      <c r="K1053" s="15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</row>
    <row r="1054">
      <c r="A1054" s="36">
        <v>1053.0</v>
      </c>
      <c r="B1054" s="37" t="s">
        <v>868</v>
      </c>
      <c r="C1054" s="37" t="s">
        <v>1391</v>
      </c>
      <c r="D1054" s="37" t="s">
        <v>2352</v>
      </c>
      <c r="E1054" s="37" t="s">
        <v>1388</v>
      </c>
      <c r="F1054" s="37" t="s">
        <v>355</v>
      </c>
      <c r="G1054" s="38">
        <v>32500.0</v>
      </c>
      <c r="H1054" s="37" t="s">
        <v>1148</v>
      </c>
      <c r="I1054" s="37" t="s">
        <v>89</v>
      </c>
      <c r="J1054" s="16"/>
      <c r="K1054" s="15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</row>
    <row r="1055">
      <c r="A1055" s="36">
        <v>1054.0</v>
      </c>
      <c r="B1055" s="37" t="s">
        <v>893</v>
      </c>
      <c r="C1055" s="37" t="s">
        <v>2353</v>
      </c>
      <c r="D1055" s="37" t="s">
        <v>1246</v>
      </c>
      <c r="E1055" s="37" t="s">
        <v>1388</v>
      </c>
      <c r="F1055" s="37" t="s">
        <v>27</v>
      </c>
      <c r="G1055" s="38">
        <v>59400.0</v>
      </c>
      <c r="H1055" s="37" t="s">
        <v>860</v>
      </c>
      <c r="I1055" s="37" t="s">
        <v>17</v>
      </c>
      <c r="J1055" s="16"/>
      <c r="K1055" s="15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</row>
    <row r="1056">
      <c r="A1056" s="36">
        <v>1055.0</v>
      </c>
      <c r="B1056" s="37" t="s">
        <v>873</v>
      </c>
      <c r="C1056" s="37" t="s">
        <v>1391</v>
      </c>
      <c r="D1056" s="37" t="s">
        <v>2354</v>
      </c>
      <c r="E1056" s="37" t="s">
        <v>2355</v>
      </c>
      <c r="F1056" s="37" t="s">
        <v>88</v>
      </c>
      <c r="G1056" s="38">
        <v>32640.0</v>
      </c>
      <c r="H1056" s="37" t="s">
        <v>884</v>
      </c>
      <c r="I1056" s="37" t="s">
        <v>89</v>
      </c>
      <c r="J1056" s="16"/>
      <c r="K1056" s="15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</row>
    <row r="1057">
      <c r="A1057" s="36">
        <v>1056.0</v>
      </c>
      <c r="B1057" s="37" t="s">
        <v>856</v>
      </c>
      <c r="C1057" s="37" t="s">
        <v>1824</v>
      </c>
      <c r="D1057" s="37" t="s">
        <v>2356</v>
      </c>
      <c r="E1057" s="37" t="s">
        <v>2357</v>
      </c>
      <c r="F1057" s="37" t="s">
        <v>355</v>
      </c>
      <c r="G1057" s="38">
        <v>29850.0</v>
      </c>
      <c r="H1057" s="37" t="s">
        <v>1148</v>
      </c>
      <c r="I1057" s="37" t="s">
        <v>855</v>
      </c>
      <c r="J1057" s="16"/>
      <c r="K1057" s="15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</row>
    <row r="1058">
      <c r="A1058" s="36">
        <v>1057.0</v>
      </c>
      <c r="B1058" s="37" t="s">
        <v>868</v>
      </c>
      <c r="C1058" s="37" t="s">
        <v>2358</v>
      </c>
      <c r="D1058" s="37" t="s">
        <v>909</v>
      </c>
      <c r="E1058" s="37" t="s">
        <v>910</v>
      </c>
      <c r="F1058" s="37" t="s">
        <v>851</v>
      </c>
      <c r="G1058" s="41" t="s">
        <v>851</v>
      </c>
      <c r="H1058" s="37" t="s">
        <v>860</v>
      </c>
      <c r="I1058" s="37" t="s">
        <v>28</v>
      </c>
      <c r="J1058" s="16"/>
      <c r="K1058" s="15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</row>
    <row r="1059">
      <c r="A1059" s="36">
        <v>1058.0</v>
      </c>
      <c r="B1059" s="37" t="s">
        <v>893</v>
      </c>
      <c r="C1059" s="37" t="s">
        <v>2359</v>
      </c>
      <c r="D1059" s="37" t="s">
        <v>1246</v>
      </c>
      <c r="E1059" s="37" t="s">
        <v>1388</v>
      </c>
      <c r="F1059" s="37" t="s">
        <v>27</v>
      </c>
      <c r="G1059" s="38">
        <v>59400.0</v>
      </c>
      <c r="H1059" s="37" t="s">
        <v>860</v>
      </c>
      <c r="I1059" s="37" t="s">
        <v>17</v>
      </c>
      <c r="J1059" s="16"/>
      <c r="K1059" s="15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</row>
    <row r="1060">
      <c r="A1060" s="36">
        <v>1059.0</v>
      </c>
      <c r="B1060" s="37" t="s">
        <v>893</v>
      </c>
      <c r="C1060" s="37" t="s">
        <v>2360</v>
      </c>
      <c r="D1060" s="37" t="s">
        <v>2361</v>
      </c>
      <c r="E1060" s="37" t="s">
        <v>1388</v>
      </c>
      <c r="F1060" s="37" t="s">
        <v>88</v>
      </c>
      <c r="G1060" s="38">
        <v>30720.0</v>
      </c>
      <c r="H1060" s="37" t="s">
        <v>860</v>
      </c>
      <c r="I1060" s="37" t="s">
        <v>17</v>
      </c>
      <c r="J1060" s="16"/>
      <c r="K1060" s="15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</row>
    <row r="1061">
      <c r="A1061" s="36">
        <v>1060.0</v>
      </c>
      <c r="B1061" s="37" t="s">
        <v>893</v>
      </c>
      <c r="C1061" s="37" t="s">
        <v>118</v>
      </c>
      <c r="D1061" s="37" t="s">
        <v>31</v>
      </c>
      <c r="E1061" s="37" t="s">
        <v>2362</v>
      </c>
      <c r="F1061" s="37" t="s">
        <v>851</v>
      </c>
      <c r="G1061" s="41" t="s">
        <v>851</v>
      </c>
      <c r="H1061" s="37" t="s">
        <v>2363</v>
      </c>
      <c r="I1061" s="37" t="s">
        <v>837</v>
      </c>
      <c r="J1061" s="16"/>
      <c r="K1061" s="15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</row>
    <row r="1062">
      <c r="A1062" s="36">
        <v>1061.0</v>
      </c>
      <c r="B1062" s="37" t="s">
        <v>1245</v>
      </c>
      <c r="C1062" s="37" t="s">
        <v>2364</v>
      </c>
      <c r="D1062" s="37" t="s">
        <v>31</v>
      </c>
      <c r="E1062" s="37" t="s">
        <v>2365</v>
      </c>
      <c r="F1062" s="37" t="s">
        <v>851</v>
      </c>
      <c r="G1062" s="41" t="s">
        <v>851</v>
      </c>
      <c r="H1062" s="37" t="s">
        <v>884</v>
      </c>
      <c r="I1062" s="37" t="s">
        <v>837</v>
      </c>
      <c r="J1062" s="16"/>
      <c r="K1062" s="15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</row>
    <row r="1063">
      <c r="A1063" s="36">
        <v>1062.0</v>
      </c>
      <c r="B1063" s="37" t="s">
        <v>862</v>
      </c>
      <c r="C1063" s="37" t="s">
        <v>2366</v>
      </c>
      <c r="D1063" s="37" t="s">
        <v>845</v>
      </c>
      <c r="E1063" s="37" t="s">
        <v>2367</v>
      </c>
      <c r="F1063" s="37" t="s">
        <v>851</v>
      </c>
      <c r="G1063" s="41" t="s">
        <v>851</v>
      </c>
      <c r="H1063" s="37" t="s">
        <v>907</v>
      </c>
      <c r="I1063" s="37" t="s">
        <v>837</v>
      </c>
      <c r="J1063" s="16"/>
      <c r="K1063" s="15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</row>
    <row r="1064">
      <c r="A1064" s="36">
        <v>1063.0</v>
      </c>
      <c r="B1064" s="37" t="s">
        <v>856</v>
      </c>
      <c r="C1064" s="37" t="s">
        <v>2368</v>
      </c>
      <c r="D1064" s="37" t="s">
        <v>1246</v>
      </c>
      <c r="E1064" s="37" t="s">
        <v>1149</v>
      </c>
      <c r="F1064" s="37" t="s">
        <v>851</v>
      </c>
      <c r="G1064" s="41" t="s">
        <v>851</v>
      </c>
      <c r="H1064" s="37" t="s">
        <v>1148</v>
      </c>
      <c r="I1064" s="37" t="s">
        <v>28</v>
      </c>
      <c r="J1064" s="16"/>
      <c r="K1064" s="15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</row>
    <row r="1065">
      <c r="A1065" s="36">
        <v>1064.0</v>
      </c>
      <c r="B1065" s="37" t="s">
        <v>904</v>
      </c>
      <c r="C1065" s="37" t="s">
        <v>51</v>
      </c>
      <c r="D1065" s="37" t="s">
        <v>909</v>
      </c>
      <c r="E1065" s="37" t="s">
        <v>910</v>
      </c>
      <c r="F1065" s="37" t="s">
        <v>355</v>
      </c>
      <c r="G1065" s="38">
        <v>48654.0</v>
      </c>
      <c r="H1065" s="37" t="s">
        <v>2341</v>
      </c>
      <c r="I1065" s="37" t="s">
        <v>971</v>
      </c>
      <c r="J1065" s="16"/>
      <c r="K1065" s="15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</row>
    <row r="1066">
      <c r="A1066" s="36">
        <v>1065.0</v>
      </c>
      <c r="B1066" s="37" t="s">
        <v>1245</v>
      </c>
      <c r="C1066" s="37" t="s">
        <v>2369</v>
      </c>
      <c r="D1066" s="37" t="s">
        <v>31</v>
      </c>
      <c r="E1066" s="37" t="s">
        <v>2365</v>
      </c>
      <c r="F1066" s="37" t="s">
        <v>851</v>
      </c>
      <c r="G1066" s="41" t="s">
        <v>851</v>
      </c>
      <c r="H1066" s="37" t="s">
        <v>1291</v>
      </c>
      <c r="I1066" s="37" t="s">
        <v>837</v>
      </c>
      <c r="J1066" s="16"/>
      <c r="K1066" s="15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</row>
    <row r="1067">
      <c r="A1067" s="36">
        <v>1066.0</v>
      </c>
      <c r="B1067" s="37" t="s">
        <v>848</v>
      </c>
      <c r="C1067" s="37" t="s">
        <v>2370</v>
      </c>
      <c r="D1067" s="37" t="s">
        <v>31</v>
      </c>
      <c r="E1067" s="37" t="s">
        <v>2371</v>
      </c>
      <c r="F1067" s="37" t="s">
        <v>851</v>
      </c>
      <c r="G1067" s="41" t="s">
        <v>851</v>
      </c>
      <c r="H1067" s="37" t="s">
        <v>2211</v>
      </c>
      <c r="I1067" s="37" t="s">
        <v>837</v>
      </c>
      <c r="J1067" s="16"/>
      <c r="K1067" s="15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</row>
    <row r="1068">
      <c r="A1068" s="36">
        <v>1067.0</v>
      </c>
      <c r="B1068" s="37" t="s">
        <v>990</v>
      </c>
      <c r="C1068" s="37" t="s">
        <v>2372</v>
      </c>
      <c r="D1068" s="37" t="s">
        <v>31</v>
      </c>
      <c r="E1068" s="37" t="s">
        <v>2371</v>
      </c>
      <c r="F1068" s="37" t="s">
        <v>355</v>
      </c>
      <c r="G1068" s="38">
        <v>29000.0</v>
      </c>
      <c r="H1068" s="37" t="s">
        <v>860</v>
      </c>
      <c r="I1068" s="37" t="s">
        <v>855</v>
      </c>
      <c r="J1068" s="16"/>
      <c r="K1068" s="15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</row>
    <row r="1069">
      <c r="A1069" s="36">
        <v>1068.0</v>
      </c>
      <c r="B1069" s="37" t="s">
        <v>868</v>
      </c>
      <c r="C1069" s="37" t="s">
        <v>2373</v>
      </c>
      <c r="D1069" s="37" t="s">
        <v>2374</v>
      </c>
      <c r="E1069" s="37" t="s">
        <v>2375</v>
      </c>
      <c r="F1069" s="37" t="s">
        <v>851</v>
      </c>
      <c r="G1069" s="41" t="s">
        <v>851</v>
      </c>
      <c r="H1069" s="37" t="s">
        <v>918</v>
      </c>
      <c r="I1069" s="37" t="s">
        <v>837</v>
      </c>
      <c r="J1069" s="16"/>
      <c r="K1069" s="15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</row>
    <row r="1070">
      <c r="A1070" s="36">
        <v>1069.0</v>
      </c>
      <c r="B1070" s="37" t="s">
        <v>848</v>
      </c>
      <c r="C1070" s="37" t="s">
        <v>2376</v>
      </c>
      <c r="D1070" s="37" t="s">
        <v>31</v>
      </c>
      <c r="E1070" s="37" t="s">
        <v>2371</v>
      </c>
      <c r="F1070" s="37" t="s">
        <v>851</v>
      </c>
      <c r="G1070" s="41" t="s">
        <v>851</v>
      </c>
      <c r="H1070" s="37" t="s">
        <v>1373</v>
      </c>
      <c r="I1070" s="37" t="s">
        <v>837</v>
      </c>
      <c r="J1070" s="16"/>
      <c r="K1070" s="15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</row>
    <row r="1071">
      <c r="A1071" s="36">
        <v>1070.0</v>
      </c>
      <c r="B1071" s="37" t="s">
        <v>868</v>
      </c>
      <c r="C1071" s="37" t="s">
        <v>1478</v>
      </c>
      <c r="D1071" s="37" t="s">
        <v>1479</v>
      </c>
      <c r="E1071" s="37" t="s">
        <v>1480</v>
      </c>
      <c r="F1071" s="37" t="s">
        <v>355</v>
      </c>
      <c r="G1071" s="38">
        <v>47000.0</v>
      </c>
      <c r="H1071" s="37" t="s">
        <v>872</v>
      </c>
      <c r="I1071" s="37" t="s">
        <v>28</v>
      </c>
      <c r="J1071" s="16"/>
      <c r="K1071" s="15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</row>
    <row r="1072">
      <c r="A1072" s="36">
        <v>1071.0</v>
      </c>
      <c r="B1072" s="37" t="s">
        <v>1245</v>
      </c>
      <c r="C1072" s="37" t="s">
        <v>2377</v>
      </c>
      <c r="D1072" s="37" t="s">
        <v>2378</v>
      </c>
      <c r="E1072" s="37" t="s">
        <v>2180</v>
      </c>
      <c r="F1072" s="37" t="s">
        <v>851</v>
      </c>
      <c r="G1072" s="41" t="s">
        <v>851</v>
      </c>
      <c r="H1072" s="37" t="s">
        <v>1077</v>
      </c>
      <c r="I1072" s="37" t="s">
        <v>837</v>
      </c>
      <c r="J1072" s="16"/>
      <c r="K1072" s="15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</row>
    <row r="1073">
      <c r="A1073" s="36">
        <v>1072.0</v>
      </c>
      <c r="B1073" s="37" t="s">
        <v>981</v>
      </c>
      <c r="C1073" s="37" t="s">
        <v>1524</v>
      </c>
      <c r="D1073" s="37" t="s">
        <v>31</v>
      </c>
      <c r="E1073" s="37" t="s">
        <v>2379</v>
      </c>
      <c r="F1073" s="37" t="s">
        <v>355</v>
      </c>
      <c r="G1073" s="38">
        <v>60000.0</v>
      </c>
      <c r="H1073" s="37" t="s">
        <v>860</v>
      </c>
      <c r="I1073" s="37" t="s">
        <v>17</v>
      </c>
      <c r="J1073" s="16"/>
      <c r="K1073" s="15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</row>
    <row r="1074">
      <c r="A1074" s="36">
        <v>1073.0</v>
      </c>
      <c r="B1074" s="37" t="s">
        <v>868</v>
      </c>
      <c r="C1074" s="37" t="s">
        <v>1524</v>
      </c>
      <c r="D1074" s="37" t="s">
        <v>1180</v>
      </c>
      <c r="E1074" s="37" t="s">
        <v>2380</v>
      </c>
      <c r="F1074" s="37" t="s">
        <v>851</v>
      </c>
      <c r="G1074" s="41" t="s">
        <v>851</v>
      </c>
      <c r="H1074" s="37" t="s">
        <v>925</v>
      </c>
      <c r="I1074" s="37" t="s">
        <v>837</v>
      </c>
      <c r="J1074" s="16"/>
      <c r="K1074" s="15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</row>
    <row r="1075">
      <c r="A1075" s="36">
        <v>1074.0</v>
      </c>
      <c r="B1075" s="37" t="s">
        <v>1160</v>
      </c>
      <c r="C1075" s="37" t="s">
        <v>2381</v>
      </c>
      <c r="D1075" s="37" t="s">
        <v>2382</v>
      </c>
      <c r="E1075" s="37" t="s">
        <v>1149</v>
      </c>
      <c r="F1075" s="37" t="s">
        <v>355</v>
      </c>
      <c r="G1075" s="38">
        <v>55500.0</v>
      </c>
      <c r="H1075" s="37" t="s">
        <v>911</v>
      </c>
      <c r="I1075" s="37" t="s">
        <v>837</v>
      </c>
      <c r="J1075" s="16"/>
      <c r="K1075" s="15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</row>
    <row r="1076">
      <c r="A1076" s="36">
        <v>1075.0</v>
      </c>
      <c r="B1076" s="37" t="s">
        <v>1002</v>
      </c>
      <c r="C1076" s="37" t="s">
        <v>2383</v>
      </c>
      <c r="D1076" s="37" t="s">
        <v>2384</v>
      </c>
      <c r="E1076" s="37" t="s">
        <v>2375</v>
      </c>
      <c r="F1076" s="37" t="s">
        <v>851</v>
      </c>
      <c r="G1076" s="41" t="s">
        <v>851</v>
      </c>
      <c r="H1076" s="37" t="s">
        <v>841</v>
      </c>
      <c r="I1076" s="37" t="s">
        <v>837</v>
      </c>
      <c r="J1076" s="16"/>
      <c r="K1076" s="15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</row>
    <row r="1077">
      <c r="A1077" s="36">
        <v>1076.0</v>
      </c>
      <c r="B1077" s="37" t="s">
        <v>868</v>
      </c>
      <c r="C1077" s="37" t="s">
        <v>1391</v>
      </c>
      <c r="D1077" s="37" t="s">
        <v>2385</v>
      </c>
      <c r="E1077" s="37" t="s">
        <v>2386</v>
      </c>
      <c r="F1077" s="37" t="s">
        <v>355</v>
      </c>
      <c r="G1077" s="38">
        <v>30000.0</v>
      </c>
      <c r="H1077" s="37" t="s">
        <v>2211</v>
      </c>
      <c r="I1077" s="37" t="s">
        <v>837</v>
      </c>
      <c r="J1077" s="16"/>
      <c r="K1077" s="15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</row>
    <row r="1078">
      <c r="A1078" s="36">
        <v>1077.0</v>
      </c>
      <c r="B1078" s="37" t="s">
        <v>896</v>
      </c>
      <c r="C1078" s="37" t="s">
        <v>2387</v>
      </c>
      <c r="D1078" s="37" t="s">
        <v>2356</v>
      </c>
      <c r="E1078" s="37" t="s">
        <v>2357</v>
      </c>
      <c r="F1078" s="37" t="s">
        <v>355</v>
      </c>
      <c r="G1078" s="38">
        <v>50000.0</v>
      </c>
      <c r="H1078" s="37" t="s">
        <v>1148</v>
      </c>
      <c r="I1078" s="37" t="s">
        <v>837</v>
      </c>
      <c r="J1078" s="16"/>
      <c r="K1078" s="15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</row>
    <row r="1079">
      <c r="A1079" s="36">
        <v>1078.0</v>
      </c>
      <c r="B1079" s="37" t="s">
        <v>1002</v>
      </c>
      <c r="C1079" s="37" t="s">
        <v>2388</v>
      </c>
      <c r="D1079" s="37" t="s">
        <v>2389</v>
      </c>
      <c r="E1079" s="37" t="s">
        <v>2390</v>
      </c>
      <c r="F1079" s="37" t="s">
        <v>851</v>
      </c>
      <c r="G1079" s="41" t="s">
        <v>851</v>
      </c>
      <c r="H1079" s="37" t="s">
        <v>860</v>
      </c>
      <c r="I1079" s="37" t="s">
        <v>837</v>
      </c>
      <c r="J1079" s="16"/>
      <c r="K1079" s="15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</row>
    <row r="1080">
      <c r="A1080" s="36">
        <v>1079.0</v>
      </c>
      <c r="B1080" s="37" t="s">
        <v>904</v>
      </c>
      <c r="C1080" s="37" t="s">
        <v>2391</v>
      </c>
      <c r="D1080" s="37" t="s">
        <v>864</v>
      </c>
      <c r="E1080" s="37" t="s">
        <v>2392</v>
      </c>
      <c r="F1080" s="37" t="s">
        <v>851</v>
      </c>
      <c r="G1080" s="41" t="s">
        <v>851</v>
      </c>
      <c r="H1080" s="37" t="s">
        <v>2393</v>
      </c>
      <c r="I1080" s="37" t="s">
        <v>837</v>
      </c>
      <c r="J1080" s="16"/>
      <c r="K1080" s="15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</row>
    <row r="1081">
      <c r="A1081" s="36">
        <v>1080.0</v>
      </c>
      <c r="B1081" s="37" t="s">
        <v>893</v>
      </c>
      <c r="C1081" s="37" t="s">
        <v>730</v>
      </c>
      <c r="D1081" s="37" t="s">
        <v>31</v>
      </c>
      <c r="E1081" s="37" t="s">
        <v>959</v>
      </c>
      <c r="F1081" s="37" t="s">
        <v>851</v>
      </c>
      <c r="G1081" s="41" t="s">
        <v>851</v>
      </c>
      <c r="H1081" s="37" t="s">
        <v>2311</v>
      </c>
      <c r="I1081" s="37" t="s">
        <v>837</v>
      </c>
      <c r="J1081" s="16"/>
      <c r="K1081" s="15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</row>
    <row r="1082">
      <c r="A1082" s="36">
        <v>1081.0</v>
      </c>
      <c r="B1082" s="37" t="s">
        <v>896</v>
      </c>
      <c r="C1082" s="37" t="s">
        <v>64</v>
      </c>
      <c r="D1082" s="37" t="s">
        <v>2394</v>
      </c>
      <c r="E1082" s="37" t="s">
        <v>2395</v>
      </c>
      <c r="F1082" s="37" t="s">
        <v>27</v>
      </c>
      <c r="G1082" s="38">
        <v>38280.0</v>
      </c>
      <c r="H1082" s="37" t="s">
        <v>884</v>
      </c>
      <c r="I1082" s="37" t="s">
        <v>28</v>
      </c>
      <c r="J1082" s="16"/>
      <c r="K1082" s="15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</row>
    <row r="1083">
      <c r="A1083" s="36">
        <v>1082.0</v>
      </c>
      <c r="B1083" s="37" t="s">
        <v>1245</v>
      </c>
      <c r="C1083" s="37" t="s">
        <v>2377</v>
      </c>
      <c r="D1083" s="37" t="s">
        <v>2378</v>
      </c>
      <c r="E1083" s="37" t="s">
        <v>2180</v>
      </c>
      <c r="F1083" s="37" t="s">
        <v>851</v>
      </c>
      <c r="G1083" s="41" t="s">
        <v>851</v>
      </c>
      <c r="H1083" s="37" t="s">
        <v>1077</v>
      </c>
      <c r="I1083" s="37" t="s">
        <v>837</v>
      </c>
      <c r="J1083" s="16"/>
      <c r="K1083" s="15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</row>
    <row r="1084">
      <c r="A1084" s="36">
        <v>1083.0</v>
      </c>
      <c r="B1084" s="37" t="s">
        <v>1644</v>
      </c>
      <c r="C1084" s="37" t="s">
        <v>285</v>
      </c>
      <c r="D1084" s="37" t="s">
        <v>1328</v>
      </c>
      <c r="E1084" s="37" t="s">
        <v>2396</v>
      </c>
      <c r="F1084" s="37" t="s">
        <v>355</v>
      </c>
      <c r="G1084" s="38">
        <v>32000.0</v>
      </c>
      <c r="H1084" s="37" t="s">
        <v>860</v>
      </c>
      <c r="I1084" s="42" t="s">
        <v>855</v>
      </c>
      <c r="J1084" s="16"/>
      <c r="K1084" s="15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</row>
    <row r="1085">
      <c r="A1085" s="36">
        <v>1084.0</v>
      </c>
      <c r="B1085" s="37" t="s">
        <v>848</v>
      </c>
      <c r="C1085" s="37" t="s">
        <v>2397</v>
      </c>
      <c r="D1085" s="37" t="s">
        <v>1719</v>
      </c>
      <c r="E1085" s="37" t="s">
        <v>2379</v>
      </c>
      <c r="F1085" s="37" t="s">
        <v>27</v>
      </c>
      <c r="G1085" s="38">
        <v>112200.0</v>
      </c>
      <c r="H1085" s="37" t="s">
        <v>884</v>
      </c>
      <c r="I1085" s="37" t="s">
        <v>28</v>
      </c>
      <c r="J1085" s="16"/>
      <c r="K1085" s="15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</row>
  </sheetData>
  <dataValidations>
    <dataValidation type="list" allowBlank="1" showErrorMessage="1" sqref="V15">
      <formula1>"TRUE,FALSE"</formula1>
    </dataValidation>
    <dataValidation type="list" allowBlank="1" showErrorMessage="1" sqref="V3">
      <formula1>'Continuing FILTER, SORT &amp; SORTN'!$Y$2:$Y$12</formula1>
    </dataValidation>
  </dataValidations>
  <drawing r:id="rId1"/>
</worksheet>
</file>