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Instrumentasi\pertemuan 5 precision\"/>
    </mc:Choice>
  </mc:AlternateContent>
  <xr:revisionPtr revIDLastSave="0" documentId="13_ncr:1_{871CD398-03EA-45A5-99C1-1856A4253B03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34" i="1" l="1"/>
  <c r="E34" i="1"/>
  <c r="E33" i="1"/>
  <c r="I32" i="1"/>
  <c r="H32" i="1"/>
  <c r="E29" i="1"/>
  <c r="E28" i="1"/>
  <c r="I27" i="1"/>
  <c r="H27" i="1"/>
  <c r="C29" i="1"/>
  <c r="I22" i="1"/>
  <c r="H22" i="1"/>
  <c r="C23" i="1"/>
  <c r="I12" i="1"/>
  <c r="H12" i="1"/>
  <c r="C18" i="1"/>
  <c r="C19" i="1" s="1"/>
  <c r="F17" i="1"/>
  <c r="E17" i="1"/>
  <c r="D17" i="1"/>
  <c r="C13" i="1"/>
  <c r="F12" i="1"/>
  <c r="L8" i="1"/>
  <c r="K8" i="1"/>
  <c r="J8" i="1"/>
  <c r="I8" i="1"/>
  <c r="H8" i="1"/>
  <c r="J7" i="1"/>
  <c r="I7" i="1"/>
  <c r="K7" i="1" s="1"/>
  <c r="L7" i="1" s="1"/>
  <c r="H7" i="1"/>
  <c r="J6" i="1"/>
  <c r="I6" i="1"/>
  <c r="K6" i="1" s="1"/>
  <c r="L6" i="1" s="1"/>
  <c r="H6" i="1"/>
  <c r="K5" i="1"/>
  <c r="L5" i="1" s="1"/>
  <c r="J5" i="1"/>
  <c r="I5" i="1"/>
  <c r="G17" i="1" s="1"/>
  <c r="H5" i="1"/>
  <c r="L4" i="1"/>
  <c r="K4" i="1"/>
  <c r="J4" i="1"/>
  <c r="I4" i="1"/>
  <c r="E12" i="1" s="1"/>
  <c r="H4" i="1"/>
  <c r="N3" i="1" l="1"/>
  <c r="C12" i="1"/>
  <c r="G12" i="1"/>
  <c r="D12" i="1"/>
  <c r="C17" i="1"/>
  <c r="E13" i="1" l="1"/>
  <c r="H17" i="1"/>
  <c r="I17" i="1"/>
  <c r="E18" i="1" s="1"/>
  <c r="E19" i="1" s="1"/>
</calcChain>
</file>

<file path=xl/sharedStrings.xml><?xml version="1.0" encoding="utf-8"?>
<sst xmlns="http://schemas.openxmlformats.org/spreadsheetml/2006/main" count="57" uniqueCount="22">
  <si>
    <t>True Value</t>
  </si>
  <si>
    <t>Student 1</t>
  </si>
  <si>
    <t>Student 2</t>
  </si>
  <si>
    <t>Student 3</t>
  </si>
  <si>
    <t>Student 4</t>
  </si>
  <si>
    <t>Student 5</t>
  </si>
  <si>
    <t>Sum</t>
  </si>
  <si>
    <t>Mean</t>
  </si>
  <si>
    <t>Range</t>
  </si>
  <si>
    <t>Absolute Error</t>
  </si>
  <si>
    <t>Relative Accuracy</t>
  </si>
  <si>
    <t>Most Accurate</t>
  </si>
  <si>
    <t>Group A</t>
  </si>
  <si>
    <t>Group B</t>
  </si>
  <si>
    <t>Group C</t>
  </si>
  <si>
    <t>Group D</t>
  </si>
  <si>
    <t>Group E</t>
  </si>
  <si>
    <t>Absolute Deviation</t>
  </si>
  <si>
    <t>Measured</t>
  </si>
  <si>
    <t>Deviation</t>
  </si>
  <si>
    <t>Presented</t>
  </si>
  <si>
    <t>'+/-”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</si>
</sst>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4"/>
  <sheetViews>
    <sheetView tabSelected="1" topLeftCell="A40" zoomScaleNormal="100" workbookViewId="0">
      <selection activeCell="K31" sqref="K31"/>
    </sheetView>
  </sheetViews>
  <sheetFormatPr defaultColWidth="11.5703125" defaultRowHeight="12.75" x14ac:dyDescent="0.2"/>
  <cols>
    <col min="2" max="2" width="16.7109375" customWidth="1"/>
    <col min="3" max="3" width="9" customWidth="1"/>
    <col min="4" max="4" width="8.85546875" customWidth="1"/>
    <col min="5" max="5" width="9.140625" customWidth="1"/>
    <col min="6" max="6" width="8.5703125" customWidth="1"/>
    <col min="7" max="7" width="8.85546875" customWidth="1"/>
    <col min="8" max="8" width="7.140625" customWidth="1"/>
    <col min="9" max="9" width="8.42578125" customWidth="1"/>
    <col min="10" max="10" width="7.28515625" customWidth="1"/>
    <col min="11" max="11" width="12.42578125" customWidth="1"/>
    <col min="12" max="12" width="15.5703125" customWidth="1"/>
    <col min="13" max="13" width="13.7109375" customWidth="1"/>
    <col min="14" max="14" width="15.85546875" customWidth="1"/>
  </cols>
  <sheetData>
    <row r="1" spans="2:14" x14ac:dyDescent="0.2">
      <c r="B1" t="s">
        <v>0</v>
      </c>
      <c r="C1">
        <v>9.8000000000000007</v>
      </c>
    </row>
    <row r="2" spans="2:14" x14ac:dyDescent="0.2">
      <c r="H2">
        <v>1</v>
      </c>
      <c r="I2">
        <v>2</v>
      </c>
      <c r="J2">
        <v>3</v>
      </c>
      <c r="K2">
        <v>4</v>
      </c>
      <c r="L2">
        <v>5</v>
      </c>
    </row>
    <row r="3" spans="2:14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>
        <f>MAX(L4:L8)</f>
        <v>0.965530612244898</v>
      </c>
    </row>
    <row r="4" spans="2:14" x14ac:dyDescent="0.2">
      <c r="B4" t="s">
        <v>12</v>
      </c>
      <c r="C4">
        <v>10.1</v>
      </c>
      <c r="D4">
        <v>10.4</v>
      </c>
      <c r="E4">
        <v>9.6</v>
      </c>
      <c r="F4">
        <v>9.9</v>
      </c>
      <c r="G4">
        <v>10.8</v>
      </c>
      <c r="H4">
        <f>SUM(C4:G4)</f>
        <v>50.8</v>
      </c>
      <c r="I4">
        <f>AVERAGE(C4:G4)</f>
        <v>10.16</v>
      </c>
      <c r="J4">
        <f>MAX(C4:G4)-MIN(C4:G4)</f>
        <v>1.2000000000000011</v>
      </c>
      <c r="K4">
        <f>ABS(I4-9.8)</f>
        <v>0.35999999999999943</v>
      </c>
      <c r="L4">
        <f>1 - (K4/9.8)</f>
        <v>0.96326530612244898</v>
      </c>
    </row>
    <row r="5" spans="2:14" x14ac:dyDescent="0.2">
      <c r="B5" t="s">
        <v>13</v>
      </c>
      <c r="C5">
        <v>10.135</v>
      </c>
      <c r="D5">
        <v>10.227</v>
      </c>
      <c r="E5">
        <v>10.201000000000001</v>
      </c>
      <c r="F5">
        <v>10.010999999999999</v>
      </c>
      <c r="G5">
        <v>10.115</v>
      </c>
      <c r="H5">
        <f>SUM(C5:G5)</f>
        <v>50.689</v>
      </c>
      <c r="I5">
        <f>AVERAGE(C5:G5)</f>
        <v>10.1378</v>
      </c>
      <c r="J5">
        <f>MAX(C5:G5)-MIN(C5:G5)</f>
        <v>0.21600000000000108</v>
      </c>
      <c r="K5">
        <f>ABS(I5-9.8)</f>
        <v>0.33779999999999966</v>
      </c>
      <c r="L5">
        <f>1 - (K5/9.8)</f>
        <v>0.965530612244898</v>
      </c>
    </row>
    <row r="6" spans="2:14" x14ac:dyDescent="0.2">
      <c r="B6" t="s">
        <v>14</v>
      </c>
      <c r="C6">
        <v>12.14</v>
      </c>
      <c r="D6">
        <v>12.17</v>
      </c>
      <c r="E6">
        <v>12.15</v>
      </c>
      <c r="F6">
        <v>12.14</v>
      </c>
      <c r="G6">
        <v>12.18</v>
      </c>
      <c r="H6">
        <f>SUM(C6:G6)</f>
        <v>60.78</v>
      </c>
      <c r="I6">
        <f>AVERAGE(C6:G6)</f>
        <v>12.156000000000001</v>
      </c>
      <c r="J6">
        <f>MAX(C6:G6)-MIN(C6:G6)</f>
        <v>3.9999999999999147E-2</v>
      </c>
      <c r="K6">
        <f>ABS(I6-9.8)</f>
        <v>2.3559999999999999</v>
      </c>
      <c r="L6">
        <f>1 - (K6/9.8)</f>
        <v>0.75959183673469388</v>
      </c>
    </row>
    <row r="7" spans="2:14" x14ac:dyDescent="0.2">
      <c r="B7" t="s">
        <v>15</v>
      </c>
      <c r="C7">
        <v>10.050000000000001</v>
      </c>
      <c r="D7">
        <v>10.82</v>
      </c>
      <c r="E7">
        <v>8.01</v>
      </c>
      <c r="F7">
        <v>11.5</v>
      </c>
      <c r="G7">
        <v>10.77</v>
      </c>
      <c r="H7">
        <f>SUM(C7:G7)</f>
        <v>51.150000000000006</v>
      </c>
      <c r="I7">
        <f>AVERAGE(C7:G7)</f>
        <v>10.23</v>
      </c>
      <c r="J7">
        <f>MAX(C7:G7)-MIN(C7:G7)</f>
        <v>3.49</v>
      </c>
      <c r="K7">
        <f>ABS(I7-9.8)</f>
        <v>0.42999999999999972</v>
      </c>
      <c r="L7">
        <f>1 - (K7/9.8)</f>
        <v>0.95612244897959187</v>
      </c>
    </row>
    <row r="8" spans="2:14" x14ac:dyDescent="0.2">
      <c r="B8" t="s">
        <v>16</v>
      </c>
      <c r="C8">
        <v>10</v>
      </c>
      <c r="D8">
        <v>11</v>
      </c>
      <c r="E8">
        <v>10</v>
      </c>
      <c r="F8">
        <v>10</v>
      </c>
      <c r="G8">
        <v>10</v>
      </c>
      <c r="H8">
        <f>SUM(C8:G8)</f>
        <v>51</v>
      </c>
      <c r="I8">
        <f>AVERAGE(C8:G8)</f>
        <v>10.199999999999999</v>
      </c>
      <c r="J8">
        <f>MAX(C8:G8)-MIN(C8:G8)</f>
        <v>1</v>
      </c>
      <c r="K8">
        <f>ABS(I8-9.8)</f>
        <v>0.39999999999999858</v>
      </c>
      <c r="L8">
        <f>1 - (K8/9.8)</f>
        <v>0.95918367346938793</v>
      </c>
    </row>
    <row r="11" spans="2:14" x14ac:dyDescent="0.2">
      <c r="B11" t="s">
        <v>12</v>
      </c>
      <c r="C11">
        <v>10.1</v>
      </c>
      <c r="D11">
        <v>10.4</v>
      </c>
      <c r="E11">
        <v>9.6</v>
      </c>
      <c r="F11">
        <v>9.9</v>
      </c>
      <c r="G11">
        <v>10.8</v>
      </c>
      <c r="H11" t="s">
        <v>6</v>
      </c>
      <c r="I11" t="s">
        <v>7</v>
      </c>
    </row>
    <row r="12" spans="2:14" x14ac:dyDescent="0.2">
      <c r="B12" t="s">
        <v>17</v>
      </c>
      <c r="C12">
        <f>ABS(C11-I4)</f>
        <v>6.0000000000000497E-2</v>
      </c>
      <c r="D12">
        <f>ABS(D11-I4)</f>
        <v>0.24000000000000021</v>
      </c>
      <c r="E12">
        <f>ABS(E11-I4)</f>
        <v>0.5600000000000005</v>
      </c>
      <c r="F12">
        <f>ABS(F11-I4)</f>
        <v>0.25999999999999979</v>
      </c>
      <c r="G12">
        <f>ABS(G11-I4)</f>
        <v>0.64000000000000057</v>
      </c>
      <c r="H12">
        <f>SUM(C12:G12)</f>
        <v>1.7600000000000016</v>
      </c>
      <c r="I12">
        <f>AVERAGE(C12:G12)</f>
        <v>0.35200000000000031</v>
      </c>
    </row>
    <row r="13" spans="2:14" x14ac:dyDescent="0.2">
      <c r="B13" t="s">
        <v>18</v>
      </c>
      <c r="C13">
        <f>I4</f>
        <v>10.16</v>
      </c>
      <c r="D13" t="s">
        <v>19</v>
      </c>
      <c r="E13">
        <f>I12</f>
        <v>0.35200000000000031</v>
      </c>
    </row>
    <row r="14" spans="2:14" x14ac:dyDescent="0.2">
      <c r="B14" t="s">
        <v>20</v>
      </c>
      <c r="C14">
        <v>10.16</v>
      </c>
      <c r="D14" t="s">
        <v>21</v>
      </c>
      <c r="E14">
        <v>0.35199999999999998</v>
      </c>
    </row>
    <row r="16" spans="2:14" x14ac:dyDescent="0.2">
      <c r="B16" t="s">
        <v>13</v>
      </c>
      <c r="C16">
        <v>10.135</v>
      </c>
      <c r="D16">
        <v>10.227</v>
      </c>
      <c r="E16">
        <v>10.201000000000001</v>
      </c>
      <c r="F16">
        <v>10.010999999999999</v>
      </c>
      <c r="G16">
        <v>10.115</v>
      </c>
      <c r="H16" t="s">
        <v>6</v>
      </c>
      <c r="I16" t="s">
        <v>7</v>
      </c>
    </row>
    <row r="17" spans="2:9" x14ac:dyDescent="0.2">
      <c r="B17" t="s">
        <v>17</v>
      </c>
      <c r="C17">
        <f>ABS(C16-I5)</f>
        <v>2.8000000000005798E-3</v>
      </c>
      <c r="D17">
        <f>ABS(D16-I5)</f>
        <v>8.9199999999999946E-2</v>
      </c>
      <c r="E17">
        <f>ABS(E16-I5)</f>
        <v>6.3200000000000145E-2</v>
      </c>
      <c r="F17">
        <f>ABS(F16-I5)</f>
        <v>0.12680000000000113</v>
      </c>
      <c r="G17">
        <f>ABS(G16-I5)</f>
        <v>2.2800000000000153E-2</v>
      </c>
      <c r="H17">
        <f>SUM(C17:G17)</f>
        <v>0.30480000000000196</v>
      </c>
      <c r="I17">
        <f>AVERAGE(C17:G17)</f>
        <v>6.0960000000000389E-2</v>
      </c>
    </row>
    <row r="18" spans="2:9" x14ac:dyDescent="0.2">
      <c r="B18" t="s">
        <v>18</v>
      </c>
      <c r="C18">
        <f>I5</f>
        <v>10.1378</v>
      </c>
      <c r="D18" t="s">
        <v>19</v>
      </c>
      <c r="E18">
        <f>I17</f>
        <v>6.0960000000000389E-2</v>
      </c>
    </row>
    <row r="19" spans="2:9" x14ac:dyDescent="0.2">
      <c r="B19" t="s">
        <v>20</v>
      </c>
      <c r="C19">
        <f>C18</f>
        <v>10.1378</v>
      </c>
      <c r="D19" t="s">
        <v>21</v>
      </c>
      <c r="E19">
        <f>E18</f>
        <v>6.0960000000000389E-2</v>
      </c>
    </row>
    <row r="21" spans="2:9" x14ac:dyDescent="0.2">
      <c r="B21" t="s">
        <v>14</v>
      </c>
      <c r="C21">
        <v>12.14</v>
      </c>
      <c r="D21">
        <v>12.17</v>
      </c>
      <c r="E21">
        <v>12.15</v>
      </c>
      <c r="F21">
        <v>12.14</v>
      </c>
      <c r="G21">
        <v>12.18</v>
      </c>
      <c r="H21" t="s">
        <v>6</v>
      </c>
      <c r="I21" t="s">
        <v>7</v>
      </c>
    </row>
    <row r="22" spans="2:9" x14ac:dyDescent="0.2">
      <c r="B22" t="s">
        <v>17</v>
      </c>
      <c r="C22">
        <v>1.6E-2</v>
      </c>
      <c r="D22">
        <v>1.4E-2</v>
      </c>
      <c r="E22">
        <v>6.0000000000000001E-3</v>
      </c>
      <c r="F22">
        <v>1.6E-2</v>
      </c>
      <c r="G22">
        <v>2.4E-2</v>
      </c>
      <c r="H22">
        <f>SUM(C22:G22)</f>
        <v>7.5999999999999998E-2</v>
      </c>
      <c r="I22">
        <f>AVERAGE(C22:G22)</f>
        <v>1.52E-2</v>
      </c>
    </row>
    <row r="23" spans="2:9" x14ac:dyDescent="0.2">
      <c r="B23" t="s">
        <v>18</v>
      </c>
      <c r="C23">
        <f>AVERAGE(C21:G21)</f>
        <v>12.156000000000001</v>
      </c>
      <c r="D23" t="s">
        <v>19</v>
      </c>
      <c r="E23">
        <v>1.52E-2</v>
      </c>
    </row>
    <row r="24" spans="2:9" x14ac:dyDescent="0.2">
      <c r="B24" t="s">
        <v>20</v>
      </c>
      <c r="C24">
        <v>12.156000000000001</v>
      </c>
      <c r="D24" t="s">
        <v>21</v>
      </c>
      <c r="E24">
        <v>1.52E-2</v>
      </c>
    </row>
    <row r="26" spans="2:9" x14ac:dyDescent="0.2">
      <c r="B26" t="s">
        <v>15</v>
      </c>
      <c r="C26">
        <v>10.050000000000001</v>
      </c>
      <c r="D26">
        <v>10.82</v>
      </c>
      <c r="E26">
        <v>8.01</v>
      </c>
      <c r="F26">
        <v>11.5</v>
      </c>
      <c r="G26">
        <v>10.77</v>
      </c>
      <c r="H26" t="s">
        <v>6</v>
      </c>
      <c r="I26" t="s">
        <v>7</v>
      </c>
    </row>
    <row r="27" spans="2:9" x14ac:dyDescent="0.2">
      <c r="B27" t="s">
        <v>17</v>
      </c>
      <c r="C27">
        <v>0.18</v>
      </c>
      <c r="D27">
        <v>0.59</v>
      </c>
      <c r="E27">
        <v>2.2200000000000002</v>
      </c>
      <c r="F27">
        <v>1.27</v>
      </c>
      <c r="G27">
        <v>0.54</v>
      </c>
      <c r="H27">
        <f>SUM(C27:G27)</f>
        <v>4.8</v>
      </c>
      <c r="I27">
        <f>AVERAGE(C27:G27)</f>
        <v>0.96</v>
      </c>
    </row>
    <row r="28" spans="2:9" x14ac:dyDescent="0.2">
      <c r="B28" t="s">
        <v>18</v>
      </c>
      <c r="C28">
        <v>10.23</v>
      </c>
      <c r="D28" t="s">
        <v>19</v>
      </c>
      <c r="E28">
        <f>I27</f>
        <v>0.96</v>
      </c>
    </row>
    <row r="29" spans="2:9" x14ac:dyDescent="0.2">
      <c r="B29" t="s">
        <v>20</v>
      </c>
      <c r="C29">
        <f>C28</f>
        <v>10.23</v>
      </c>
      <c r="D29" t="s">
        <v>21</v>
      </c>
      <c r="E29">
        <f>E28</f>
        <v>0.96</v>
      </c>
    </row>
    <row r="31" spans="2:9" x14ac:dyDescent="0.2">
      <c r="B31" t="s">
        <v>16</v>
      </c>
      <c r="C31">
        <v>10</v>
      </c>
      <c r="D31">
        <v>11</v>
      </c>
      <c r="E31">
        <v>10</v>
      </c>
      <c r="F31">
        <v>10</v>
      </c>
      <c r="G31">
        <v>10</v>
      </c>
      <c r="H31" t="s">
        <v>6</v>
      </c>
      <c r="I31" t="s">
        <v>7</v>
      </c>
    </row>
    <row r="32" spans="2:9" x14ac:dyDescent="0.2">
      <c r="B32" t="s">
        <v>17</v>
      </c>
      <c r="C32">
        <v>0.2</v>
      </c>
      <c r="D32">
        <v>0.8</v>
      </c>
      <c r="E32">
        <v>0.2</v>
      </c>
      <c r="F32">
        <v>0.2</v>
      </c>
      <c r="G32">
        <v>0.2</v>
      </c>
      <c r="H32">
        <f>SUM(C32:G32)</f>
        <v>1.5999999999999999</v>
      </c>
      <c r="I32">
        <f>AVERAGE(C32:G32)</f>
        <v>0.31999999999999995</v>
      </c>
    </row>
    <row r="33" spans="2:5" x14ac:dyDescent="0.2">
      <c r="B33" t="s">
        <v>18</v>
      </c>
      <c r="C33">
        <v>10.199999999999999</v>
      </c>
      <c r="D33" t="s">
        <v>19</v>
      </c>
      <c r="E33">
        <f>I32</f>
        <v>0.31999999999999995</v>
      </c>
    </row>
    <row r="34" spans="2:5" x14ac:dyDescent="0.2">
      <c r="B34" t="s">
        <v>20</v>
      </c>
      <c r="C34">
        <f>C33</f>
        <v>10.199999999999999</v>
      </c>
      <c r="D34" t="s">
        <v>21</v>
      </c>
      <c r="E34">
        <f>I32</f>
        <v>0.31999999999999995</v>
      </c>
    </row>
  </sheetData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Priyambodo Tri</cp:lastModifiedBy>
  <cp:revision>10</cp:revision>
  <dcterms:created xsi:type="dcterms:W3CDTF">2021-09-29T08:44:55Z</dcterms:created>
  <dcterms:modified xsi:type="dcterms:W3CDTF">2021-10-05T16:32:37Z</dcterms:modified>
  <dc:language>en-US</dc:language>
</cp:coreProperties>
</file>