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ity" sheetId="1" r:id="rId4"/>
    <sheet name="Company" sheetId="2" r:id="rId5"/>
    <sheet name="Department" sheetId="3" r:id="rId6"/>
    <sheet name="Users&amp;Role" sheetId="4" r:id="rId7"/>
    <sheet name="Employee" sheetId="5" r:id="rId8"/>
    <sheet name="Request" sheetId="6" r:id="rId9"/>
    <sheet name="LeaveRequest" sheetId="7" r:id="rId10"/>
    <sheet name="TravelRequest" sheetId="8" r:id="rId11"/>
    <sheet name="AdvanceRequest" sheetId="9" r:id="rId12"/>
    <sheet name="EducationRequest" sheetId="10" r:id="rId13"/>
    <sheet name="OverTimeRequest" sheetId="11" r:id="rId14"/>
  </sheets>
</workbook>
</file>

<file path=xl/sharedStrings.xml><?xml version="1.0" encoding="utf-8"?>
<sst xmlns="http://schemas.openxmlformats.org/spreadsheetml/2006/main" uniqueCount="486">
  <si>
    <t>CityID</t>
  </si>
  <si>
    <t>CityName</t>
  </si>
  <si>
    <t>Insert Script</t>
  </si>
  <si>
    <t>ADANA</t>
  </si>
  <si>
    <t>INSERT INTO City VALUES ('ADANA');</t>
  </si>
  <si>
    <t>ADIYAMAN</t>
  </si>
  <si>
    <t>INSERT INTO City VALUES ('ADIYAMAN');</t>
  </si>
  <si>
    <t>AFYONKARAHİSAR</t>
  </si>
  <si>
    <t>INSERT INTO City VALUES ('AFYONKARAHİSAR');</t>
  </si>
  <si>
    <t>AĞRI</t>
  </si>
  <si>
    <t>INSERT INTO City VALUES ('AĞRI');</t>
  </si>
  <si>
    <t>AMASYA</t>
  </si>
  <si>
    <t>INSERT INTO City VALUES ('AMASYA');</t>
  </si>
  <si>
    <t>ANKARA</t>
  </si>
  <si>
    <t>INSERT INTO City VALUES ('ANKARA');</t>
  </si>
  <si>
    <t>ANTALYA</t>
  </si>
  <si>
    <t>INSERT INTO City VALUES ('ANTALYA');</t>
  </si>
  <si>
    <t>ARTVİN</t>
  </si>
  <si>
    <t>INSERT INTO City VALUES ('ARTVİN');</t>
  </si>
  <si>
    <t>AYDIN</t>
  </si>
  <si>
    <t>INSERT INTO City VALUES ('AYDIN');</t>
  </si>
  <si>
    <t>BALIKESİR</t>
  </si>
  <si>
    <t>INSERT INTO City VALUES ('BALIKESİR');</t>
  </si>
  <si>
    <t>BİLECİK</t>
  </si>
  <si>
    <t>INSERT INTO City VALUES ('BİLECİK');</t>
  </si>
  <si>
    <t>BİNGÖL</t>
  </si>
  <si>
    <t>INSERT INTO City VALUES ('BİNGÖL');</t>
  </si>
  <si>
    <t>BİTLİS</t>
  </si>
  <si>
    <t>INSERT INTO City VALUES ('BİTLİS');</t>
  </si>
  <si>
    <t>BOLU</t>
  </si>
  <si>
    <t>INSERT INTO City VALUES ('BOLU');</t>
  </si>
  <si>
    <t>BURDUR</t>
  </si>
  <si>
    <t>INSERT INTO City VALUES ('BURDUR');</t>
  </si>
  <si>
    <t>BURSA</t>
  </si>
  <si>
    <t>INSERT INTO City VALUES ('BURSA');</t>
  </si>
  <si>
    <t>ÇANAKKALE</t>
  </si>
  <si>
    <t>INSERT INTO City VALUES ('ÇANAKKALE');</t>
  </si>
  <si>
    <t>ÇANKIRI</t>
  </si>
  <si>
    <t>INSERT INTO City VALUES ('ÇANKIRI');</t>
  </si>
  <si>
    <t>ÇORUM</t>
  </si>
  <si>
    <t>INSERT INTO City VALUES ('ÇORUM');</t>
  </si>
  <si>
    <t>DENİZLİ</t>
  </si>
  <si>
    <t>INSERT INTO City VALUES ('DENİZLİ');</t>
  </si>
  <si>
    <t>DİYARBAKIR</t>
  </si>
  <si>
    <t>INSERT INTO City VALUES ('DİYARBAKIR');</t>
  </si>
  <si>
    <t>EDİRNE</t>
  </si>
  <si>
    <t>INSERT INTO City VALUES ('EDİRNE');</t>
  </si>
  <si>
    <t>ELAZIĞ</t>
  </si>
  <si>
    <t>INSERT INTO City VALUES ('ELAZIĞ');</t>
  </si>
  <si>
    <t>ERZİNCAN</t>
  </si>
  <si>
    <t>INSERT INTO City VALUES ('ERZİNCAN');</t>
  </si>
  <si>
    <t>ERZURUM</t>
  </si>
  <si>
    <t>INSERT INTO City VALUES ('ERZURUM');</t>
  </si>
  <si>
    <t>ESKİŞEHİR</t>
  </si>
  <si>
    <t>INSERT INTO City VALUES ('ESKİŞEHİR');</t>
  </si>
  <si>
    <t>GAZİANTEP</t>
  </si>
  <si>
    <t>INSERT INTO City VALUES ('GAZİANTEP');</t>
  </si>
  <si>
    <t>GİRESUN</t>
  </si>
  <si>
    <t>INSERT INTO City VALUES ('GİRESUN');</t>
  </si>
  <si>
    <t>GÜMÜŞHANE</t>
  </si>
  <si>
    <t>INSERT INTO City VALUES ('GÜMÜŞHANE');</t>
  </si>
  <si>
    <t>HAKKARİ</t>
  </si>
  <si>
    <t>INSERT INTO City VALUES ('HAKKARİ');</t>
  </si>
  <si>
    <t>HATAY</t>
  </si>
  <si>
    <t>INSERT INTO City VALUES ('HATAY');</t>
  </si>
  <si>
    <t>ISPARTA</t>
  </si>
  <si>
    <t>INSERT INTO City VALUES ('ISPARTA');</t>
  </si>
  <si>
    <t>MERSİN</t>
  </si>
  <si>
    <t>INSERT INTO City VALUES ('MERSİN');</t>
  </si>
  <si>
    <t>İSTANBUL</t>
  </si>
  <si>
    <t>INSERT INTO City VALUES ('İSTANBUL');</t>
  </si>
  <si>
    <t>İZMİR</t>
  </si>
  <si>
    <t>INSERT INTO City VALUES ('İZMİR');</t>
  </si>
  <si>
    <t>KARS</t>
  </si>
  <si>
    <t>INSERT INTO City VALUES ('KARS');</t>
  </si>
  <si>
    <t>KASTAMONU</t>
  </si>
  <si>
    <t>INSERT INTO City VALUES ('KASTAMONU');</t>
  </si>
  <si>
    <t>KAYSERİ</t>
  </si>
  <si>
    <t>INSERT INTO City VALUES ('KAYSERİ');</t>
  </si>
  <si>
    <t>KIRKLARELİ</t>
  </si>
  <si>
    <t>INSERT INTO City VALUES ('KIRKLARELİ');</t>
  </si>
  <si>
    <t>KIRŞEHİR</t>
  </si>
  <si>
    <t>INSERT INTO City VALUES ('KIRŞEHİR');</t>
  </si>
  <si>
    <t>KOCAELİ</t>
  </si>
  <si>
    <t>INSERT INTO City VALUES ('KOCAELİ');</t>
  </si>
  <si>
    <t>KONYA</t>
  </si>
  <si>
    <t>INSERT INTO City VALUES ('KONYA');</t>
  </si>
  <si>
    <t>KÜTAHYA</t>
  </si>
  <si>
    <t>INSERT INTO City VALUES ('KÜTAHYA');</t>
  </si>
  <si>
    <t>MALATYA</t>
  </si>
  <si>
    <t>INSERT INTO City VALUES ('MALATYA');</t>
  </si>
  <si>
    <t>MANİSA</t>
  </si>
  <si>
    <t>INSERT INTO City VALUES ('MANİSA');</t>
  </si>
  <si>
    <t>KAHRAMANMARAŞ</t>
  </si>
  <si>
    <t>INSERT INTO City VALUES ('KAHRAMANMARAŞ');</t>
  </si>
  <si>
    <t>MARDİN</t>
  </si>
  <si>
    <t>INSERT INTO City VALUES ('MARDİN');</t>
  </si>
  <si>
    <t>MUĞLA</t>
  </si>
  <si>
    <t>INSERT INTO City VALUES ('MUĞLA');</t>
  </si>
  <si>
    <t>MUŞ</t>
  </si>
  <si>
    <t>INSERT INTO City VALUES ('MUŞ');</t>
  </si>
  <si>
    <t>NEVŞEHİR</t>
  </si>
  <si>
    <t>INSERT INTO City VALUES ('NEVŞEHİR');</t>
  </si>
  <si>
    <t>NİĞDE</t>
  </si>
  <si>
    <t>INSERT INTO City VALUES ('NİĞDE');</t>
  </si>
  <si>
    <t>ORDU</t>
  </si>
  <si>
    <t>INSERT INTO City VALUES ('ORDU');</t>
  </si>
  <si>
    <t>RİZE</t>
  </si>
  <si>
    <t>INSERT INTO City VALUES ('RİZE');</t>
  </si>
  <si>
    <t>SAKARYA</t>
  </si>
  <si>
    <t>INSERT INTO City VALUES ('SAKARYA');</t>
  </si>
  <si>
    <t>SAMSUN</t>
  </si>
  <si>
    <t>INSERT INTO City VALUES ('SAMSUN');</t>
  </si>
  <si>
    <t>SİİRT</t>
  </si>
  <si>
    <t>INSERT INTO City VALUES ('SİİRT');</t>
  </si>
  <si>
    <t>SİNOP</t>
  </si>
  <si>
    <t>INSERT INTO City VALUES ('SİNOP');</t>
  </si>
  <si>
    <t>SİVAS</t>
  </si>
  <si>
    <t>INSERT INTO City VALUES ('SİVAS');</t>
  </si>
  <si>
    <t>TEKİRDAĞ</t>
  </si>
  <si>
    <t>INSERT INTO City VALUES ('TEKİRDAĞ');</t>
  </si>
  <si>
    <t>TOKAT</t>
  </si>
  <si>
    <t>INSERT INTO City VALUES ('TOKAT');</t>
  </si>
  <si>
    <t>TRABZON</t>
  </si>
  <si>
    <t>INSERT INTO City VALUES ('TRABZON');</t>
  </si>
  <si>
    <t>TUNCELİ</t>
  </si>
  <si>
    <t>INSERT INTO City VALUES ('TUNCELİ');</t>
  </si>
  <si>
    <t>ŞANLIURFA</t>
  </si>
  <si>
    <t>INSERT INTO City VALUES ('ŞANLIURFA');</t>
  </si>
  <si>
    <t>UŞAK</t>
  </si>
  <si>
    <t>INSERT INTO City VALUES ('UŞAK');</t>
  </si>
  <si>
    <t>VAN</t>
  </si>
  <si>
    <t>INSERT INTO City VALUES ('VAN');</t>
  </si>
  <si>
    <t>YOZGAT</t>
  </si>
  <si>
    <t>INSERT INTO City VALUES ('YOZGAT');</t>
  </si>
  <si>
    <t>ZONGULDAK</t>
  </si>
  <si>
    <t>INSERT INTO City VALUES ('ZONGULDAK');</t>
  </si>
  <si>
    <t>AKSARAY</t>
  </si>
  <si>
    <t>INSERT INTO City VALUES ('AKSARAY');</t>
  </si>
  <si>
    <t>BAYBURT</t>
  </si>
  <si>
    <t>INSERT INTO City VALUES ('BAYBURT');</t>
  </si>
  <si>
    <t>KARAMAN</t>
  </si>
  <si>
    <t>INSERT INTO City VALUES ('KARAMAN');</t>
  </si>
  <si>
    <t>KIRIKKALE</t>
  </si>
  <si>
    <t>INSERT INTO City VALUES ('KIRIKKALE');</t>
  </si>
  <si>
    <t>BATMAN</t>
  </si>
  <si>
    <t>INSERT INTO City VALUES ('BATMAN');</t>
  </si>
  <si>
    <t>ŞIRNAK</t>
  </si>
  <si>
    <t>INSERT INTO City VALUES ('ŞIRNAK');</t>
  </si>
  <si>
    <t>BARTIN</t>
  </si>
  <si>
    <t>INSERT INTO City VALUES ('BARTIN');</t>
  </si>
  <si>
    <t>ARDAHAN</t>
  </si>
  <si>
    <t>INSERT INTO City VALUES ('ARDAHAN');</t>
  </si>
  <si>
    <t>IĞDIR</t>
  </si>
  <si>
    <t>INSERT INTO City VALUES ('IĞDIR');</t>
  </si>
  <si>
    <t>YALOVA</t>
  </si>
  <si>
    <t>INSERT INTO City VALUES ('YALOVA');</t>
  </si>
  <si>
    <t>KARABÜK</t>
  </si>
  <si>
    <t>INSERT INTO City VALUES ('KARABÜK');</t>
  </si>
  <si>
    <t>KİLİS</t>
  </si>
  <si>
    <t>INSERT INTO City VALUES ('KİLİS');</t>
  </si>
  <si>
    <t>OSMANİYE</t>
  </si>
  <si>
    <t>INSERT INTO City VALUES ('OSMANİYE');</t>
  </si>
  <si>
    <t>DÜZCE</t>
  </si>
  <si>
    <t>INSERT INTO City VALUES ('DÜZCE');</t>
  </si>
  <si>
    <t>CompanyID</t>
  </si>
  <si>
    <t>CompanyName</t>
  </si>
  <si>
    <t>Dedaş</t>
  </si>
  <si>
    <t>INSERT INTO Company VALUES ('Dedaş');</t>
  </si>
  <si>
    <t>Depsaş</t>
  </si>
  <si>
    <t>INSERT INTO Company VALUES ('Depsaş');</t>
  </si>
  <si>
    <t>Eksun Gıda</t>
  </si>
  <si>
    <t>INSERT INTO Company VALUES ('Eksun Gıda');</t>
  </si>
  <si>
    <t>4Tek İletişim</t>
  </si>
  <si>
    <t>INSERT INTO Company VALUES ('4Tek İletişim');</t>
  </si>
  <si>
    <t>Eksim Yatırım</t>
  </si>
  <si>
    <t>INSERT INTO Company VALUES ('Eksim Yatırım');</t>
  </si>
  <si>
    <t>İltek Enerji</t>
  </si>
  <si>
    <t>INSERT INTO Company VALUES ('İltek Enerji');</t>
  </si>
  <si>
    <t>Batı Hattı Doğalgaz</t>
  </si>
  <si>
    <t>INSERT INTO Company VALUES ('Batı Hattı Doğalgaz');</t>
  </si>
  <si>
    <t>İncesu Gayrimenkul</t>
  </si>
  <si>
    <t>INSERT INTO Company VALUES ('İncesu Gayrimenkul');</t>
  </si>
  <si>
    <t>Altınapa</t>
  </si>
  <si>
    <t>INSERT INTO Company VALUES ('Altınapa');</t>
  </si>
  <si>
    <t>Kök Elektrik</t>
  </si>
  <si>
    <t>INSERT INTO Company VALUES ('Kök Elektrik');</t>
  </si>
  <si>
    <t>DepartmentID</t>
  </si>
  <si>
    <t>DepartmentName</t>
  </si>
  <si>
    <t>InsertScript</t>
  </si>
  <si>
    <t>İnsan Kaynakları</t>
  </si>
  <si>
    <t>INSERT INTO Department VALUES ('İnsan Kaynakları');</t>
  </si>
  <si>
    <t>Muhasebe</t>
  </si>
  <si>
    <t>INSERT INTO Department VALUES ('Muhasebe');</t>
  </si>
  <si>
    <t>Pazarlama</t>
  </si>
  <si>
    <t>INSERT INTO Department VALUES ('Pazarlama');</t>
  </si>
  <si>
    <t>Finans</t>
  </si>
  <si>
    <t>INSERT INTO Department VALUES ('Finans');</t>
  </si>
  <si>
    <t>AR-GE</t>
  </si>
  <si>
    <t>INSERT INTO Department VALUES ('AR-GE');</t>
  </si>
  <si>
    <t>Halkla İlişkiler</t>
  </si>
  <si>
    <t>INSERT INTO Department VALUES ('Halkla İlişkiler');</t>
  </si>
  <si>
    <t>Hukuk</t>
  </si>
  <si>
    <t>INSERT INTO Department VALUES ('Hukuk');</t>
  </si>
  <si>
    <t>Yönetim</t>
  </si>
  <si>
    <t>INSERT INTO Department VALUES ('Yönetim');</t>
  </si>
  <si>
    <t>Üretim</t>
  </si>
  <si>
    <t>INSERT INTO Department VALUES ('Üretim');</t>
  </si>
  <si>
    <t>Enerji</t>
  </si>
  <si>
    <t>INSERT INTO Department VALUES ('Enerji');</t>
  </si>
  <si>
    <t>UserID</t>
  </si>
  <si>
    <t>UserName</t>
  </si>
  <si>
    <t>UserPassword</t>
  </si>
  <si>
    <t>Insert User Script</t>
  </si>
  <si>
    <t>Insert Role Script</t>
  </si>
  <si>
    <t>ozde.acarkan</t>
  </si>
  <si>
    <t>INSERT INTO Users (UserName, UserPassword) VALUES ('ozde.acarkan', '12345');</t>
  </si>
  <si>
    <t>INSERT INTO UserRole (UserID, Role) VALUES (1, 'User');</t>
  </si>
  <si>
    <t>atahan.adanir</t>
  </si>
  <si>
    <t>INSERT INTO Users (UserName, UserPassword) VALUES ('atahan.adanir', '12345');</t>
  </si>
  <si>
    <t>INSERT INTO UserRole (UserID, Role) VALUES (2, 'User');</t>
  </si>
  <si>
    <t>bestami.agiragaç</t>
  </si>
  <si>
    <t>INSERT INTO Users (UserName, UserPassword) VALUES ('bestami.agiragaç', '12345');</t>
  </si>
  <si>
    <t>INSERT INTO UserRole (UserID, Role) VALUES (3, 'User');</t>
  </si>
  <si>
    <t>aykanat.agiroglu</t>
  </si>
  <si>
    <t>INSERT INTO Users (UserName, UserPassword) VALUES ('aykanat.agiroglu', '12345');</t>
  </si>
  <si>
    <t>INSERT INTO UserRole (UserID, Role) VALUES (4, 'User');</t>
  </si>
  <si>
    <t>sennur.agnar</t>
  </si>
  <si>
    <t>INSERT INTO Users (UserName, UserPassword) VALUES ('sennur.agnar', '12345');</t>
  </si>
  <si>
    <t>INSERT INTO UserRole (UserID, Role) VALUES (5, 'User');</t>
  </si>
  <si>
    <t>lemis.akkut</t>
  </si>
  <si>
    <t>INSERT INTO Users (UserName, UserPassword) VALUES ('lemis.akkut', '12345');</t>
  </si>
  <si>
    <t>INSERT INTO UserRole (UserID, Role) VALUES (6, 'User');</t>
  </si>
  <si>
    <t>nuket.aksan</t>
  </si>
  <si>
    <t>INSERT INTO Users (UserName, UserPassword) VALUES ('nuket.aksan', '12345');</t>
  </si>
  <si>
    <t>INSERT INTO UserRole (UserID, Role) VALUES (7, 'User');</t>
  </si>
  <si>
    <t>senem.aksevim</t>
  </si>
  <si>
    <t>INSERT INTO Users (UserName, UserPassword) VALUES ('senem.aksevim', '12345');</t>
  </si>
  <si>
    <t>INSERT INTO UserRole (UserID, Role) VALUES (8, 'User');</t>
  </si>
  <si>
    <t>aysen.aksoy</t>
  </si>
  <si>
    <t>INSERT INTO Users (UserName, UserPassword) VALUES ('aysen.aksoy', '12345');</t>
  </si>
  <si>
    <t>INSERT INTO UserRole (UserID, Role) VALUES (9, 'User');</t>
  </si>
  <si>
    <t>pekcan.aksoz</t>
  </si>
  <si>
    <t>INSERT INTO Users (UserName, UserPassword) VALUES ('pekcan.aksoz', '12345');</t>
  </si>
  <si>
    <t>INSERT INTO UserRole (UserID, Role) VALUES (10, 'User');</t>
  </si>
  <si>
    <t>ilma.aldag</t>
  </si>
  <si>
    <t>INSERT INTO Users (UserName, UserPassword) VALUES ('ilma.aldag', '12345');</t>
  </si>
  <si>
    <t>INSERT INTO UserRole (UserID, Role) VALUES (11, 'User');</t>
  </si>
  <si>
    <t>kutlu.alibeyoglu</t>
  </si>
  <si>
    <t>INSERT INTO Users (UserName, UserPassword) VALUES ('kutlu.alibeyoglu', '12345');</t>
  </si>
  <si>
    <t>INSERT INTO UserRole (UserID, Role) VALUES (12, 'User');</t>
  </si>
  <si>
    <t>hiba.alpugan</t>
  </si>
  <si>
    <t>INSERT INTO Users (UserName, UserPassword) VALUES ('hiba.alpugan', '12345');</t>
  </si>
  <si>
    <t>INSERT INTO UserRole (UserID, Role) VALUES (13, 'User');</t>
  </si>
  <si>
    <t>mazlum.altan</t>
  </si>
  <si>
    <t>INSERT INTO Users (UserName, UserPassword) VALUES ('mazlum.altan', '12345');</t>
  </si>
  <si>
    <t>INSERT INTO UserRole (UserID, Role) VALUES (14, 'User');</t>
  </si>
  <si>
    <t>saba.atmaca</t>
  </si>
  <si>
    <t>INSERT INTO Users (UserName, UserPassword) VALUES ('saba.atmaca', '12345');</t>
  </si>
  <si>
    <t>INSERT INTO UserRole (UserID, Role) VALUES (15, 'User');</t>
  </si>
  <si>
    <t>cisem.atok</t>
  </si>
  <si>
    <t>INSERT INTO Users (UserName, UserPassword) VALUES ('cisem.atok', '12345');</t>
  </si>
  <si>
    <t>INSERT INTO UserRole (UserID, Role) VALUES (16, 'User');</t>
  </si>
  <si>
    <t>edip.attila</t>
  </si>
  <si>
    <t>INSERT INTO Users (UserName, UserPassword) VALUES ('edip.attila', '12345');</t>
  </si>
  <si>
    <t>INSERT INTO UserRole (UserID, Role) VALUES (17, 'User');</t>
  </si>
  <si>
    <t>almina.avcı</t>
  </si>
  <si>
    <t>INSERT INTO Users (UserName, UserPassword) VALUES ('almina.avcı', '12345');</t>
  </si>
  <si>
    <t>INSERT INTO UserRole (UserID, Role) VALUES (18, 'User');</t>
  </si>
  <si>
    <t>saime.aviandi</t>
  </si>
  <si>
    <t>INSERT INTO Users (UserName, UserPassword) VALUES ('saime.aviandi', '12345');</t>
  </si>
  <si>
    <t>INSERT INTO UserRole (UserID, Role) VALUES (19, 'User');</t>
  </si>
  <si>
    <t>nehar.avsar</t>
  </si>
  <si>
    <t>INSERT INTO Users (UserName, UserPassword) VALUES ('nehar.avsar', '12345');</t>
  </si>
  <si>
    <t>INSERT INTO UserRole (UserID, Role) VALUES (20, 'User');</t>
  </si>
  <si>
    <t>kerime.aydoğan</t>
  </si>
  <si>
    <t>INSERT INTO Users (UserName, UserPassword) VALUES ('kerime.aydoğan', '12345');</t>
  </si>
  <si>
    <t>INSERT INTO UserRole (UserID, Role) VALUES (21, 'User');</t>
  </si>
  <si>
    <t>hami.aydoğdu</t>
  </si>
  <si>
    <t>INSERT INTO Users (UserName, UserPassword) VALUES ('hami.aydoğdu', '12345');</t>
  </si>
  <si>
    <t>INSERT INTO UserRole (UserID, Role) VALUES (22, 'User');</t>
  </si>
  <si>
    <t>tolga.aygen</t>
  </si>
  <si>
    <t>INSERT INTO Users (UserName, UserPassword) VALUES ('tolga.aygen', '12345');</t>
  </si>
  <si>
    <t>INSERT INTO UserRole (UserID, Role) VALUES (23, 'User');</t>
  </si>
  <si>
    <t>gunes.aykan</t>
  </si>
  <si>
    <t>INSERT INTO Users (UserName, UserPassword) VALUES ('gunes.aykan', '12345');</t>
  </si>
  <si>
    <t>INSERT INTO UserRole (UserID, Role) VALUES (24, 'User');</t>
  </si>
  <si>
    <t>adem.ayvacik</t>
  </si>
  <si>
    <t>INSERT INTO Users (UserName, UserPassword) VALUES ('adem.ayvacik', '12345');</t>
  </si>
  <si>
    <t>INSERT INTO UserRole (UserID, Role) VALUES (25, 'User');</t>
  </si>
  <si>
    <t>Ssn</t>
  </si>
  <si>
    <t>FirstName</t>
  </si>
  <si>
    <t>LastName</t>
  </si>
  <si>
    <t>PhoneNumber</t>
  </si>
  <si>
    <t>Mail</t>
  </si>
  <si>
    <t>ManagerSsn</t>
  </si>
  <si>
    <t>Özde</t>
  </si>
  <si>
    <t>Acarkan</t>
  </si>
  <si>
    <r>
      <rPr>
        <u val="single"/>
        <sz val="10"/>
        <color indexed="8"/>
        <rFont val="Helvetica Neue"/>
      </rPr>
      <t>ozde.acarkan@hotmail.com</t>
    </r>
  </si>
  <si>
    <t>NULL</t>
  </si>
  <si>
    <r>
      <rPr>
        <sz val="10"/>
        <color indexed="8"/>
        <rFont val="Helvetica Neue"/>
      </rPr>
      <t>INSERT INTO Employee VALUES (1, 'Özde', 'Acarkan', '905461342341', '</t>
    </r>
    <r>
      <rPr>
        <u val="single"/>
        <sz val="10"/>
        <color indexed="8"/>
        <rFont val="Helvetica Neue"/>
      </rPr>
      <t>ozde.acarkan@hotmail.com</t>
    </r>
    <r>
      <rPr>
        <sz val="10"/>
        <color indexed="8"/>
        <rFont val="Helvetica Neue"/>
      </rPr>
      <t>', NULL, 1, 1, 1, 1);</t>
    </r>
  </si>
  <si>
    <t>Atahan</t>
  </si>
  <si>
    <t>Adanır</t>
  </si>
  <si>
    <r>
      <rPr>
        <u val="single"/>
        <sz val="10"/>
        <color indexed="8"/>
        <rFont val="Helvetica Neue"/>
      </rPr>
      <t>atahan.adanir@hotmail.com</t>
    </r>
  </si>
  <si>
    <r>
      <rPr>
        <sz val="10"/>
        <color indexed="8"/>
        <rFont val="Helvetica Neue"/>
      </rPr>
      <t>INSERT INTO Employee VALUES (2, 'Atahan', 'Adanır', '905465262960', '</t>
    </r>
    <r>
      <rPr>
        <u val="single"/>
        <sz val="10"/>
        <color indexed="8"/>
        <rFont val="Helvetica Neue"/>
      </rPr>
      <t>atahan.adanir@hotmail.com</t>
    </r>
    <r>
      <rPr>
        <sz val="10"/>
        <color indexed="8"/>
        <rFont val="Helvetica Neue"/>
      </rPr>
      <t>', NULL, 2, 2, 2, 2);</t>
    </r>
  </si>
  <si>
    <t>Bestami</t>
  </si>
  <si>
    <t>Ağırağaç</t>
  </si>
  <si>
    <r>
      <rPr>
        <u val="single"/>
        <sz val="10"/>
        <color indexed="8"/>
        <rFont val="Helvetica Neue"/>
      </rPr>
      <t>bestami.agiragaç@hotmail.com</t>
    </r>
  </si>
  <si>
    <r>
      <rPr>
        <sz val="10"/>
        <color indexed="8"/>
        <rFont val="Helvetica Neue"/>
      </rPr>
      <t>INSERT INTO Employee VALUES (3, 'Bestami', 'Ağırağaç', '905463136783', '</t>
    </r>
    <r>
      <rPr>
        <u val="single"/>
        <sz val="10"/>
        <color indexed="8"/>
        <rFont val="Helvetica Neue"/>
      </rPr>
      <t>bestami.agiragaç@hotmail.com</t>
    </r>
    <r>
      <rPr>
        <sz val="10"/>
        <color indexed="8"/>
        <rFont val="Helvetica Neue"/>
      </rPr>
      <t>', NULL, 3, 3, 3, 3);</t>
    </r>
  </si>
  <si>
    <t>Aykanat</t>
  </si>
  <si>
    <t>Ağıroğlu</t>
  </si>
  <si>
    <r>
      <rPr>
        <u val="single"/>
        <sz val="10"/>
        <color indexed="8"/>
        <rFont val="Helvetica Neue"/>
      </rPr>
      <t>aykanat.agiroglu@hotmail.com</t>
    </r>
  </si>
  <si>
    <r>
      <rPr>
        <sz val="10"/>
        <color indexed="8"/>
        <rFont val="Helvetica Neue"/>
      </rPr>
      <t>INSERT INTO Employee VALUES (4, 'Aykanat', 'Ağıroğlu', '905462705997', '</t>
    </r>
    <r>
      <rPr>
        <u val="single"/>
        <sz val="10"/>
        <color indexed="8"/>
        <rFont val="Helvetica Neue"/>
      </rPr>
      <t>aykanat.agiroglu@hotmail.com</t>
    </r>
    <r>
      <rPr>
        <sz val="10"/>
        <color indexed="8"/>
        <rFont val="Helvetica Neue"/>
      </rPr>
      <t>', NULL, 4, 4, 4, 4);</t>
    </r>
  </si>
  <si>
    <t>Şennur</t>
  </si>
  <si>
    <t>Ağnar</t>
  </si>
  <si>
    <r>
      <rPr>
        <u val="single"/>
        <sz val="10"/>
        <color indexed="8"/>
        <rFont val="Helvetica Neue"/>
      </rPr>
      <t>sennur.agnar@hotmail.com</t>
    </r>
  </si>
  <si>
    <r>
      <rPr>
        <sz val="10"/>
        <color indexed="8"/>
        <rFont val="Helvetica Neue"/>
      </rPr>
      <t>INSERT INTO Employee VALUES (5, 'Şennur', 'Ağnar', '905463126649', '</t>
    </r>
    <r>
      <rPr>
        <u val="single"/>
        <sz val="10"/>
        <color indexed="8"/>
        <rFont val="Helvetica Neue"/>
      </rPr>
      <t>sennur.agnar@hotmail.com</t>
    </r>
    <r>
      <rPr>
        <sz val="10"/>
        <color indexed="8"/>
        <rFont val="Helvetica Neue"/>
      </rPr>
      <t>', NULL, 5, 5, 5, 5);</t>
    </r>
  </si>
  <si>
    <t>Lemis</t>
  </si>
  <si>
    <t>Akküt</t>
  </si>
  <si>
    <r>
      <rPr>
        <u val="single"/>
        <sz val="10"/>
        <color indexed="8"/>
        <rFont val="Helvetica Neue"/>
      </rPr>
      <t>lemis.akkut@hotmail.com</t>
    </r>
  </si>
  <si>
    <r>
      <rPr>
        <sz val="10"/>
        <color indexed="8"/>
        <rFont val="Helvetica Neue"/>
      </rPr>
      <t>INSERT INTO Employee VALUES (6, 'Lemis', 'Akküt', '905467546153', '</t>
    </r>
    <r>
      <rPr>
        <u val="single"/>
        <sz val="10"/>
        <color indexed="8"/>
        <rFont val="Helvetica Neue"/>
      </rPr>
      <t>lemis.akkut@hotmail.com</t>
    </r>
    <r>
      <rPr>
        <sz val="10"/>
        <color indexed="8"/>
        <rFont val="Helvetica Neue"/>
      </rPr>
      <t>', NULL, 6, 6, 6, 6);</t>
    </r>
  </si>
  <si>
    <t>Nüket</t>
  </si>
  <si>
    <t>Aksan</t>
  </si>
  <si>
    <r>
      <rPr>
        <u val="single"/>
        <sz val="10"/>
        <color indexed="8"/>
        <rFont val="Helvetica Neue"/>
      </rPr>
      <t>nuket.aksan@hotmail.com</t>
    </r>
  </si>
  <si>
    <r>
      <rPr>
        <sz val="10"/>
        <color indexed="8"/>
        <rFont val="Helvetica Neue"/>
      </rPr>
      <t>INSERT INTO Employee VALUES (7, 'Nüket', 'Aksan', '905466714648', '</t>
    </r>
    <r>
      <rPr>
        <u val="single"/>
        <sz val="10"/>
        <color indexed="8"/>
        <rFont val="Helvetica Neue"/>
      </rPr>
      <t>nuket.aksan@hotmail.com</t>
    </r>
    <r>
      <rPr>
        <sz val="10"/>
        <color indexed="8"/>
        <rFont val="Helvetica Neue"/>
      </rPr>
      <t>', NULL, 7, 7, 7, 7);</t>
    </r>
  </si>
  <si>
    <t>Senem</t>
  </si>
  <si>
    <t>Aksevim</t>
  </si>
  <si>
    <r>
      <rPr>
        <u val="single"/>
        <sz val="10"/>
        <color indexed="8"/>
        <rFont val="Helvetica Neue"/>
      </rPr>
      <t>senem.aksevim@hotmail.com</t>
    </r>
  </si>
  <si>
    <r>
      <rPr>
        <sz val="10"/>
        <color indexed="8"/>
        <rFont val="Helvetica Neue"/>
      </rPr>
      <t>INSERT INTO Employee VALUES (8, 'Senem', 'Aksevim', '905462841721', '</t>
    </r>
    <r>
      <rPr>
        <u val="single"/>
        <sz val="10"/>
        <color indexed="8"/>
        <rFont val="Helvetica Neue"/>
      </rPr>
      <t>senem.aksevim@hotmail.com</t>
    </r>
    <r>
      <rPr>
        <sz val="10"/>
        <color indexed="8"/>
        <rFont val="Helvetica Neue"/>
      </rPr>
      <t>', NULL, 8, 8, 8, 8);</t>
    </r>
  </si>
  <si>
    <t>Ayşen</t>
  </si>
  <si>
    <t>Aksoy</t>
  </si>
  <si>
    <r>
      <rPr>
        <u val="single"/>
        <sz val="10"/>
        <color indexed="8"/>
        <rFont val="Helvetica Neue"/>
      </rPr>
      <t>aysen.aksoy@hotmail.com</t>
    </r>
  </si>
  <si>
    <r>
      <rPr>
        <sz val="10"/>
        <color indexed="8"/>
        <rFont val="Helvetica Neue"/>
      </rPr>
      <t>INSERT INTO Employee VALUES (9, 'Ayşen', 'Aksoy', '905464471873', '</t>
    </r>
    <r>
      <rPr>
        <u val="single"/>
        <sz val="10"/>
        <color indexed="8"/>
        <rFont val="Helvetica Neue"/>
      </rPr>
      <t>aysen.aksoy@hotmail.com</t>
    </r>
    <r>
      <rPr>
        <sz val="10"/>
        <color indexed="8"/>
        <rFont val="Helvetica Neue"/>
      </rPr>
      <t>', NULL, 9, 9, 9, 9);</t>
    </r>
  </si>
  <si>
    <t>Pekcan</t>
  </si>
  <si>
    <t>Aksöz</t>
  </si>
  <si>
    <r>
      <rPr>
        <u val="single"/>
        <sz val="10"/>
        <color indexed="8"/>
        <rFont val="Helvetica Neue"/>
      </rPr>
      <t>pekcan.aksoz@hotmail.com</t>
    </r>
  </si>
  <si>
    <r>
      <rPr>
        <sz val="10"/>
        <color indexed="8"/>
        <rFont val="Helvetica Neue"/>
      </rPr>
      <t>INSERT INTO Employee VALUES (10, 'Pekcan', 'Aksöz', '905462823468', '</t>
    </r>
    <r>
      <rPr>
        <u val="single"/>
        <sz val="10"/>
        <color indexed="8"/>
        <rFont val="Helvetica Neue"/>
      </rPr>
      <t>pekcan.aksoz@hotmail.com</t>
    </r>
    <r>
      <rPr>
        <sz val="10"/>
        <color indexed="8"/>
        <rFont val="Helvetica Neue"/>
      </rPr>
      <t>', NULL, 10, 10, 10, 10);</t>
    </r>
  </si>
  <si>
    <t>İlma</t>
  </si>
  <si>
    <t>Aldağ</t>
  </si>
  <si>
    <r>
      <rPr>
        <u val="single"/>
        <sz val="10"/>
        <color indexed="8"/>
        <rFont val="Helvetica Neue"/>
      </rPr>
      <t>ilma.aldag@hotmail.com</t>
    </r>
  </si>
  <si>
    <r>
      <rPr>
        <sz val="10"/>
        <color indexed="8"/>
        <rFont val="Helvetica Neue"/>
      </rPr>
      <t>INSERT INTO Employee VALUES (11, 'İlma', 'Aldağ', '905464050530', '</t>
    </r>
    <r>
      <rPr>
        <u val="single"/>
        <sz val="10"/>
        <color indexed="8"/>
        <rFont val="Helvetica Neue"/>
      </rPr>
      <t>ilma.aldag@hotmail.com</t>
    </r>
    <r>
      <rPr>
        <sz val="10"/>
        <color indexed="8"/>
        <rFont val="Helvetica Neue"/>
      </rPr>
      <t>', 1, 11, 11, 1, 1);</t>
    </r>
  </si>
  <si>
    <t>Kutlu</t>
  </si>
  <si>
    <t>Alibeyoğlu</t>
  </si>
  <si>
    <r>
      <rPr>
        <u val="single"/>
        <sz val="10"/>
        <color indexed="8"/>
        <rFont val="Helvetica Neue"/>
      </rPr>
      <t>kutlu.alibeyoglu@hotmail.com</t>
    </r>
  </si>
  <si>
    <r>
      <rPr>
        <sz val="10"/>
        <color indexed="8"/>
        <rFont val="Helvetica Neue"/>
      </rPr>
      <t>INSERT INTO Employee VALUES (12, 'Kutlu', 'Alibeyoğlu', '905462480701', '</t>
    </r>
    <r>
      <rPr>
        <u val="single"/>
        <sz val="10"/>
        <color indexed="8"/>
        <rFont val="Helvetica Neue"/>
      </rPr>
      <t>kutlu.alibeyoglu@hotmail.com</t>
    </r>
    <r>
      <rPr>
        <sz val="10"/>
        <color indexed="8"/>
        <rFont val="Helvetica Neue"/>
      </rPr>
      <t>', 2, 12, 12, 2, 2);</t>
    </r>
  </si>
  <si>
    <t>Hiba</t>
  </si>
  <si>
    <t>Alpuğan</t>
  </si>
  <si>
    <r>
      <rPr>
        <u val="single"/>
        <sz val="10"/>
        <color indexed="8"/>
        <rFont val="Helvetica Neue"/>
      </rPr>
      <t>hiba.alpugan@hotmail.com</t>
    </r>
  </si>
  <si>
    <r>
      <rPr>
        <sz val="10"/>
        <color indexed="8"/>
        <rFont val="Helvetica Neue"/>
      </rPr>
      <t>INSERT INTO Employee VALUES (13, 'Hiba', 'Alpuğan', '905464923669', '</t>
    </r>
    <r>
      <rPr>
        <u val="single"/>
        <sz val="10"/>
        <color indexed="8"/>
        <rFont val="Helvetica Neue"/>
      </rPr>
      <t>hiba.alpugan@hotmail.com</t>
    </r>
    <r>
      <rPr>
        <sz val="10"/>
        <color indexed="8"/>
        <rFont val="Helvetica Neue"/>
      </rPr>
      <t>', 3, 13, 13, 3, 3);</t>
    </r>
  </si>
  <si>
    <t>Mazlum</t>
  </si>
  <si>
    <t>Altan</t>
  </si>
  <si>
    <r>
      <rPr>
        <u val="single"/>
        <sz val="10"/>
        <color indexed="8"/>
        <rFont val="Helvetica Neue"/>
      </rPr>
      <t>mazlum.altan@hotmail.com</t>
    </r>
  </si>
  <si>
    <r>
      <rPr>
        <sz val="10"/>
        <color indexed="8"/>
        <rFont val="Helvetica Neue"/>
      </rPr>
      <t>INSERT INTO Employee VALUES (14, 'Mazlum', 'Altan', '905465229910', '</t>
    </r>
    <r>
      <rPr>
        <u val="single"/>
        <sz val="10"/>
        <color indexed="8"/>
        <rFont val="Helvetica Neue"/>
      </rPr>
      <t>mazlum.altan@hotmail.com</t>
    </r>
    <r>
      <rPr>
        <sz val="10"/>
        <color indexed="8"/>
        <rFont val="Helvetica Neue"/>
      </rPr>
      <t>', 4, 14, 14, 4, 4);</t>
    </r>
  </si>
  <si>
    <t>Saba</t>
  </si>
  <si>
    <t>Atmaca</t>
  </si>
  <si>
    <r>
      <rPr>
        <u val="single"/>
        <sz val="10"/>
        <color indexed="8"/>
        <rFont val="Helvetica Neue"/>
      </rPr>
      <t>saba.atmaca@hotmail.com</t>
    </r>
  </si>
  <si>
    <r>
      <rPr>
        <sz val="10"/>
        <color indexed="8"/>
        <rFont val="Helvetica Neue"/>
      </rPr>
      <t>INSERT INTO Employee VALUES (15, 'Saba', 'Atmaca', '905461646044', '</t>
    </r>
    <r>
      <rPr>
        <u val="single"/>
        <sz val="10"/>
        <color indexed="8"/>
        <rFont val="Helvetica Neue"/>
      </rPr>
      <t>saba.atmaca@hotmail.com</t>
    </r>
    <r>
      <rPr>
        <sz val="10"/>
        <color indexed="8"/>
        <rFont val="Helvetica Neue"/>
      </rPr>
      <t>', 5, 15, 15, 5, 5);</t>
    </r>
  </si>
  <si>
    <t>Çisem</t>
  </si>
  <si>
    <t>Atok</t>
  </si>
  <si>
    <r>
      <rPr>
        <u val="single"/>
        <sz val="10"/>
        <color indexed="8"/>
        <rFont val="Helvetica Neue"/>
      </rPr>
      <t>cisem.atok@hotmail.com</t>
    </r>
  </si>
  <si>
    <r>
      <rPr>
        <sz val="10"/>
        <color indexed="8"/>
        <rFont val="Helvetica Neue"/>
      </rPr>
      <t>INSERT INTO Employee VALUES (16, 'Çisem', 'Atok', '905469226338', '</t>
    </r>
    <r>
      <rPr>
        <u val="single"/>
        <sz val="10"/>
        <color indexed="8"/>
        <rFont val="Helvetica Neue"/>
      </rPr>
      <t>cisem.atok@hotmail.com</t>
    </r>
    <r>
      <rPr>
        <sz val="10"/>
        <color indexed="8"/>
        <rFont val="Helvetica Neue"/>
      </rPr>
      <t>', 6, 16, 16, 6, 6);</t>
    </r>
  </si>
  <si>
    <t>Edip</t>
  </si>
  <si>
    <t>Attila</t>
  </si>
  <si>
    <r>
      <rPr>
        <u val="single"/>
        <sz val="10"/>
        <color indexed="8"/>
        <rFont val="Helvetica Neue"/>
      </rPr>
      <t>edip.attila@hotmail.com</t>
    </r>
  </si>
  <si>
    <r>
      <rPr>
        <sz val="10"/>
        <color indexed="8"/>
        <rFont val="Helvetica Neue"/>
      </rPr>
      <t>INSERT INTO Employee VALUES (17, 'Edip', 'Attila', '905462118717', '</t>
    </r>
    <r>
      <rPr>
        <u val="single"/>
        <sz val="10"/>
        <color indexed="8"/>
        <rFont val="Helvetica Neue"/>
      </rPr>
      <t>edip.attila@hotmail.com</t>
    </r>
    <r>
      <rPr>
        <sz val="10"/>
        <color indexed="8"/>
        <rFont val="Helvetica Neue"/>
      </rPr>
      <t>', 7, 17, 17, 7, 7);</t>
    </r>
  </si>
  <si>
    <t>Almina</t>
  </si>
  <si>
    <t>Avcı</t>
  </si>
  <si>
    <r>
      <rPr>
        <u val="single"/>
        <sz val="10"/>
        <color indexed="8"/>
        <rFont val="Helvetica Neue"/>
      </rPr>
      <t>almina.avcı@hotmail.com</t>
    </r>
  </si>
  <si>
    <r>
      <rPr>
        <sz val="10"/>
        <color indexed="8"/>
        <rFont val="Helvetica Neue"/>
      </rPr>
      <t>INSERT INTO Employee VALUES (18, 'Almina', 'Avcı', '905463923126', '</t>
    </r>
    <r>
      <rPr>
        <u val="single"/>
        <sz val="10"/>
        <color indexed="8"/>
        <rFont val="Helvetica Neue"/>
      </rPr>
      <t>almina.avcı@hotmail.com</t>
    </r>
    <r>
      <rPr>
        <sz val="10"/>
        <color indexed="8"/>
        <rFont val="Helvetica Neue"/>
      </rPr>
      <t>', 8, 18, 18, 8, 8);</t>
    </r>
  </si>
  <si>
    <t>Saime</t>
  </si>
  <si>
    <t>Avıandı</t>
  </si>
  <si>
    <r>
      <rPr>
        <u val="single"/>
        <sz val="10"/>
        <color indexed="8"/>
        <rFont val="Helvetica Neue"/>
      </rPr>
      <t>saime.aviandi@hotmail.com</t>
    </r>
  </si>
  <si>
    <r>
      <rPr>
        <sz val="10"/>
        <color indexed="8"/>
        <rFont val="Helvetica Neue"/>
      </rPr>
      <t>INSERT INTO Employee VALUES (19, 'Saime', 'Avıandı', '905469199542', '</t>
    </r>
    <r>
      <rPr>
        <u val="single"/>
        <sz val="10"/>
        <color indexed="8"/>
        <rFont val="Helvetica Neue"/>
      </rPr>
      <t>saime.aviandi@hotmail.com</t>
    </r>
    <r>
      <rPr>
        <sz val="10"/>
        <color indexed="8"/>
        <rFont val="Helvetica Neue"/>
      </rPr>
      <t>', 9, 19, 19, 9, 9);</t>
    </r>
  </si>
  <si>
    <t>Nehar</t>
  </si>
  <si>
    <t>Avşar</t>
  </si>
  <si>
    <r>
      <rPr>
        <u val="single"/>
        <sz val="10"/>
        <color indexed="8"/>
        <rFont val="Helvetica Neue"/>
      </rPr>
      <t>nehar.avsar@hotmail.com</t>
    </r>
  </si>
  <si>
    <r>
      <rPr>
        <sz val="10"/>
        <color indexed="8"/>
        <rFont val="Helvetica Neue"/>
      </rPr>
      <t>INSERT INTO Employee VALUES (20, 'Nehar', 'Avşar', '905467420808', '</t>
    </r>
    <r>
      <rPr>
        <u val="single"/>
        <sz val="10"/>
        <color indexed="8"/>
        <rFont val="Helvetica Neue"/>
      </rPr>
      <t>nehar.avsar@hotmail.com</t>
    </r>
    <r>
      <rPr>
        <sz val="10"/>
        <color indexed="8"/>
        <rFont val="Helvetica Neue"/>
      </rPr>
      <t>', 10, 20, 20, 10, 10);</t>
    </r>
  </si>
  <si>
    <t>Kerime</t>
  </si>
  <si>
    <t>Aydoğan</t>
  </si>
  <si>
    <r>
      <rPr>
        <u val="single"/>
        <sz val="10"/>
        <color indexed="8"/>
        <rFont val="Helvetica Neue"/>
      </rPr>
      <t>kerime.aydoğan@hotmail.com</t>
    </r>
  </si>
  <si>
    <r>
      <rPr>
        <sz val="10"/>
        <color indexed="8"/>
        <rFont val="Helvetica Neue"/>
      </rPr>
      <t>INSERT INTO Employee VALUES (21, 'Kerime', 'Aydoğan', '905462000172', '</t>
    </r>
    <r>
      <rPr>
        <u val="single"/>
        <sz val="10"/>
        <color indexed="8"/>
        <rFont val="Helvetica Neue"/>
      </rPr>
      <t>kerime.aydoğan@hotmail.com</t>
    </r>
    <r>
      <rPr>
        <sz val="10"/>
        <color indexed="8"/>
        <rFont val="Helvetica Neue"/>
      </rPr>
      <t>', 11, 21, 21, 1, 1);</t>
    </r>
  </si>
  <si>
    <t>Hami</t>
  </si>
  <si>
    <t>Aydoğdu</t>
  </si>
  <si>
    <r>
      <rPr>
        <u val="single"/>
        <sz val="10"/>
        <color indexed="8"/>
        <rFont val="Helvetica Neue"/>
      </rPr>
      <t>hami.aydoğdu@hotmail.com</t>
    </r>
  </si>
  <si>
    <r>
      <rPr>
        <sz val="10"/>
        <color indexed="8"/>
        <rFont val="Helvetica Neue"/>
      </rPr>
      <t>INSERT INTO Employee VALUES (22, 'Hami', 'Aydoğdu', '905467588851', '</t>
    </r>
    <r>
      <rPr>
        <u val="single"/>
        <sz val="10"/>
        <color indexed="8"/>
        <rFont val="Helvetica Neue"/>
      </rPr>
      <t>hami.aydoğdu@hotmail.com</t>
    </r>
    <r>
      <rPr>
        <sz val="10"/>
        <color indexed="8"/>
        <rFont val="Helvetica Neue"/>
      </rPr>
      <t>', 12, 22, 22, 2, 2);</t>
    </r>
  </si>
  <si>
    <t>Tolga</t>
  </si>
  <si>
    <t>Aygen</t>
  </si>
  <si>
    <r>
      <rPr>
        <u val="single"/>
        <sz val="10"/>
        <color indexed="8"/>
        <rFont val="Helvetica Neue"/>
      </rPr>
      <t>tolga.aygen@hotmail.com</t>
    </r>
  </si>
  <si>
    <r>
      <rPr>
        <sz val="10"/>
        <color indexed="8"/>
        <rFont val="Helvetica Neue"/>
      </rPr>
      <t>INSERT INTO Employee VALUES (23, 'Tolga', 'Aygen', '905466172697', '</t>
    </r>
    <r>
      <rPr>
        <u val="single"/>
        <sz val="10"/>
        <color indexed="8"/>
        <rFont val="Helvetica Neue"/>
      </rPr>
      <t>tolga.aygen@hotmail.com</t>
    </r>
    <r>
      <rPr>
        <sz val="10"/>
        <color indexed="8"/>
        <rFont val="Helvetica Neue"/>
      </rPr>
      <t>', 13, 23, 23, 3, 3);</t>
    </r>
  </si>
  <si>
    <t>Güneş</t>
  </si>
  <si>
    <t>Aykan</t>
  </si>
  <si>
    <r>
      <rPr>
        <u val="single"/>
        <sz val="10"/>
        <color indexed="8"/>
        <rFont val="Helvetica Neue"/>
      </rPr>
      <t>gunes.aykan@hotmail.com</t>
    </r>
  </si>
  <si>
    <r>
      <rPr>
        <sz val="10"/>
        <color indexed="8"/>
        <rFont val="Helvetica Neue"/>
      </rPr>
      <t>INSERT INTO Employee VALUES (24, 'Güneş', 'Aykan', '905463032123', '</t>
    </r>
    <r>
      <rPr>
        <u val="single"/>
        <sz val="10"/>
        <color indexed="8"/>
        <rFont val="Helvetica Neue"/>
      </rPr>
      <t>gunes.aykan@hotmail.com</t>
    </r>
    <r>
      <rPr>
        <sz val="10"/>
        <color indexed="8"/>
        <rFont val="Helvetica Neue"/>
      </rPr>
      <t>', 14, 24, 24, 4, 4);</t>
    </r>
  </si>
  <si>
    <t>Adem</t>
  </si>
  <si>
    <t>Ayvacık</t>
  </si>
  <si>
    <r>
      <rPr>
        <u val="single"/>
        <sz val="10"/>
        <color indexed="8"/>
        <rFont val="Helvetica Neue"/>
      </rPr>
      <t>adem.ayvacik@hotmail.com</t>
    </r>
  </si>
  <si>
    <r>
      <rPr>
        <sz val="10"/>
        <color indexed="8"/>
        <rFont val="Helvetica Neue"/>
      </rPr>
      <t>INSERT INTO Employee VALUES (25, 'Adem', 'Ayvacık', '905462334060', '</t>
    </r>
    <r>
      <rPr>
        <u val="single"/>
        <sz val="10"/>
        <color indexed="8"/>
        <rFont val="Helvetica Neue"/>
      </rPr>
      <t>adem.ayvacik@hotmail.com</t>
    </r>
    <r>
      <rPr>
        <sz val="10"/>
        <color indexed="8"/>
        <rFont val="Helvetica Neue"/>
      </rPr>
      <t>', 15, 25, 25, 5, 5);</t>
    </r>
  </si>
  <si>
    <t>RequestID</t>
  </si>
  <si>
    <t>RequestType</t>
  </si>
  <si>
    <t>Explanation</t>
  </si>
  <si>
    <t>EmployeeSsn</t>
  </si>
  <si>
    <t>İzin ihtiyacım bulunmaktadır.</t>
  </si>
  <si>
    <t>INSERT INTO Request (RequestType, Explanation, EmployeeSsn) VALUES (1, 'İzin ihtiyacım bulunmaktadır.', 20);</t>
  </si>
  <si>
    <t>Seyahat ihtiyacım bulunmaktadır.</t>
  </si>
  <si>
    <t>INSERT INTO Request (RequestType, Explanation, EmployeeSsn) VALUES (2, 'Seyahat ihtiyacım bulunmaktadır.', 21);</t>
  </si>
  <si>
    <t>Avans ihtiyacım bulunmaktadır.</t>
  </si>
  <si>
    <t>INSERT INTO Request (RequestType, Explanation, EmployeeSsn) VALUES (3, 'Avans ihtiyacım bulunmaktadır.', 22);</t>
  </si>
  <si>
    <t>Eğitim talebi ihtiyacım bulunmaktadır.</t>
  </si>
  <si>
    <t>INSERT INTO Request (RequestType, Explanation, EmployeeSsn) VALUES (4, 'Eğitim talebi ihtiyacım bulunmaktadır.', 23);</t>
  </si>
  <si>
    <t>Mesai talebi ihtiyacım bulunmaktadır.</t>
  </si>
  <si>
    <t>INSERT INTO Request (RequestType, Explanation, EmployeeSsn) VALUES (5, 'Mesai talebi ihtiyacım bulunmaktadır.', 24);</t>
  </si>
  <si>
    <t>INSERT INTO Request (RequestType, Explanation, EmployeeSsn) VALUES (1, 'İzin ihtiyacım bulunmaktadır.', 25);</t>
  </si>
  <si>
    <t>INSERT INTO Request (RequestType, Explanation, EmployeeSsn) VALUES (2, 'Seyahat ihtiyacım bulunmaktadır.', 20);</t>
  </si>
  <si>
    <t>INSERT INTO Request (RequestType, Explanation, EmployeeSsn) VALUES (3, 'Avans ihtiyacım bulunmaktadır.', 21);</t>
  </si>
  <si>
    <t>INSERT INTO Request (RequestType, Explanation, EmployeeSsn) VALUES (4, 'Eğitim talebi ihtiyacım bulunmaktadır.', 22);</t>
  </si>
  <si>
    <t>INSERT INTO Request (RequestType, Explanation, EmployeeSsn) VALUES (5, 'Mesai talebi ihtiyacım bulunmaktadır.', 23);</t>
  </si>
  <si>
    <t>INSERT INTO Request (RequestType, Explanation, EmployeeSsn) VALUES (1, 'İzin ihtiyacım bulunmaktadır.', 24);</t>
  </si>
  <si>
    <t>INSERT INTO Request (RequestType, Explanation, EmployeeSsn) VALUES (2, 'Seyahat ihtiyacım bulunmaktadır.', 25);</t>
  </si>
  <si>
    <t>INSERT INTO Request (RequestType, Explanation, EmployeeSsn) VALUES (3, 'Avans ihtiyacım bulunmaktadır.', 20);</t>
  </si>
  <si>
    <t>INSERT INTO Request (RequestType, Explanation, EmployeeSsn) VALUES (4, 'Eğitim talebi ihtiyacım bulunmaktadır.', 21);</t>
  </si>
  <si>
    <t>INSERT INTO Request (RequestType, Explanation, EmployeeSsn) VALUES (5, 'Mesai talebi ihtiyacım bulunmaktadır.', 22);</t>
  </si>
  <si>
    <t>INSERT INTO Request (RequestType, Explanation, EmployeeSsn) VALUES (1, 'İzin ihtiyacım bulunmaktadır.', 23);</t>
  </si>
  <si>
    <t>INSERT INTO Request (RequestType, Explanation, EmployeeSsn) VALUES (2, 'Seyahat ihtiyacım bulunmaktadır.', 24);</t>
  </si>
  <si>
    <t>INSERT INTO Request (RequestType, Explanation, EmployeeSsn) VALUES (3, 'Avans ihtiyacım bulunmaktadır.', 25);</t>
  </si>
  <si>
    <t>INSERT INTO Request (RequestType, Explanation, EmployeeSsn) VALUES (4, 'Eğitim talebi ihtiyacım bulunmaktadır.', 20);</t>
  </si>
  <si>
    <t>INSERT INTO Request (RequestType, Explanation, EmployeeSsn) VALUES (5, 'Mesai talebi ihtiyacım bulunmaktadır.', 21);</t>
  </si>
  <si>
    <t>INSERT INTO Request (RequestType, Explanation, EmployeeSsn) VALUES (1, 'İzin ihtiyacım bulunmaktadır.', 22);</t>
  </si>
  <si>
    <t>INSERT INTO Request (RequestType, Explanation, EmployeeSsn) VALUES (2, 'Seyahat ihtiyacım bulunmaktadır.', 23);</t>
  </si>
  <si>
    <t>INSERT INTO Request (RequestType, Explanation, EmployeeSsn) VALUES (3, 'Avans ihtiyacım bulunmaktadır.', 24);</t>
  </si>
  <si>
    <t>INSERT INTO Request (RequestType, Explanation, EmployeeSsn) VALUES (4, 'Eğitim talebi ihtiyacım bulunmaktadır.', 25);</t>
  </si>
  <si>
    <t>INSERT INTO Request (RequestType, Explanation, EmployeeSsn) VALUES (5, 'Mesai talebi ihtiyacım bulunmaktadır.', 20);</t>
  </si>
  <si>
    <t>StartDate</t>
  </si>
  <si>
    <t>EndDate</t>
  </si>
  <si>
    <t>RequestReason</t>
  </si>
  <si>
    <t>Hastalık</t>
  </si>
  <si>
    <t>INSERT INTO LeaveRequest VALUES (1, '2023-01-02 00:00:00', '2023-01-09 00:00:00', 'Hastalık');</t>
  </si>
  <si>
    <t>Babalık İzni</t>
  </si>
  <si>
    <t>INSERT INTO LeaveRequest VALUES (6, '2023-01-03 00:00:00', '2023-01-10 00:00:00', 'Babalık İzni');</t>
  </si>
  <si>
    <t>Cenaze</t>
  </si>
  <si>
    <t>INSERT INTO LeaveRequest VALUES (11, '2023-01-04 00:00:00', '2023-01-11 00:00:00', 'Cenaze');</t>
  </si>
  <si>
    <t>Doğum</t>
  </si>
  <si>
    <t>INSERT INTO LeaveRequest VALUES (16, '2023-01-05 00:00:00', '2023-01-12 00:00:00', 'Doğum');</t>
  </si>
  <si>
    <t>Süt İzni</t>
  </si>
  <si>
    <t>INSERT INTO LeaveRequest VALUES (21, '2023-01-06 00:00:00', '2023-01-13 00:00:00', 'Süt İzni');</t>
  </si>
  <si>
    <t>Origin</t>
  </si>
  <si>
    <t>Destination</t>
  </si>
  <si>
    <t>Tekirdağ</t>
  </si>
  <si>
    <t>Malatya</t>
  </si>
  <si>
    <t>INSERT INTO TravelRequest VALUES (2, '2023-01-02 00:00:00', '2023-01-09 00:00:00', 'Tekirdağ', 'Malatya');</t>
  </si>
  <si>
    <t>İzmir</t>
  </si>
  <si>
    <t>Muğla</t>
  </si>
  <si>
    <t>INSERT INTO TravelRequest VALUES (7, '2023-01-03 00:00:00', '2023-01-10 00:00:00', 'İzmir', 'Muğla');</t>
  </si>
  <si>
    <t>Edirne</t>
  </si>
  <si>
    <t>Kars</t>
  </si>
  <si>
    <t>INSERT INTO TravelRequest VALUES (12, '2023-01-04 00:00:00', '2023-01-11 00:00:00', 'Edirne', 'Kars');</t>
  </si>
  <si>
    <t>Rize</t>
  </si>
  <si>
    <t>Trabzon</t>
  </si>
  <si>
    <t>INSERT INTO TravelRequest VALUES (17, '2023-01-05 00:00:00', '2023-01-12 00:00:00', 'Rize', 'Trabzon');</t>
  </si>
  <si>
    <t>Ankara</t>
  </si>
  <si>
    <t>Adana</t>
  </si>
  <si>
    <t>INSERT INTO TravelRequest VALUES (22, '2023-01-06 00:00:00', '2023-01-13 00:00:00', 'Ankara', 'Adana');</t>
  </si>
  <si>
    <t>RequestedAmount</t>
  </si>
  <si>
    <t>ApprovedAmount</t>
  </si>
  <si>
    <t>INSERT INTO AdvanceRequest VALUES (3, 100, NULL);</t>
  </si>
  <si>
    <t>INSERT INTO AdvanceRequest VALUES (8, 200, NULL);</t>
  </si>
  <si>
    <t>INSERT INTO AdvanceRequest VALUES (13, 300, NULL);</t>
  </si>
  <si>
    <t>INSERT INTO AdvanceRequest VALUES (18, 400, NULL);</t>
  </si>
  <si>
    <t>INSERT INTO AdvanceRequest VALUES (23, 500, NULL);</t>
  </si>
  <si>
    <t>EducationName</t>
  </si>
  <si>
    <t>Excel Eğitimi</t>
  </si>
  <si>
    <t>INSERT INTO EducationRequest VALUES (4, '2023-01-02 00:00:00', '2023-01-09 00:00:00', 'Excel Eğitimi');</t>
  </si>
  <si>
    <t>PowerPoint Eğitimi</t>
  </si>
  <si>
    <t>INSERT INTO EducationRequest VALUES (9, '2023-01-03 00:00:00', '2023-01-10 00:00:00', 'PowerPoint Eğitimi');</t>
  </si>
  <si>
    <t>Word Eğitimi</t>
  </si>
  <si>
    <t>INSERT INTO EducationRequest VALUES (14, '2023-01-04 00:00:00', '2023-01-11 00:00:00', 'Word Eğitimi');</t>
  </si>
  <si>
    <t>Programlama Eğitimi</t>
  </si>
  <si>
    <t>INSERT INTO EducationRequest VALUES (19, '2023-01-05 00:00:00', '2023-01-12 00:00:00', 'Programlama Eğitimi');</t>
  </si>
  <si>
    <t>Kariyer Planlaması Eğitimi</t>
  </si>
  <si>
    <t>INSERT INTO EducationRequest VALUES (24, '2023-01-06 00:00:00', '2023-01-13 00:00:00', 'Kariyer Planlaması Eğitimi');</t>
  </si>
  <si>
    <t>Date</t>
  </si>
  <si>
    <t>Hours</t>
  </si>
  <si>
    <t>INSERT INTO OverTimeRequest VALUES (5, '2023-01-02 00:00:00', 1);</t>
  </si>
  <si>
    <t>INSERT INTO OverTimeRequest VALUES (10, '2023-01-03 00:00:00', 2);</t>
  </si>
  <si>
    <t>INSERT INTO OverTimeRequest VALUES (15, '2023-01-04 00:00:00', 3);</t>
  </si>
  <si>
    <t>INSERT INTO OverTimeRequest VALUES (20, '2023-01-05 00:00:00', 1);</t>
  </si>
  <si>
    <t>INSERT INTO OverTimeRequest VALUES (25, '2023-01-06 00:00:00', 2);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</si>
</sst>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-mm-dd hh:mm:ss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13">
    <border>
      <left/>
      <right/>
      <top/>
      <bottom/>
      <diagonal/>
    </border>
    <border>
      <left style="thin">
        <color indexed="11"/>
      </left>
      <right style="thin">
        <color indexed="12"/>
      </right>
      <top style="thin">
        <color indexed="11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1"/>
      </top>
      <bottom style="thin">
        <color indexed="8"/>
      </bottom>
      <diagonal/>
    </border>
    <border>
      <left style="thin">
        <color indexed="12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8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2"/>
      </bottom>
      <diagonal/>
    </border>
    <border>
      <left style="thin">
        <color indexed="11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1"/>
      </bottom>
      <diagonal/>
    </border>
    <border>
      <left style="thin">
        <color indexed="12"/>
      </left>
      <right style="thin">
        <color indexed="11"/>
      </right>
      <top style="thin">
        <color indexed="12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0">
    <xf numFmtId="0" fontId="0" applyNumberFormat="0" applyFont="1" applyFill="0" applyBorder="0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2" fillId="3" borderId="3" applyNumberFormat="1" applyFont="1" applyFill="1" applyBorder="1" applyAlignment="1" applyProtection="0">
      <alignment vertical="top" wrapText="1"/>
    </xf>
    <xf numFmtId="0" fontId="0" fillId="2" borderId="4" applyNumberFormat="1" applyFont="1" applyFill="1" applyBorder="1" applyAlignment="1" applyProtection="0">
      <alignment vertical="top" wrapText="1"/>
    </xf>
    <xf numFmtId="49" fontId="0" fillId="2" borderId="5" applyNumberFormat="1" applyFont="1" applyFill="1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vertical="top" wrapText="1"/>
    </xf>
    <xf numFmtId="0" fontId="0" fillId="2" borderId="7" applyNumberFormat="1" applyFont="1" applyFill="1" applyBorder="1" applyAlignment="1" applyProtection="0">
      <alignment vertical="top" wrapText="1"/>
    </xf>
    <xf numFmtId="49" fontId="0" fillId="2" borderId="8" applyNumberFormat="1" applyFont="1" applyFill="1" applyBorder="1" applyAlignment="1" applyProtection="0">
      <alignment vertical="top" wrapText="1"/>
    </xf>
    <xf numFmtId="49" fontId="0" fillId="2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49" fontId="0" fillId="2" borderId="11" applyNumberFormat="1" applyFont="1" applyFill="1" applyBorder="1" applyAlignment="1" applyProtection="0">
      <alignment vertical="top" wrapText="1"/>
    </xf>
    <xf numFmtId="49" fontId="0" fillId="2" borderId="12" applyNumberFormat="1" applyFont="1" applyFill="1" applyBorder="1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0" fontId="0" fillId="2" borderId="5" applyNumberFormat="1" applyFont="1" applyFill="1" applyBorder="1" applyAlignment="1" applyProtection="0">
      <alignment vertical="top" wrapText="1"/>
    </xf>
    <xf numFmtId="0" fontId="0" fillId="2" borderId="8" applyNumberFormat="1" applyFont="1" applyFill="1" applyBorder="1" applyAlignment="1" applyProtection="0">
      <alignment vertical="top" wrapText="1"/>
    </xf>
    <xf numFmtId="0" fontId="0" fillId="2" borderId="11" applyNumberFormat="1" applyFont="1" applyFill="1" applyBorder="1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59" fontId="0" fillId="2" borderId="5" applyNumberFormat="1" applyFont="1" applyFill="1" applyBorder="1" applyAlignment="1" applyProtection="0">
      <alignment vertical="top" wrapText="1"/>
    </xf>
    <xf numFmtId="59" fontId="0" fillId="2" borderId="8" applyNumberFormat="1" applyFont="1" applyFill="1" applyBorder="1" applyAlignment="1" applyProtection="0">
      <alignment vertical="top" wrapText="1"/>
    </xf>
    <xf numFmtId="59" fontId="0" fillId="2" borderId="11" applyNumberFormat="1" applyFont="1" applyFill="1" applyBorder="1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efffe"/>
      <rgbColor rgb="ff000000"/>
      <rgbColor rgb="ff434443"/>
      <rgbColor rgb="ffafafaf"/>
      <rgbColor rgb="ffb5b5b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
</file>

<file path=xl/theme/theme1.xml><?xml version="1.0" encoding="utf-8"?>
<a:theme xmlns:a="http://schemas.openxmlformats.org/drawingml/2006/main" xmlns:r="http://schemas.openxmlformats.org/officeDocument/2006/relationships" name="20_Blank_Black">
  <a:themeElements>
    <a:clrScheme name="20_Blank_Black">
      <a:dk1>
        <a:srgbClr val="000000"/>
      </a:dk1>
      <a:lt1>
        <a:srgbClr val="FFFFFF"/>
      </a:lt1>
      <a:dk2>
        <a:srgbClr val="434343"/>
      </a:dk2>
      <a:lt2>
        <a:srgbClr val="A9A9A9"/>
      </a:lt2>
      <a:accent1>
        <a:srgbClr val="0076BA"/>
      </a:accent1>
      <a:accent2>
        <a:srgbClr val="05A89D"/>
      </a:accent2>
      <a:accent3>
        <a:srgbClr val="1DB100"/>
      </a:accent3>
      <a:accent4>
        <a:srgbClr val="F9B900"/>
      </a:accent4>
      <a:accent5>
        <a:srgbClr val="EE220D"/>
      </a:accent5>
      <a:accent6>
        <a:srgbClr val="CB297B"/>
      </a:accent6>
      <a:hlink>
        <a:srgbClr val="0000FF"/>
      </a:hlink>
      <a:folHlink>
        <a:srgbClr val="FF00FF"/>
      </a:folHlink>
    </a:clrScheme>
    <a:fontScheme name="20_Blank_Blac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0_Blank_Blac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FFFFFF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ozde.acarkan@hotmail.com" TargetMode="External"/><Relationship Id="rId2" Type="http://schemas.openxmlformats.org/officeDocument/2006/relationships/hyperlink" Target="mailto:ozde.acarkan@hotmail.com" TargetMode="External"/><Relationship Id="rId3" Type="http://schemas.openxmlformats.org/officeDocument/2006/relationships/hyperlink" Target="mailto:atahan.adanir@hotmail.com" TargetMode="External"/><Relationship Id="rId4" Type="http://schemas.openxmlformats.org/officeDocument/2006/relationships/hyperlink" Target="mailto:atahan.adanir@hotmail.com" TargetMode="External"/><Relationship Id="rId5" Type="http://schemas.openxmlformats.org/officeDocument/2006/relationships/hyperlink" Target="mailto:bestami.agiraga%C3%A7@hotmail.com" TargetMode="External"/><Relationship Id="rId6" Type="http://schemas.openxmlformats.org/officeDocument/2006/relationships/hyperlink" Target="mailto:bestami.agiraga%C3%A7@hotmail.com" TargetMode="External"/><Relationship Id="rId7" Type="http://schemas.openxmlformats.org/officeDocument/2006/relationships/hyperlink" Target="mailto:aykanat.agiroglu@hotmail.com" TargetMode="External"/><Relationship Id="rId8" Type="http://schemas.openxmlformats.org/officeDocument/2006/relationships/hyperlink" Target="mailto:aykanat.agiroglu@hotmail.com" TargetMode="External"/><Relationship Id="rId9" Type="http://schemas.openxmlformats.org/officeDocument/2006/relationships/hyperlink" Target="mailto:sennur.agnar@hotmail.com" TargetMode="External"/><Relationship Id="rId10" Type="http://schemas.openxmlformats.org/officeDocument/2006/relationships/hyperlink" Target="mailto:sennur.agnar@hotmail.com" TargetMode="External"/><Relationship Id="rId11" Type="http://schemas.openxmlformats.org/officeDocument/2006/relationships/hyperlink" Target="mailto:lemis.akkut@hotmail.com" TargetMode="External"/><Relationship Id="rId12" Type="http://schemas.openxmlformats.org/officeDocument/2006/relationships/hyperlink" Target="mailto:lemis.akkut@hotmail.com" TargetMode="External"/><Relationship Id="rId13" Type="http://schemas.openxmlformats.org/officeDocument/2006/relationships/hyperlink" Target="mailto:nuket.aksan@hotmail.com" TargetMode="External"/><Relationship Id="rId14" Type="http://schemas.openxmlformats.org/officeDocument/2006/relationships/hyperlink" Target="mailto:nuket.aksan@hotmail.com" TargetMode="External"/><Relationship Id="rId15" Type="http://schemas.openxmlformats.org/officeDocument/2006/relationships/hyperlink" Target="mailto:senem.aksevim@hotmail.com" TargetMode="External"/><Relationship Id="rId16" Type="http://schemas.openxmlformats.org/officeDocument/2006/relationships/hyperlink" Target="mailto:senem.aksevim@hotmail.com" TargetMode="External"/><Relationship Id="rId17" Type="http://schemas.openxmlformats.org/officeDocument/2006/relationships/hyperlink" Target="mailto:aysen.aksoy@hotmail.com" TargetMode="External"/><Relationship Id="rId18" Type="http://schemas.openxmlformats.org/officeDocument/2006/relationships/hyperlink" Target="mailto:aysen.aksoy@hotmail.com" TargetMode="External"/><Relationship Id="rId19" Type="http://schemas.openxmlformats.org/officeDocument/2006/relationships/hyperlink" Target="mailto:pekcan.aksoz@hotmail.com" TargetMode="External"/><Relationship Id="rId20" Type="http://schemas.openxmlformats.org/officeDocument/2006/relationships/hyperlink" Target="mailto:pekcan.aksoz@hotmail.com" TargetMode="External"/><Relationship Id="rId21" Type="http://schemas.openxmlformats.org/officeDocument/2006/relationships/hyperlink" Target="mailto:ilma.aldag@hotmail.com" TargetMode="External"/><Relationship Id="rId22" Type="http://schemas.openxmlformats.org/officeDocument/2006/relationships/hyperlink" Target="mailto:ilma.aldag@hotmail.com" TargetMode="External"/><Relationship Id="rId23" Type="http://schemas.openxmlformats.org/officeDocument/2006/relationships/hyperlink" Target="mailto:kutlu.alibeyoglu@hotmail.com" TargetMode="External"/><Relationship Id="rId24" Type="http://schemas.openxmlformats.org/officeDocument/2006/relationships/hyperlink" Target="mailto:kutlu.alibeyoglu@hotmail.com" TargetMode="External"/><Relationship Id="rId25" Type="http://schemas.openxmlformats.org/officeDocument/2006/relationships/hyperlink" Target="mailto:hiba.alpugan@hotmail.com" TargetMode="External"/><Relationship Id="rId26" Type="http://schemas.openxmlformats.org/officeDocument/2006/relationships/hyperlink" Target="mailto:hiba.alpugan@hotmail.com" TargetMode="External"/><Relationship Id="rId27" Type="http://schemas.openxmlformats.org/officeDocument/2006/relationships/hyperlink" Target="mailto:mazlum.altan@hotmail.com" TargetMode="External"/><Relationship Id="rId28" Type="http://schemas.openxmlformats.org/officeDocument/2006/relationships/hyperlink" Target="mailto:mazlum.altan@hotmail.com" TargetMode="External"/><Relationship Id="rId29" Type="http://schemas.openxmlformats.org/officeDocument/2006/relationships/hyperlink" Target="mailto:saba.atmaca@hotmail.com" TargetMode="External"/><Relationship Id="rId30" Type="http://schemas.openxmlformats.org/officeDocument/2006/relationships/hyperlink" Target="mailto:saba.atmaca@hotmail.com" TargetMode="External"/><Relationship Id="rId31" Type="http://schemas.openxmlformats.org/officeDocument/2006/relationships/hyperlink" Target="mailto:cisem.atok@hotmail.com" TargetMode="External"/><Relationship Id="rId32" Type="http://schemas.openxmlformats.org/officeDocument/2006/relationships/hyperlink" Target="mailto:cisem.atok@hotmail.com" TargetMode="External"/><Relationship Id="rId33" Type="http://schemas.openxmlformats.org/officeDocument/2006/relationships/hyperlink" Target="mailto:edip.attila@hotmail.com" TargetMode="External"/><Relationship Id="rId34" Type="http://schemas.openxmlformats.org/officeDocument/2006/relationships/hyperlink" Target="mailto:edip.attila@hotmail.com" TargetMode="External"/><Relationship Id="rId35" Type="http://schemas.openxmlformats.org/officeDocument/2006/relationships/hyperlink" Target="mailto:almina.avc%C4%B1@hotmail.com" TargetMode="External"/><Relationship Id="rId36" Type="http://schemas.openxmlformats.org/officeDocument/2006/relationships/hyperlink" Target="mailto:almina.avc%C4%B1@hotmail.com" TargetMode="External"/><Relationship Id="rId37" Type="http://schemas.openxmlformats.org/officeDocument/2006/relationships/hyperlink" Target="mailto:saime.aviandi@hotmail.com" TargetMode="External"/><Relationship Id="rId38" Type="http://schemas.openxmlformats.org/officeDocument/2006/relationships/hyperlink" Target="mailto:saime.aviandi@hotmail.com" TargetMode="External"/><Relationship Id="rId39" Type="http://schemas.openxmlformats.org/officeDocument/2006/relationships/hyperlink" Target="mailto:nehar.avsar@hotmail.com" TargetMode="External"/><Relationship Id="rId40" Type="http://schemas.openxmlformats.org/officeDocument/2006/relationships/hyperlink" Target="mailto:nehar.avsar@hotmail.com" TargetMode="External"/><Relationship Id="rId41" Type="http://schemas.openxmlformats.org/officeDocument/2006/relationships/hyperlink" Target="mailto:kerime.aydo%C4%9Fan@hotmail.com" TargetMode="External"/><Relationship Id="rId42" Type="http://schemas.openxmlformats.org/officeDocument/2006/relationships/hyperlink" Target="mailto:kerime.aydo%C4%9Fan@hotmail.com" TargetMode="External"/><Relationship Id="rId43" Type="http://schemas.openxmlformats.org/officeDocument/2006/relationships/hyperlink" Target="mailto:hami.aydo%C4%9Fdu@hotmail.com" TargetMode="External"/><Relationship Id="rId44" Type="http://schemas.openxmlformats.org/officeDocument/2006/relationships/hyperlink" Target="mailto:hami.aydo%C4%9Fdu@hotmail.com" TargetMode="External"/><Relationship Id="rId45" Type="http://schemas.openxmlformats.org/officeDocument/2006/relationships/hyperlink" Target="mailto:tolga.aygen@hotmail.com" TargetMode="External"/><Relationship Id="rId46" Type="http://schemas.openxmlformats.org/officeDocument/2006/relationships/hyperlink" Target="mailto:tolga.aygen@hotmail.com" TargetMode="External"/><Relationship Id="rId47" Type="http://schemas.openxmlformats.org/officeDocument/2006/relationships/hyperlink" Target="mailto:gunes.aykan@hotmail.com" TargetMode="External"/><Relationship Id="rId48" Type="http://schemas.openxmlformats.org/officeDocument/2006/relationships/hyperlink" Target="mailto:gunes.aykan@hotmail.com" TargetMode="External"/><Relationship Id="rId49" Type="http://schemas.openxmlformats.org/officeDocument/2006/relationships/hyperlink" Target="mailto:adem.ayvacik@hotmail.com" TargetMode="External"/><Relationship Id="rId50" Type="http://schemas.openxmlformats.org/officeDocument/2006/relationships/hyperlink" Target="mailto:adem.ayvacik@hotmail.com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C82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6719" style="1" customWidth="1"/>
    <col min="3" max="3" width="38.1719" style="1" customWidth="1"/>
    <col min="4" max="16384" width="16.3516" style="1" customWidth="1"/>
  </cols>
  <sheetData>
    <row r="1" ht="20.45" customHeight="1">
      <c r="A1" t="s" s="2">
        <v>0</v>
      </c>
      <c r="B1" t="s" s="3">
        <v>1</v>
      </c>
      <c r="C1" t="s" s="4">
        <v>2</v>
      </c>
    </row>
    <row r="2" ht="20.45" customHeight="1">
      <c r="A2" s="5">
        <v>1</v>
      </c>
      <c r="B2" t="s" s="6">
        <v>3</v>
      </c>
      <c r="C2" t="s" s="7">
        <f>"INSERT INTO City VALUES ('"&amp;B2&amp;"');"</f>
        <v>4</v>
      </c>
    </row>
    <row r="3" ht="20.2" customHeight="1">
      <c r="A3" s="8">
        <v>2</v>
      </c>
      <c r="B3" t="s" s="9">
        <v>5</v>
      </c>
      <c r="C3" t="s" s="10">
        <f>"INSERT INTO City VALUES ('"&amp;B3&amp;"');"</f>
        <v>6</v>
      </c>
    </row>
    <row r="4" ht="32.2" customHeight="1">
      <c r="A4" s="8">
        <v>3</v>
      </c>
      <c r="B4" t="s" s="9">
        <v>7</v>
      </c>
      <c r="C4" t="s" s="10">
        <f>"INSERT INTO City VALUES ('"&amp;B4&amp;"');"</f>
        <v>8</v>
      </c>
    </row>
    <row r="5" ht="20.2" customHeight="1">
      <c r="A5" s="8">
        <v>4</v>
      </c>
      <c r="B5" t="s" s="9">
        <v>9</v>
      </c>
      <c r="C5" t="s" s="10">
        <f>"INSERT INTO City VALUES ('"&amp;B5&amp;"');"</f>
        <v>10</v>
      </c>
    </row>
    <row r="6" ht="20.2" customHeight="1">
      <c r="A6" s="8">
        <v>5</v>
      </c>
      <c r="B6" t="s" s="9">
        <v>11</v>
      </c>
      <c r="C6" t="s" s="10">
        <f>"INSERT INTO City VALUES ('"&amp;B6&amp;"');"</f>
        <v>12</v>
      </c>
    </row>
    <row r="7" ht="20.2" customHeight="1">
      <c r="A7" s="8">
        <v>6</v>
      </c>
      <c r="B7" t="s" s="9">
        <v>13</v>
      </c>
      <c r="C7" t="s" s="10">
        <f>"INSERT INTO City VALUES ('"&amp;B7&amp;"');"</f>
        <v>14</v>
      </c>
    </row>
    <row r="8" ht="20.2" customHeight="1">
      <c r="A8" s="8">
        <v>7</v>
      </c>
      <c r="B8" t="s" s="9">
        <v>15</v>
      </c>
      <c r="C8" t="s" s="10">
        <f>"INSERT INTO City VALUES ('"&amp;B8&amp;"');"</f>
        <v>16</v>
      </c>
    </row>
    <row r="9" ht="20.2" customHeight="1">
      <c r="A9" s="8">
        <v>8</v>
      </c>
      <c r="B9" t="s" s="9">
        <v>17</v>
      </c>
      <c r="C9" t="s" s="10">
        <f>"INSERT INTO City VALUES ('"&amp;B9&amp;"');"</f>
        <v>18</v>
      </c>
    </row>
    <row r="10" ht="20.2" customHeight="1">
      <c r="A10" s="8">
        <v>9</v>
      </c>
      <c r="B10" t="s" s="9">
        <v>19</v>
      </c>
      <c r="C10" t="s" s="10">
        <f>"INSERT INTO City VALUES ('"&amp;B10&amp;"');"</f>
        <v>20</v>
      </c>
    </row>
    <row r="11" ht="20.2" customHeight="1">
      <c r="A11" s="8">
        <v>10</v>
      </c>
      <c r="B11" t="s" s="9">
        <v>21</v>
      </c>
      <c r="C11" t="s" s="10">
        <f>"INSERT INTO City VALUES ('"&amp;B11&amp;"');"</f>
        <v>22</v>
      </c>
    </row>
    <row r="12" ht="20.2" customHeight="1">
      <c r="A12" s="8">
        <v>11</v>
      </c>
      <c r="B12" t="s" s="9">
        <v>23</v>
      </c>
      <c r="C12" t="s" s="10">
        <f>"INSERT INTO City VALUES ('"&amp;B12&amp;"');"</f>
        <v>24</v>
      </c>
    </row>
    <row r="13" ht="20.2" customHeight="1">
      <c r="A13" s="8">
        <v>12</v>
      </c>
      <c r="B13" t="s" s="9">
        <v>25</v>
      </c>
      <c r="C13" t="s" s="10">
        <f>"INSERT INTO City VALUES ('"&amp;B13&amp;"');"</f>
        <v>26</v>
      </c>
    </row>
    <row r="14" ht="20.2" customHeight="1">
      <c r="A14" s="8">
        <v>13</v>
      </c>
      <c r="B14" t="s" s="9">
        <v>27</v>
      </c>
      <c r="C14" t="s" s="10">
        <f>"INSERT INTO City VALUES ('"&amp;B14&amp;"');"</f>
        <v>28</v>
      </c>
    </row>
    <row r="15" ht="20.2" customHeight="1">
      <c r="A15" s="8">
        <v>14</v>
      </c>
      <c r="B15" t="s" s="9">
        <v>29</v>
      </c>
      <c r="C15" t="s" s="10">
        <f>"INSERT INTO City VALUES ('"&amp;B15&amp;"');"</f>
        <v>30</v>
      </c>
    </row>
    <row r="16" ht="20.2" customHeight="1">
      <c r="A16" s="8">
        <v>15</v>
      </c>
      <c r="B16" t="s" s="9">
        <v>31</v>
      </c>
      <c r="C16" t="s" s="10">
        <f>"INSERT INTO City VALUES ('"&amp;B16&amp;"');"</f>
        <v>32</v>
      </c>
    </row>
    <row r="17" ht="20.2" customHeight="1">
      <c r="A17" s="8">
        <v>16</v>
      </c>
      <c r="B17" t="s" s="9">
        <v>33</v>
      </c>
      <c r="C17" t="s" s="10">
        <f>"INSERT INTO City VALUES ('"&amp;B17&amp;"');"</f>
        <v>34</v>
      </c>
    </row>
    <row r="18" ht="20.2" customHeight="1">
      <c r="A18" s="8">
        <v>17</v>
      </c>
      <c r="B18" t="s" s="9">
        <v>35</v>
      </c>
      <c r="C18" t="s" s="10">
        <f>"INSERT INTO City VALUES ('"&amp;B18&amp;"');"</f>
        <v>36</v>
      </c>
    </row>
    <row r="19" ht="20.2" customHeight="1">
      <c r="A19" s="8">
        <v>18</v>
      </c>
      <c r="B19" t="s" s="9">
        <v>37</v>
      </c>
      <c r="C19" t="s" s="10">
        <f>"INSERT INTO City VALUES ('"&amp;B19&amp;"');"</f>
        <v>38</v>
      </c>
    </row>
    <row r="20" ht="20.2" customHeight="1">
      <c r="A20" s="8">
        <v>19</v>
      </c>
      <c r="B20" t="s" s="9">
        <v>39</v>
      </c>
      <c r="C20" t="s" s="10">
        <f>"INSERT INTO City VALUES ('"&amp;B20&amp;"');"</f>
        <v>40</v>
      </c>
    </row>
    <row r="21" ht="20.2" customHeight="1">
      <c r="A21" s="8">
        <v>20</v>
      </c>
      <c r="B21" t="s" s="9">
        <v>41</v>
      </c>
      <c r="C21" t="s" s="10">
        <f>"INSERT INTO City VALUES ('"&amp;B21&amp;"');"</f>
        <v>42</v>
      </c>
    </row>
    <row r="22" ht="20.2" customHeight="1">
      <c r="A22" s="8">
        <v>21</v>
      </c>
      <c r="B22" t="s" s="9">
        <v>43</v>
      </c>
      <c r="C22" t="s" s="10">
        <f>"INSERT INTO City VALUES ('"&amp;B22&amp;"');"</f>
        <v>44</v>
      </c>
    </row>
    <row r="23" ht="20.2" customHeight="1">
      <c r="A23" s="8">
        <v>22</v>
      </c>
      <c r="B23" t="s" s="9">
        <v>45</v>
      </c>
      <c r="C23" t="s" s="10">
        <f>"INSERT INTO City VALUES ('"&amp;B23&amp;"');"</f>
        <v>46</v>
      </c>
    </row>
    <row r="24" ht="20.2" customHeight="1">
      <c r="A24" s="8">
        <v>23</v>
      </c>
      <c r="B24" t="s" s="9">
        <v>47</v>
      </c>
      <c r="C24" t="s" s="10">
        <f>"INSERT INTO City VALUES ('"&amp;B24&amp;"');"</f>
        <v>48</v>
      </c>
    </row>
    <row r="25" ht="20.2" customHeight="1">
      <c r="A25" s="8">
        <v>24</v>
      </c>
      <c r="B25" t="s" s="9">
        <v>49</v>
      </c>
      <c r="C25" t="s" s="10">
        <f>"INSERT INTO City VALUES ('"&amp;B25&amp;"');"</f>
        <v>50</v>
      </c>
    </row>
    <row r="26" ht="20.2" customHeight="1">
      <c r="A26" s="8">
        <v>25</v>
      </c>
      <c r="B26" t="s" s="9">
        <v>51</v>
      </c>
      <c r="C26" t="s" s="10">
        <f>"INSERT INTO City VALUES ('"&amp;B26&amp;"');"</f>
        <v>52</v>
      </c>
    </row>
    <row r="27" ht="20.2" customHeight="1">
      <c r="A27" s="8">
        <v>26</v>
      </c>
      <c r="B27" t="s" s="9">
        <v>53</v>
      </c>
      <c r="C27" t="s" s="10">
        <f>"INSERT INTO City VALUES ('"&amp;B27&amp;"');"</f>
        <v>54</v>
      </c>
    </row>
    <row r="28" ht="20.2" customHeight="1">
      <c r="A28" s="8">
        <v>27</v>
      </c>
      <c r="B28" t="s" s="9">
        <v>55</v>
      </c>
      <c r="C28" t="s" s="10">
        <f>"INSERT INTO City VALUES ('"&amp;B28&amp;"');"</f>
        <v>56</v>
      </c>
    </row>
    <row r="29" ht="20.2" customHeight="1">
      <c r="A29" s="8">
        <v>28</v>
      </c>
      <c r="B29" t="s" s="9">
        <v>57</v>
      </c>
      <c r="C29" t="s" s="10">
        <f>"INSERT INTO City VALUES ('"&amp;B29&amp;"');"</f>
        <v>58</v>
      </c>
    </row>
    <row r="30" ht="20.2" customHeight="1">
      <c r="A30" s="8">
        <v>29</v>
      </c>
      <c r="B30" t="s" s="9">
        <v>59</v>
      </c>
      <c r="C30" t="s" s="10">
        <f>"INSERT INTO City VALUES ('"&amp;B30&amp;"');"</f>
        <v>60</v>
      </c>
    </row>
    <row r="31" ht="20.2" customHeight="1">
      <c r="A31" s="8">
        <v>30</v>
      </c>
      <c r="B31" t="s" s="9">
        <v>61</v>
      </c>
      <c r="C31" t="s" s="10">
        <f>"INSERT INTO City VALUES ('"&amp;B31&amp;"');"</f>
        <v>62</v>
      </c>
    </row>
    <row r="32" ht="20.2" customHeight="1">
      <c r="A32" s="8">
        <v>31</v>
      </c>
      <c r="B32" t="s" s="9">
        <v>63</v>
      </c>
      <c r="C32" t="s" s="10">
        <f>"INSERT INTO City VALUES ('"&amp;B32&amp;"');"</f>
        <v>64</v>
      </c>
    </row>
    <row r="33" ht="20.2" customHeight="1">
      <c r="A33" s="8">
        <v>32</v>
      </c>
      <c r="B33" t="s" s="9">
        <v>65</v>
      </c>
      <c r="C33" t="s" s="10">
        <f>"INSERT INTO City VALUES ('"&amp;B33&amp;"');"</f>
        <v>66</v>
      </c>
    </row>
    <row r="34" ht="20.2" customHeight="1">
      <c r="A34" s="8">
        <v>33</v>
      </c>
      <c r="B34" t="s" s="9">
        <v>67</v>
      </c>
      <c r="C34" t="s" s="10">
        <f>"INSERT INTO City VALUES ('"&amp;B34&amp;"');"</f>
        <v>68</v>
      </c>
    </row>
    <row r="35" ht="20.2" customHeight="1">
      <c r="A35" s="8">
        <v>34</v>
      </c>
      <c r="B35" t="s" s="9">
        <v>69</v>
      </c>
      <c r="C35" t="s" s="10">
        <f>"INSERT INTO City VALUES ('"&amp;B35&amp;"');"</f>
        <v>70</v>
      </c>
    </row>
    <row r="36" ht="20.2" customHeight="1">
      <c r="A36" s="8">
        <v>35</v>
      </c>
      <c r="B36" t="s" s="9">
        <v>71</v>
      </c>
      <c r="C36" t="s" s="10">
        <f>"INSERT INTO City VALUES ('"&amp;B36&amp;"');"</f>
        <v>72</v>
      </c>
    </row>
    <row r="37" ht="20.2" customHeight="1">
      <c r="A37" s="8">
        <v>36</v>
      </c>
      <c r="B37" t="s" s="9">
        <v>73</v>
      </c>
      <c r="C37" t="s" s="10">
        <f>"INSERT INTO City VALUES ('"&amp;B37&amp;"');"</f>
        <v>74</v>
      </c>
    </row>
    <row r="38" ht="20.2" customHeight="1">
      <c r="A38" s="8">
        <v>37</v>
      </c>
      <c r="B38" t="s" s="9">
        <v>75</v>
      </c>
      <c r="C38" t="s" s="10">
        <f>"INSERT INTO City VALUES ('"&amp;B38&amp;"');"</f>
        <v>76</v>
      </c>
    </row>
    <row r="39" ht="20.2" customHeight="1">
      <c r="A39" s="8">
        <v>38</v>
      </c>
      <c r="B39" t="s" s="9">
        <v>77</v>
      </c>
      <c r="C39" t="s" s="10">
        <f>"INSERT INTO City VALUES ('"&amp;B39&amp;"');"</f>
        <v>78</v>
      </c>
    </row>
    <row r="40" ht="20.2" customHeight="1">
      <c r="A40" s="8">
        <v>39</v>
      </c>
      <c r="B40" t="s" s="9">
        <v>79</v>
      </c>
      <c r="C40" t="s" s="10">
        <f>"INSERT INTO City VALUES ('"&amp;B40&amp;"');"</f>
        <v>80</v>
      </c>
    </row>
    <row r="41" ht="20.2" customHeight="1">
      <c r="A41" s="8">
        <v>40</v>
      </c>
      <c r="B41" t="s" s="9">
        <v>81</v>
      </c>
      <c r="C41" t="s" s="10">
        <f>"INSERT INTO City VALUES ('"&amp;B41&amp;"');"</f>
        <v>82</v>
      </c>
    </row>
    <row r="42" ht="20.2" customHeight="1">
      <c r="A42" s="8">
        <v>41</v>
      </c>
      <c r="B42" t="s" s="9">
        <v>83</v>
      </c>
      <c r="C42" t="s" s="10">
        <f>"INSERT INTO City VALUES ('"&amp;B42&amp;"');"</f>
        <v>84</v>
      </c>
    </row>
    <row r="43" ht="20.2" customHeight="1">
      <c r="A43" s="8">
        <v>42</v>
      </c>
      <c r="B43" t="s" s="9">
        <v>85</v>
      </c>
      <c r="C43" t="s" s="10">
        <f>"INSERT INTO City VALUES ('"&amp;B43&amp;"');"</f>
        <v>86</v>
      </c>
    </row>
    <row r="44" ht="20.2" customHeight="1">
      <c r="A44" s="8">
        <v>43</v>
      </c>
      <c r="B44" t="s" s="9">
        <v>87</v>
      </c>
      <c r="C44" t="s" s="10">
        <f>"INSERT INTO City VALUES ('"&amp;B44&amp;"');"</f>
        <v>88</v>
      </c>
    </row>
    <row r="45" ht="20.2" customHeight="1">
      <c r="A45" s="8">
        <v>44</v>
      </c>
      <c r="B45" t="s" s="9">
        <v>89</v>
      </c>
      <c r="C45" t="s" s="10">
        <f>"INSERT INTO City VALUES ('"&amp;B45&amp;"');"</f>
        <v>90</v>
      </c>
    </row>
    <row r="46" ht="20.2" customHeight="1">
      <c r="A46" s="8">
        <v>45</v>
      </c>
      <c r="B46" t="s" s="9">
        <v>91</v>
      </c>
      <c r="C46" t="s" s="10">
        <f>"INSERT INTO City VALUES ('"&amp;B46&amp;"');"</f>
        <v>92</v>
      </c>
    </row>
    <row r="47" ht="32.2" customHeight="1">
      <c r="A47" s="8">
        <v>46</v>
      </c>
      <c r="B47" t="s" s="9">
        <v>93</v>
      </c>
      <c r="C47" t="s" s="10">
        <f>"INSERT INTO City VALUES ('"&amp;B47&amp;"');"</f>
        <v>94</v>
      </c>
    </row>
    <row r="48" ht="20.2" customHeight="1">
      <c r="A48" s="8">
        <v>47</v>
      </c>
      <c r="B48" t="s" s="9">
        <v>95</v>
      </c>
      <c r="C48" t="s" s="10">
        <f>"INSERT INTO City VALUES ('"&amp;B48&amp;"');"</f>
        <v>96</v>
      </c>
    </row>
    <row r="49" ht="20.2" customHeight="1">
      <c r="A49" s="8">
        <v>48</v>
      </c>
      <c r="B49" t="s" s="9">
        <v>97</v>
      </c>
      <c r="C49" t="s" s="10">
        <f>"INSERT INTO City VALUES ('"&amp;B49&amp;"');"</f>
        <v>98</v>
      </c>
    </row>
    <row r="50" ht="20.2" customHeight="1">
      <c r="A50" s="8">
        <v>49</v>
      </c>
      <c r="B50" t="s" s="9">
        <v>99</v>
      </c>
      <c r="C50" t="s" s="10">
        <f>"INSERT INTO City VALUES ('"&amp;B50&amp;"');"</f>
        <v>100</v>
      </c>
    </row>
    <row r="51" ht="20.2" customHeight="1">
      <c r="A51" s="8">
        <v>50</v>
      </c>
      <c r="B51" t="s" s="9">
        <v>101</v>
      </c>
      <c r="C51" t="s" s="10">
        <f>"INSERT INTO City VALUES ('"&amp;B51&amp;"');"</f>
        <v>102</v>
      </c>
    </row>
    <row r="52" ht="20.2" customHeight="1">
      <c r="A52" s="8">
        <v>51</v>
      </c>
      <c r="B52" t="s" s="9">
        <v>103</v>
      </c>
      <c r="C52" t="s" s="10">
        <f>"INSERT INTO City VALUES ('"&amp;B52&amp;"');"</f>
        <v>104</v>
      </c>
    </row>
    <row r="53" ht="20.2" customHeight="1">
      <c r="A53" s="8">
        <v>52</v>
      </c>
      <c r="B53" t="s" s="9">
        <v>105</v>
      </c>
      <c r="C53" t="s" s="10">
        <f>"INSERT INTO City VALUES ('"&amp;B53&amp;"');"</f>
        <v>106</v>
      </c>
    </row>
    <row r="54" ht="20.2" customHeight="1">
      <c r="A54" s="8">
        <v>53</v>
      </c>
      <c r="B54" t="s" s="9">
        <v>107</v>
      </c>
      <c r="C54" t="s" s="10">
        <f>"INSERT INTO City VALUES ('"&amp;B54&amp;"');"</f>
        <v>108</v>
      </c>
    </row>
    <row r="55" ht="20.2" customHeight="1">
      <c r="A55" s="8">
        <v>54</v>
      </c>
      <c r="B55" t="s" s="9">
        <v>109</v>
      </c>
      <c r="C55" t="s" s="10">
        <f>"INSERT INTO City VALUES ('"&amp;B55&amp;"');"</f>
        <v>110</v>
      </c>
    </row>
    <row r="56" ht="20.2" customHeight="1">
      <c r="A56" s="8">
        <v>55</v>
      </c>
      <c r="B56" t="s" s="9">
        <v>111</v>
      </c>
      <c r="C56" t="s" s="10">
        <f>"INSERT INTO City VALUES ('"&amp;B56&amp;"');"</f>
        <v>112</v>
      </c>
    </row>
    <row r="57" ht="20.2" customHeight="1">
      <c r="A57" s="8">
        <v>56</v>
      </c>
      <c r="B57" t="s" s="9">
        <v>113</v>
      </c>
      <c r="C57" t="s" s="10">
        <f>"INSERT INTO City VALUES ('"&amp;B57&amp;"');"</f>
        <v>114</v>
      </c>
    </row>
    <row r="58" ht="20.2" customHeight="1">
      <c r="A58" s="8">
        <v>57</v>
      </c>
      <c r="B58" t="s" s="9">
        <v>115</v>
      </c>
      <c r="C58" t="s" s="10">
        <f>"INSERT INTO City VALUES ('"&amp;B58&amp;"');"</f>
        <v>116</v>
      </c>
    </row>
    <row r="59" ht="20.2" customHeight="1">
      <c r="A59" s="8">
        <v>58</v>
      </c>
      <c r="B59" t="s" s="9">
        <v>117</v>
      </c>
      <c r="C59" t="s" s="10">
        <f>"INSERT INTO City VALUES ('"&amp;B59&amp;"');"</f>
        <v>118</v>
      </c>
    </row>
    <row r="60" ht="20.2" customHeight="1">
      <c r="A60" s="8">
        <v>59</v>
      </c>
      <c r="B60" t="s" s="9">
        <v>119</v>
      </c>
      <c r="C60" t="s" s="10">
        <f>"INSERT INTO City VALUES ('"&amp;B60&amp;"');"</f>
        <v>120</v>
      </c>
    </row>
    <row r="61" ht="20.2" customHeight="1">
      <c r="A61" s="8">
        <v>60</v>
      </c>
      <c r="B61" t="s" s="9">
        <v>121</v>
      </c>
      <c r="C61" t="s" s="10">
        <f>"INSERT INTO City VALUES ('"&amp;B61&amp;"');"</f>
        <v>122</v>
      </c>
    </row>
    <row r="62" ht="20.2" customHeight="1">
      <c r="A62" s="8">
        <v>61</v>
      </c>
      <c r="B62" t="s" s="9">
        <v>123</v>
      </c>
      <c r="C62" t="s" s="10">
        <f>"INSERT INTO City VALUES ('"&amp;B62&amp;"');"</f>
        <v>124</v>
      </c>
    </row>
    <row r="63" ht="20.2" customHeight="1">
      <c r="A63" s="8">
        <v>62</v>
      </c>
      <c r="B63" t="s" s="9">
        <v>125</v>
      </c>
      <c r="C63" t="s" s="10">
        <f>"INSERT INTO City VALUES ('"&amp;B63&amp;"');"</f>
        <v>126</v>
      </c>
    </row>
    <row r="64" ht="20.2" customHeight="1">
      <c r="A64" s="8">
        <v>63</v>
      </c>
      <c r="B64" t="s" s="9">
        <v>127</v>
      </c>
      <c r="C64" t="s" s="10">
        <f>"INSERT INTO City VALUES ('"&amp;B64&amp;"');"</f>
        <v>128</v>
      </c>
    </row>
    <row r="65" ht="20.2" customHeight="1">
      <c r="A65" s="8">
        <v>64</v>
      </c>
      <c r="B65" t="s" s="9">
        <v>129</v>
      </c>
      <c r="C65" t="s" s="10">
        <f>"INSERT INTO City VALUES ('"&amp;B65&amp;"');"</f>
        <v>130</v>
      </c>
    </row>
    <row r="66" ht="20.2" customHeight="1">
      <c r="A66" s="8">
        <v>65</v>
      </c>
      <c r="B66" t="s" s="9">
        <v>131</v>
      </c>
      <c r="C66" t="s" s="10">
        <f>"INSERT INTO City VALUES ('"&amp;B66&amp;"');"</f>
        <v>132</v>
      </c>
    </row>
    <row r="67" ht="20.2" customHeight="1">
      <c r="A67" s="8">
        <v>66</v>
      </c>
      <c r="B67" t="s" s="9">
        <v>133</v>
      </c>
      <c r="C67" t="s" s="10">
        <f>"INSERT INTO City VALUES ('"&amp;B67&amp;"');"</f>
        <v>134</v>
      </c>
    </row>
    <row r="68" ht="20.2" customHeight="1">
      <c r="A68" s="8">
        <v>67</v>
      </c>
      <c r="B68" t="s" s="9">
        <v>135</v>
      </c>
      <c r="C68" t="s" s="10">
        <f>"INSERT INTO City VALUES ('"&amp;B68&amp;"');"</f>
        <v>136</v>
      </c>
    </row>
    <row r="69" ht="20.2" customHeight="1">
      <c r="A69" s="8">
        <v>68</v>
      </c>
      <c r="B69" t="s" s="9">
        <v>137</v>
      </c>
      <c r="C69" t="s" s="10">
        <f>"INSERT INTO City VALUES ('"&amp;B69&amp;"');"</f>
        <v>138</v>
      </c>
    </row>
    <row r="70" ht="20.2" customHeight="1">
      <c r="A70" s="8">
        <v>69</v>
      </c>
      <c r="B70" t="s" s="9">
        <v>139</v>
      </c>
      <c r="C70" t="s" s="10">
        <f>"INSERT INTO City VALUES ('"&amp;B70&amp;"');"</f>
        <v>140</v>
      </c>
    </row>
    <row r="71" ht="20.2" customHeight="1">
      <c r="A71" s="8">
        <v>70</v>
      </c>
      <c r="B71" t="s" s="9">
        <v>141</v>
      </c>
      <c r="C71" t="s" s="10">
        <f>"INSERT INTO City VALUES ('"&amp;B71&amp;"');"</f>
        <v>142</v>
      </c>
    </row>
    <row r="72" ht="20.2" customHeight="1">
      <c r="A72" s="8">
        <v>71</v>
      </c>
      <c r="B72" t="s" s="9">
        <v>143</v>
      </c>
      <c r="C72" t="s" s="10">
        <f>"INSERT INTO City VALUES ('"&amp;B72&amp;"');"</f>
        <v>144</v>
      </c>
    </row>
    <row r="73" ht="20.2" customHeight="1">
      <c r="A73" s="8">
        <v>72</v>
      </c>
      <c r="B73" t="s" s="9">
        <v>145</v>
      </c>
      <c r="C73" t="s" s="10">
        <f>"INSERT INTO City VALUES ('"&amp;B73&amp;"');"</f>
        <v>146</v>
      </c>
    </row>
    <row r="74" ht="20.2" customHeight="1">
      <c r="A74" s="8">
        <v>73</v>
      </c>
      <c r="B74" t="s" s="9">
        <v>147</v>
      </c>
      <c r="C74" t="s" s="10">
        <f>"INSERT INTO City VALUES ('"&amp;B74&amp;"');"</f>
        <v>148</v>
      </c>
    </row>
    <row r="75" ht="20.2" customHeight="1">
      <c r="A75" s="8">
        <v>74</v>
      </c>
      <c r="B75" t="s" s="9">
        <v>149</v>
      </c>
      <c r="C75" t="s" s="10">
        <f>"INSERT INTO City VALUES ('"&amp;B75&amp;"');"</f>
        <v>150</v>
      </c>
    </row>
    <row r="76" ht="20.2" customHeight="1">
      <c r="A76" s="8">
        <v>75</v>
      </c>
      <c r="B76" t="s" s="9">
        <v>151</v>
      </c>
      <c r="C76" t="s" s="10">
        <f>"INSERT INTO City VALUES ('"&amp;B76&amp;"');"</f>
        <v>152</v>
      </c>
    </row>
    <row r="77" ht="20.2" customHeight="1">
      <c r="A77" s="8">
        <v>76</v>
      </c>
      <c r="B77" t="s" s="9">
        <v>153</v>
      </c>
      <c r="C77" t="s" s="10">
        <f>"INSERT INTO City VALUES ('"&amp;B77&amp;"');"</f>
        <v>154</v>
      </c>
    </row>
    <row r="78" ht="20.2" customHeight="1">
      <c r="A78" s="8">
        <v>77</v>
      </c>
      <c r="B78" t="s" s="9">
        <v>155</v>
      </c>
      <c r="C78" t="s" s="10">
        <f>"INSERT INTO City VALUES ('"&amp;B78&amp;"');"</f>
        <v>156</v>
      </c>
    </row>
    <row r="79" ht="20.2" customHeight="1">
      <c r="A79" s="8">
        <v>78</v>
      </c>
      <c r="B79" t="s" s="9">
        <v>157</v>
      </c>
      <c r="C79" t="s" s="10">
        <f>"INSERT INTO City VALUES ('"&amp;B79&amp;"');"</f>
        <v>158</v>
      </c>
    </row>
    <row r="80" ht="20.2" customHeight="1">
      <c r="A80" s="8">
        <v>79</v>
      </c>
      <c r="B80" t="s" s="9">
        <v>159</v>
      </c>
      <c r="C80" t="s" s="10">
        <f>"INSERT INTO City VALUES ('"&amp;B80&amp;"');"</f>
        <v>160</v>
      </c>
    </row>
    <row r="81" ht="20.2" customHeight="1">
      <c r="A81" s="8">
        <v>80</v>
      </c>
      <c r="B81" t="s" s="9">
        <v>161</v>
      </c>
      <c r="C81" t="s" s="10">
        <f>"INSERT INTO City VALUES ('"&amp;B81&amp;"');"</f>
        <v>162</v>
      </c>
    </row>
    <row r="82" ht="20.2" customHeight="1">
      <c r="A82" s="11">
        <v>81</v>
      </c>
      <c r="B82" t="s" s="12">
        <v>163</v>
      </c>
      <c r="C82" t="s" s="13">
        <f>"INSERT INTO City VALUES ('"&amp;B82&amp;"');"</f>
        <v>164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Neue,Regular"&amp;12&amp;KFEFFFE&amp;P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9.85156" style="28" customWidth="1"/>
    <col min="2" max="3" width="17.1719" style="28" customWidth="1"/>
    <col min="4" max="4" width="20.6719" style="28" customWidth="1"/>
    <col min="5" max="5" width="92.3516" style="28" customWidth="1"/>
    <col min="6" max="16384" width="16.3516" style="28" customWidth="1"/>
  </cols>
  <sheetData>
    <row r="1" ht="20.45" customHeight="1">
      <c r="A1" t="s" s="2">
        <v>397</v>
      </c>
      <c r="B1" t="s" s="3">
        <v>431</v>
      </c>
      <c r="C1" t="s" s="3">
        <v>432</v>
      </c>
      <c r="D1" t="s" s="3">
        <v>468</v>
      </c>
      <c r="E1" t="s" s="4">
        <v>2</v>
      </c>
    </row>
    <row r="2" ht="20.45" customHeight="1">
      <c r="A2" s="5">
        <v>4</v>
      </c>
      <c r="B2" s="23">
        <v>44928</v>
      </c>
      <c r="C2" s="23">
        <v>44935</v>
      </c>
      <c r="D2" t="s" s="6">
        <v>469</v>
      </c>
      <c r="E2" t="s" s="7">
        <f>"INSERT INTO EducationRequest VALUES ("&amp;A2&amp;", '"&amp;B2&amp;"', '"&amp;C2&amp;"', '"&amp;D2&amp;"');"</f>
        <v>470</v>
      </c>
    </row>
    <row r="3" ht="20.2" customHeight="1">
      <c r="A3" s="8">
        <v>9</v>
      </c>
      <c r="B3" s="24">
        <v>44929</v>
      </c>
      <c r="C3" s="24">
        <v>44936</v>
      </c>
      <c r="D3" t="s" s="9">
        <v>471</v>
      </c>
      <c r="E3" t="s" s="10">
        <f>"INSERT INTO EducationRequest VALUES ("&amp;A3&amp;", '"&amp;B3&amp;"', '"&amp;C3&amp;"', '"&amp;D3&amp;"');"</f>
        <v>472</v>
      </c>
    </row>
    <row r="4" ht="20.2" customHeight="1">
      <c r="A4" s="8">
        <v>14</v>
      </c>
      <c r="B4" s="24">
        <v>44930</v>
      </c>
      <c r="C4" s="24">
        <v>44937</v>
      </c>
      <c r="D4" t="s" s="9">
        <v>473</v>
      </c>
      <c r="E4" t="s" s="10">
        <f>"INSERT INTO EducationRequest VALUES ("&amp;A4&amp;", '"&amp;B4&amp;"', '"&amp;C4&amp;"', '"&amp;D4&amp;"');"</f>
        <v>474</v>
      </c>
    </row>
    <row r="5" ht="20.2" customHeight="1">
      <c r="A5" s="8">
        <v>19</v>
      </c>
      <c r="B5" s="24">
        <v>44931</v>
      </c>
      <c r="C5" s="24">
        <v>44938</v>
      </c>
      <c r="D5" t="s" s="9">
        <v>475</v>
      </c>
      <c r="E5" t="s" s="10">
        <f>"INSERT INTO EducationRequest VALUES ("&amp;A5&amp;", '"&amp;B5&amp;"', '"&amp;C5&amp;"', '"&amp;D5&amp;"');"</f>
        <v>476</v>
      </c>
    </row>
    <row r="6" ht="20.2" customHeight="1">
      <c r="A6" s="11">
        <v>24</v>
      </c>
      <c r="B6" s="25">
        <v>44932</v>
      </c>
      <c r="C6" s="25">
        <v>44939</v>
      </c>
      <c r="D6" t="s" s="12">
        <v>477</v>
      </c>
      <c r="E6" t="s" s="13">
        <f>"INSERT INTO EducationRequest VALUES ("&amp;A6&amp;", '"&amp;B6&amp;"', '"&amp;C6&amp;"', '"&amp;D6&amp;"');"</f>
        <v>478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Neue,Regular"&amp;12&amp;KFEFFFE&amp;P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9.85156" style="29" customWidth="1"/>
    <col min="2" max="2" width="17.1719" style="29" customWidth="1"/>
    <col min="3" max="3" width="6.35156" style="29" customWidth="1"/>
    <col min="4" max="4" width="55.1719" style="29" customWidth="1"/>
    <col min="5" max="16384" width="16.3516" style="29" customWidth="1"/>
  </cols>
  <sheetData>
    <row r="1" ht="20.45" customHeight="1">
      <c r="A1" t="s" s="2">
        <v>397</v>
      </c>
      <c r="B1" t="s" s="3">
        <v>479</v>
      </c>
      <c r="C1" t="s" s="3">
        <v>480</v>
      </c>
      <c r="D1" t="s" s="4">
        <v>2</v>
      </c>
    </row>
    <row r="2" ht="20.45" customHeight="1">
      <c r="A2" s="5">
        <v>5</v>
      </c>
      <c r="B2" s="23">
        <v>44928</v>
      </c>
      <c r="C2" s="17">
        <v>1</v>
      </c>
      <c r="D2" t="s" s="7">
        <f>"INSERT INTO OverTimeRequest VALUES ("&amp;A2&amp;", '"&amp;B2&amp;"', "&amp;C2&amp;");"</f>
        <v>481</v>
      </c>
    </row>
    <row r="3" ht="20.2" customHeight="1">
      <c r="A3" s="8">
        <v>10</v>
      </c>
      <c r="B3" s="24">
        <v>44929</v>
      </c>
      <c r="C3" s="18">
        <v>2</v>
      </c>
      <c r="D3" t="s" s="10">
        <f>"INSERT INTO OverTimeRequest VALUES ("&amp;A3&amp;", '"&amp;B3&amp;"', "&amp;C3&amp;");"</f>
        <v>482</v>
      </c>
    </row>
    <row r="4" ht="20.2" customHeight="1">
      <c r="A4" s="8">
        <v>15</v>
      </c>
      <c r="B4" s="24">
        <v>44930</v>
      </c>
      <c r="C4" s="18">
        <v>3</v>
      </c>
      <c r="D4" t="s" s="10">
        <f>"INSERT INTO OverTimeRequest VALUES ("&amp;A4&amp;", '"&amp;B4&amp;"', "&amp;C4&amp;");"</f>
        <v>483</v>
      </c>
    </row>
    <row r="5" ht="20.2" customHeight="1">
      <c r="A5" s="8">
        <v>20</v>
      </c>
      <c r="B5" s="24">
        <v>44931</v>
      </c>
      <c r="C5" s="18">
        <v>1</v>
      </c>
      <c r="D5" t="s" s="10">
        <f>"INSERT INTO OverTimeRequest VALUES ("&amp;A5&amp;", '"&amp;B5&amp;"', "&amp;C5&amp;");"</f>
        <v>484</v>
      </c>
    </row>
    <row r="6" ht="20.2" customHeight="1">
      <c r="A6" s="11">
        <v>25</v>
      </c>
      <c r="B6" s="25">
        <v>44932</v>
      </c>
      <c r="C6" s="19">
        <v>2</v>
      </c>
      <c r="D6" t="s" s="13">
        <f>"INSERT INTO OverTimeRequest VALUES ("&amp;A6&amp;", '"&amp;B6&amp;"', "&amp;C6&amp;");"</f>
        <v>485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Neue,Regular"&amp;12&amp;KFEFFFE&amp;P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11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10.8516" style="14" customWidth="1"/>
    <col min="2" max="2" width="16.3516" style="14" customWidth="1"/>
    <col min="3" max="3" width="43.5" style="14" customWidth="1"/>
    <col min="4" max="16384" width="16.3516" style="14" customWidth="1"/>
  </cols>
  <sheetData>
    <row r="1" ht="20.45" customHeight="1">
      <c r="A1" t="s" s="2">
        <v>165</v>
      </c>
      <c r="B1" t="s" s="3">
        <v>166</v>
      </c>
      <c r="C1" t="s" s="4">
        <v>2</v>
      </c>
    </row>
    <row r="2" ht="20.45" customHeight="1">
      <c r="A2" s="5">
        <v>1</v>
      </c>
      <c r="B2" t="s" s="6">
        <v>167</v>
      </c>
      <c r="C2" t="s" s="7">
        <f>"INSERT INTO Company VALUES ('"&amp;B2&amp;"');"</f>
        <v>168</v>
      </c>
    </row>
    <row r="3" ht="20.2" customHeight="1">
      <c r="A3" s="8">
        <v>2</v>
      </c>
      <c r="B3" t="s" s="9">
        <v>169</v>
      </c>
      <c r="C3" t="s" s="10">
        <f>"INSERT INTO Company VALUES ('"&amp;B3&amp;"');"</f>
        <v>170</v>
      </c>
    </row>
    <row r="4" ht="20.2" customHeight="1">
      <c r="A4" s="8">
        <v>3</v>
      </c>
      <c r="B4" t="s" s="9">
        <v>171</v>
      </c>
      <c r="C4" t="s" s="10">
        <f>"INSERT INTO Company VALUES ('"&amp;B4&amp;"');"</f>
        <v>172</v>
      </c>
    </row>
    <row r="5" ht="20.2" customHeight="1">
      <c r="A5" s="8">
        <v>4</v>
      </c>
      <c r="B5" t="s" s="9">
        <v>173</v>
      </c>
      <c r="C5" t="s" s="10">
        <f>"INSERT INTO Company VALUES ('"&amp;B5&amp;"');"</f>
        <v>174</v>
      </c>
    </row>
    <row r="6" ht="20.2" customHeight="1">
      <c r="A6" s="8">
        <v>5</v>
      </c>
      <c r="B6" t="s" s="9">
        <v>175</v>
      </c>
      <c r="C6" t="s" s="10">
        <f>"INSERT INTO Company VALUES ('"&amp;B6&amp;"');"</f>
        <v>176</v>
      </c>
    </row>
    <row r="7" ht="20.2" customHeight="1">
      <c r="A7" s="8">
        <v>6</v>
      </c>
      <c r="B7" t="s" s="9">
        <v>177</v>
      </c>
      <c r="C7" t="s" s="10">
        <f>"INSERT INTO Company VALUES ('"&amp;B7&amp;"');"</f>
        <v>178</v>
      </c>
    </row>
    <row r="8" ht="20.2" customHeight="1">
      <c r="A8" s="8">
        <v>7</v>
      </c>
      <c r="B8" t="s" s="9">
        <v>179</v>
      </c>
      <c r="C8" t="s" s="10">
        <f>"INSERT INTO Company VALUES ('"&amp;B8&amp;"');"</f>
        <v>180</v>
      </c>
    </row>
    <row r="9" ht="20.2" customHeight="1">
      <c r="A9" s="8">
        <v>8</v>
      </c>
      <c r="B9" t="s" s="9">
        <v>181</v>
      </c>
      <c r="C9" t="s" s="10">
        <f>"INSERT INTO Company VALUES ('"&amp;B9&amp;"');"</f>
        <v>182</v>
      </c>
    </row>
    <row r="10" ht="20.2" customHeight="1">
      <c r="A10" s="8">
        <v>9</v>
      </c>
      <c r="B10" t="s" s="9">
        <v>183</v>
      </c>
      <c r="C10" t="s" s="10">
        <f>"INSERT INTO Company VALUES ('"&amp;B10&amp;"');"</f>
        <v>184</v>
      </c>
    </row>
    <row r="11" ht="20.2" customHeight="1">
      <c r="A11" s="11">
        <v>10</v>
      </c>
      <c r="B11" t="s" s="12">
        <v>185</v>
      </c>
      <c r="C11" t="s" s="13">
        <f>"INSERT INTO Company VALUES ('"&amp;B11&amp;"');"</f>
        <v>186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Neue,Regular"&amp;12&amp;KFEFFFE&amp;P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11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12.6719" style="15" customWidth="1"/>
    <col min="2" max="2" width="15.6719" style="15" customWidth="1"/>
    <col min="3" max="3" width="42.5" style="15" customWidth="1"/>
    <col min="4" max="16384" width="16.3516" style="15" customWidth="1"/>
  </cols>
  <sheetData>
    <row r="1" ht="20.45" customHeight="1">
      <c r="A1" t="s" s="2">
        <v>187</v>
      </c>
      <c r="B1" t="s" s="3">
        <v>188</v>
      </c>
      <c r="C1" t="s" s="4">
        <v>189</v>
      </c>
    </row>
    <row r="2" ht="20.45" customHeight="1">
      <c r="A2" s="5">
        <v>1</v>
      </c>
      <c r="B2" t="s" s="6">
        <v>190</v>
      </c>
      <c r="C2" t="s" s="7">
        <f>"INSERT INTO Department VALUES ('"&amp;B2&amp;"');"</f>
        <v>191</v>
      </c>
    </row>
    <row r="3" ht="20.2" customHeight="1">
      <c r="A3" s="8">
        <v>2</v>
      </c>
      <c r="B3" t="s" s="9">
        <v>192</v>
      </c>
      <c r="C3" t="s" s="10">
        <f>"INSERT INTO Department VALUES ('"&amp;B3&amp;"');"</f>
        <v>193</v>
      </c>
    </row>
    <row r="4" ht="20.2" customHeight="1">
      <c r="A4" s="8">
        <v>3</v>
      </c>
      <c r="B4" t="s" s="9">
        <v>194</v>
      </c>
      <c r="C4" t="s" s="10">
        <f>"INSERT INTO Department VALUES ('"&amp;B4&amp;"');"</f>
        <v>195</v>
      </c>
    </row>
    <row r="5" ht="20.2" customHeight="1">
      <c r="A5" s="8">
        <v>4</v>
      </c>
      <c r="B5" t="s" s="9">
        <v>196</v>
      </c>
      <c r="C5" t="s" s="10">
        <f>"INSERT INTO Department VALUES ('"&amp;B5&amp;"');"</f>
        <v>197</v>
      </c>
    </row>
    <row r="6" ht="20.2" customHeight="1">
      <c r="A6" s="8">
        <v>5</v>
      </c>
      <c r="B6" t="s" s="9">
        <v>198</v>
      </c>
      <c r="C6" t="s" s="10">
        <f>"INSERT INTO Department VALUES ('"&amp;B6&amp;"');"</f>
        <v>199</v>
      </c>
    </row>
    <row r="7" ht="20.2" customHeight="1">
      <c r="A7" s="8">
        <v>6</v>
      </c>
      <c r="B7" t="s" s="9">
        <v>200</v>
      </c>
      <c r="C7" t="s" s="10">
        <f>"INSERT INTO Department VALUES ('"&amp;B7&amp;"');"</f>
        <v>201</v>
      </c>
    </row>
    <row r="8" ht="20.2" customHeight="1">
      <c r="A8" s="8">
        <v>7</v>
      </c>
      <c r="B8" t="s" s="9">
        <v>202</v>
      </c>
      <c r="C8" t="s" s="10">
        <f>"INSERT INTO Department VALUES ('"&amp;B8&amp;"');"</f>
        <v>203</v>
      </c>
    </row>
    <row r="9" ht="20.2" customHeight="1">
      <c r="A9" s="8">
        <v>8</v>
      </c>
      <c r="B9" t="s" s="9">
        <v>204</v>
      </c>
      <c r="C9" t="s" s="10">
        <f>"INSERT INTO Department VALUES ('"&amp;B9&amp;"');"</f>
        <v>205</v>
      </c>
    </row>
    <row r="10" ht="20.2" customHeight="1">
      <c r="A10" s="8">
        <v>9</v>
      </c>
      <c r="B10" t="s" s="9">
        <v>206</v>
      </c>
      <c r="C10" t="s" s="10">
        <f>"INSERT INTO Department VALUES ('"&amp;B10&amp;"');"</f>
        <v>207</v>
      </c>
    </row>
    <row r="11" ht="20.2" customHeight="1">
      <c r="A11" s="11">
        <v>10</v>
      </c>
      <c r="B11" t="s" s="12">
        <v>208</v>
      </c>
      <c r="C11" t="s" s="13">
        <f>"INSERT INTO Department VALUES ('"&amp;B11&amp;"');"</f>
        <v>209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Neue,Regular"&amp;12&amp;KFEFFFE&amp;P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7" style="16" customWidth="1"/>
    <col min="2" max="2" width="16.3516" style="16" customWidth="1"/>
    <col min="3" max="3" width="13.1719" style="16" customWidth="1"/>
    <col min="4" max="4" width="66.1719" style="16" customWidth="1"/>
    <col min="5" max="5" width="45.3516" style="16" customWidth="1"/>
    <col min="6" max="16384" width="16.3516" style="16" customWidth="1"/>
  </cols>
  <sheetData>
    <row r="1" ht="20.45" customHeight="1">
      <c r="A1" t="s" s="2">
        <v>210</v>
      </c>
      <c r="B1" t="s" s="3">
        <v>211</v>
      </c>
      <c r="C1" t="s" s="3">
        <v>212</v>
      </c>
      <c r="D1" t="s" s="3">
        <v>213</v>
      </c>
      <c r="E1" t="s" s="4">
        <v>214</v>
      </c>
    </row>
    <row r="2" ht="20.45" customHeight="1">
      <c r="A2" s="5">
        <v>1</v>
      </c>
      <c r="B2" t="s" s="6">
        <v>215</v>
      </c>
      <c r="C2" s="17">
        <v>12345</v>
      </c>
      <c r="D2" t="s" s="6">
        <f>"INSERT INTO Users (UserName, UserPassword) VALUES ('"&amp;B2&amp;"', '"&amp;C2&amp;"');"</f>
        <v>216</v>
      </c>
      <c r="E2" t="s" s="7">
        <f>"INSERT INTO UserRole (UserID, Role) VALUES ("&amp;A2&amp;", 'User');"</f>
        <v>217</v>
      </c>
    </row>
    <row r="3" ht="20.2" customHeight="1">
      <c r="A3" s="8">
        <v>2</v>
      </c>
      <c r="B3" t="s" s="9">
        <v>218</v>
      </c>
      <c r="C3" s="18">
        <v>12345</v>
      </c>
      <c r="D3" t="s" s="9">
        <f>"INSERT INTO Users (UserName, UserPassword) VALUES ('"&amp;B3&amp;"', '"&amp;C3&amp;"');"</f>
        <v>219</v>
      </c>
      <c r="E3" t="s" s="10">
        <f>"INSERT INTO UserRole (UserID, Role) VALUES ("&amp;A3&amp;", 'User');"</f>
        <v>220</v>
      </c>
    </row>
    <row r="4" ht="20.2" customHeight="1">
      <c r="A4" s="8">
        <v>3</v>
      </c>
      <c r="B4" t="s" s="9">
        <v>221</v>
      </c>
      <c r="C4" s="18">
        <v>12345</v>
      </c>
      <c r="D4" t="s" s="9">
        <f>"INSERT INTO Users (UserName, UserPassword) VALUES ('"&amp;B4&amp;"', '"&amp;C4&amp;"');"</f>
        <v>222</v>
      </c>
      <c r="E4" t="s" s="10">
        <f>"INSERT INTO UserRole (UserID, Role) VALUES ("&amp;A4&amp;", 'User');"</f>
        <v>223</v>
      </c>
    </row>
    <row r="5" ht="20.2" customHeight="1">
      <c r="A5" s="8">
        <v>4</v>
      </c>
      <c r="B5" t="s" s="9">
        <v>224</v>
      </c>
      <c r="C5" s="18">
        <v>12345</v>
      </c>
      <c r="D5" t="s" s="9">
        <f>"INSERT INTO Users (UserName, UserPassword) VALUES ('"&amp;B5&amp;"', '"&amp;C5&amp;"');"</f>
        <v>225</v>
      </c>
      <c r="E5" t="s" s="10">
        <f>"INSERT INTO UserRole (UserID, Role) VALUES ("&amp;A5&amp;", 'User');"</f>
        <v>226</v>
      </c>
    </row>
    <row r="6" ht="20.2" customHeight="1">
      <c r="A6" s="8">
        <v>5</v>
      </c>
      <c r="B6" t="s" s="9">
        <v>227</v>
      </c>
      <c r="C6" s="18">
        <v>12345</v>
      </c>
      <c r="D6" t="s" s="9">
        <f>"INSERT INTO Users (UserName, UserPassword) VALUES ('"&amp;B6&amp;"', '"&amp;C6&amp;"');"</f>
        <v>228</v>
      </c>
      <c r="E6" t="s" s="10">
        <f>"INSERT INTO UserRole (UserID, Role) VALUES ("&amp;A6&amp;", 'User');"</f>
        <v>229</v>
      </c>
    </row>
    <row r="7" ht="20.2" customHeight="1">
      <c r="A7" s="8">
        <v>6</v>
      </c>
      <c r="B7" t="s" s="9">
        <v>230</v>
      </c>
      <c r="C7" s="18">
        <v>12345</v>
      </c>
      <c r="D7" t="s" s="9">
        <f>"INSERT INTO Users (UserName, UserPassword) VALUES ('"&amp;B7&amp;"', '"&amp;C7&amp;"');"</f>
        <v>231</v>
      </c>
      <c r="E7" t="s" s="10">
        <f>"INSERT INTO UserRole (UserID, Role) VALUES ("&amp;A7&amp;", 'User');"</f>
        <v>232</v>
      </c>
    </row>
    <row r="8" ht="20.2" customHeight="1">
      <c r="A8" s="8">
        <v>7</v>
      </c>
      <c r="B8" t="s" s="9">
        <v>233</v>
      </c>
      <c r="C8" s="18">
        <v>12345</v>
      </c>
      <c r="D8" t="s" s="9">
        <f>"INSERT INTO Users (UserName, UserPassword) VALUES ('"&amp;B8&amp;"', '"&amp;C8&amp;"');"</f>
        <v>234</v>
      </c>
      <c r="E8" t="s" s="10">
        <f>"INSERT INTO UserRole (UserID, Role) VALUES ("&amp;A8&amp;", 'User');"</f>
        <v>235</v>
      </c>
    </row>
    <row r="9" ht="20.2" customHeight="1">
      <c r="A9" s="8">
        <v>8</v>
      </c>
      <c r="B9" t="s" s="9">
        <v>236</v>
      </c>
      <c r="C9" s="18">
        <v>12345</v>
      </c>
      <c r="D9" t="s" s="9">
        <f>"INSERT INTO Users (UserName, UserPassword) VALUES ('"&amp;B9&amp;"', '"&amp;C9&amp;"');"</f>
        <v>237</v>
      </c>
      <c r="E9" t="s" s="10">
        <f>"INSERT INTO UserRole (UserID, Role) VALUES ("&amp;A9&amp;", 'User');"</f>
        <v>238</v>
      </c>
    </row>
    <row r="10" ht="20.2" customHeight="1">
      <c r="A10" s="8">
        <v>9</v>
      </c>
      <c r="B10" t="s" s="9">
        <v>239</v>
      </c>
      <c r="C10" s="18">
        <v>12345</v>
      </c>
      <c r="D10" t="s" s="9">
        <f>"INSERT INTO Users (UserName, UserPassword) VALUES ('"&amp;B10&amp;"', '"&amp;C10&amp;"');"</f>
        <v>240</v>
      </c>
      <c r="E10" t="s" s="10">
        <f>"INSERT INTO UserRole (UserID, Role) VALUES ("&amp;A10&amp;", 'User');"</f>
        <v>241</v>
      </c>
    </row>
    <row r="11" ht="20.2" customHeight="1">
      <c r="A11" s="8">
        <v>10</v>
      </c>
      <c r="B11" t="s" s="9">
        <v>242</v>
      </c>
      <c r="C11" s="18">
        <v>12345</v>
      </c>
      <c r="D11" t="s" s="9">
        <f>"INSERT INTO Users (UserName, UserPassword) VALUES ('"&amp;B11&amp;"', '"&amp;C11&amp;"');"</f>
        <v>243</v>
      </c>
      <c r="E11" t="s" s="10">
        <f>"INSERT INTO UserRole (UserID, Role) VALUES ("&amp;A11&amp;", 'User');"</f>
        <v>244</v>
      </c>
    </row>
    <row r="12" ht="20.2" customHeight="1">
      <c r="A12" s="8">
        <v>11</v>
      </c>
      <c r="B12" t="s" s="9">
        <v>245</v>
      </c>
      <c r="C12" s="18">
        <v>12345</v>
      </c>
      <c r="D12" t="s" s="9">
        <f>"INSERT INTO Users (UserName, UserPassword) VALUES ('"&amp;B12&amp;"', '"&amp;C12&amp;"');"</f>
        <v>246</v>
      </c>
      <c r="E12" t="s" s="10">
        <f>"INSERT INTO UserRole (UserID, Role) VALUES ("&amp;A12&amp;", 'User');"</f>
        <v>247</v>
      </c>
    </row>
    <row r="13" ht="20.2" customHeight="1">
      <c r="A13" s="8">
        <v>12</v>
      </c>
      <c r="B13" t="s" s="9">
        <v>248</v>
      </c>
      <c r="C13" s="18">
        <v>12345</v>
      </c>
      <c r="D13" t="s" s="9">
        <f>"INSERT INTO Users (UserName, UserPassword) VALUES ('"&amp;B13&amp;"', '"&amp;C13&amp;"');"</f>
        <v>249</v>
      </c>
      <c r="E13" t="s" s="10">
        <f>"INSERT INTO UserRole (UserID, Role) VALUES ("&amp;A13&amp;", 'User');"</f>
        <v>250</v>
      </c>
    </row>
    <row r="14" ht="20.2" customHeight="1">
      <c r="A14" s="8">
        <v>13</v>
      </c>
      <c r="B14" t="s" s="9">
        <v>251</v>
      </c>
      <c r="C14" s="18">
        <v>12345</v>
      </c>
      <c r="D14" t="s" s="9">
        <f>"INSERT INTO Users (UserName, UserPassword) VALUES ('"&amp;B14&amp;"', '"&amp;C14&amp;"');"</f>
        <v>252</v>
      </c>
      <c r="E14" t="s" s="10">
        <f>"INSERT INTO UserRole (UserID, Role) VALUES ("&amp;A14&amp;", 'User');"</f>
        <v>253</v>
      </c>
    </row>
    <row r="15" ht="20.2" customHeight="1">
      <c r="A15" s="8">
        <v>14</v>
      </c>
      <c r="B15" t="s" s="9">
        <v>254</v>
      </c>
      <c r="C15" s="18">
        <v>12345</v>
      </c>
      <c r="D15" t="s" s="9">
        <f>"INSERT INTO Users (UserName, UserPassword) VALUES ('"&amp;B15&amp;"', '"&amp;C15&amp;"');"</f>
        <v>255</v>
      </c>
      <c r="E15" t="s" s="10">
        <f>"INSERT INTO UserRole (UserID, Role) VALUES ("&amp;A15&amp;", 'User');"</f>
        <v>256</v>
      </c>
    </row>
    <row r="16" ht="20.2" customHeight="1">
      <c r="A16" s="8">
        <v>15</v>
      </c>
      <c r="B16" t="s" s="9">
        <v>257</v>
      </c>
      <c r="C16" s="18">
        <v>12345</v>
      </c>
      <c r="D16" t="s" s="9">
        <f>"INSERT INTO Users (UserName, UserPassword) VALUES ('"&amp;B16&amp;"', '"&amp;C16&amp;"');"</f>
        <v>258</v>
      </c>
      <c r="E16" t="s" s="10">
        <f>"INSERT INTO UserRole (UserID, Role) VALUES ("&amp;A16&amp;", 'User');"</f>
        <v>259</v>
      </c>
    </row>
    <row r="17" ht="20.2" customHeight="1">
      <c r="A17" s="8">
        <v>16</v>
      </c>
      <c r="B17" t="s" s="9">
        <v>260</v>
      </c>
      <c r="C17" s="18">
        <v>12345</v>
      </c>
      <c r="D17" t="s" s="9">
        <f>"INSERT INTO Users (UserName, UserPassword) VALUES ('"&amp;B17&amp;"', '"&amp;C17&amp;"');"</f>
        <v>261</v>
      </c>
      <c r="E17" t="s" s="10">
        <f>"INSERT INTO UserRole (UserID, Role) VALUES ("&amp;A17&amp;", 'User');"</f>
        <v>262</v>
      </c>
    </row>
    <row r="18" ht="20.2" customHeight="1">
      <c r="A18" s="8">
        <v>17</v>
      </c>
      <c r="B18" t="s" s="9">
        <v>263</v>
      </c>
      <c r="C18" s="18">
        <v>12345</v>
      </c>
      <c r="D18" t="s" s="9">
        <f>"INSERT INTO Users (UserName, UserPassword) VALUES ('"&amp;B18&amp;"', '"&amp;C18&amp;"');"</f>
        <v>264</v>
      </c>
      <c r="E18" t="s" s="10">
        <f>"INSERT INTO UserRole (UserID, Role) VALUES ("&amp;A18&amp;", 'User');"</f>
        <v>265</v>
      </c>
    </row>
    <row r="19" ht="20.2" customHeight="1">
      <c r="A19" s="8">
        <v>18</v>
      </c>
      <c r="B19" t="s" s="9">
        <v>266</v>
      </c>
      <c r="C19" s="18">
        <v>12345</v>
      </c>
      <c r="D19" t="s" s="9">
        <f>"INSERT INTO Users (UserName, UserPassword) VALUES ('"&amp;B19&amp;"', '"&amp;C19&amp;"');"</f>
        <v>267</v>
      </c>
      <c r="E19" t="s" s="10">
        <f>"INSERT INTO UserRole (UserID, Role) VALUES ("&amp;A19&amp;", 'User');"</f>
        <v>268</v>
      </c>
    </row>
    <row r="20" ht="20.2" customHeight="1">
      <c r="A20" s="8">
        <v>19</v>
      </c>
      <c r="B20" t="s" s="9">
        <v>269</v>
      </c>
      <c r="C20" s="18">
        <v>12345</v>
      </c>
      <c r="D20" t="s" s="9">
        <f>"INSERT INTO Users (UserName, UserPassword) VALUES ('"&amp;B20&amp;"', '"&amp;C20&amp;"');"</f>
        <v>270</v>
      </c>
      <c r="E20" t="s" s="10">
        <f>"INSERT INTO UserRole (UserID, Role) VALUES ("&amp;A20&amp;", 'User');"</f>
        <v>271</v>
      </c>
    </row>
    <row r="21" ht="20.2" customHeight="1">
      <c r="A21" s="8">
        <v>20</v>
      </c>
      <c r="B21" t="s" s="9">
        <v>272</v>
      </c>
      <c r="C21" s="18">
        <v>12345</v>
      </c>
      <c r="D21" t="s" s="9">
        <f>"INSERT INTO Users (UserName, UserPassword) VALUES ('"&amp;B21&amp;"', '"&amp;C21&amp;"');"</f>
        <v>273</v>
      </c>
      <c r="E21" t="s" s="10">
        <f>"INSERT INTO UserRole (UserID, Role) VALUES ("&amp;A21&amp;", 'User');"</f>
        <v>274</v>
      </c>
    </row>
    <row r="22" ht="20.2" customHeight="1">
      <c r="A22" s="8">
        <v>21</v>
      </c>
      <c r="B22" t="s" s="9">
        <v>275</v>
      </c>
      <c r="C22" s="18">
        <v>12345</v>
      </c>
      <c r="D22" t="s" s="9">
        <f>"INSERT INTO Users (UserName, UserPassword) VALUES ('"&amp;B22&amp;"', '"&amp;C22&amp;"');"</f>
        <v>276</v>
      </c>
      <c r="E22" t="s" s="10">
        <f>"INSERT INTO UserRole (UserID, Role) VALUES ("&amp;A22&amp;", 'User');"</f>
        <v>277</v>
      </c>
    </row>
    <row r="23" ht="20.2" customHeight="1">
      <c r="A23" s="8">
        <v>22</v>
      </c>
      <c r="B23" t="s" s="9">
        <v>278</v>
      </c>
      <c r="C23" s="18">
        <v>12345</v>
      </c>
      <c r="D23" t="s" s="9">
        <f>"INSERT INTO Users (UserName, UserPassword) VALUES ('"&amp;B23&amp;"', '"&amp;C23&amp;"');"</f>
        <v>279</v>
      </c>
      <c r="E23" t="s" s="10">
        <f>"INSERT INTO UserRole (UserID, Role) VALUES ("&amp;A23&amp;", 'User');"</f>
        <v>280</v>
      </c>
    </row>
    <row r="24" ht="20.2" customHeight="1">
      <c r="A24" s="8">
        <v>23</v>
      </c>
      <c r="B24" t="s" s="9">
        <v>281</v>
      </c>
      <c r="C24" s="18">
        <v>12345</v>
      </c>
      <c r="D24" t="s" s="9">
        <f>"INSERT INTO Users (UserName, UserPassword) VALUES ('"&amp;B24&amp;"', '"&amp;C24&amp;"');"</f>
        <v>282</v>
      </c>
      <c r="E24" t="s" s="10">
        <f>"INSERT INTO UserRole (UserID, Role) VALUES ("&amp;A24&amp;", 'User');"</f>
        <v>283</v>
      </c>
    </row>
    <row r="25" ht="20.2" customHeight="1">
      <c r="A25" s="8">
        <v>24</v>
      </c>
      <c r="B25" t="s" s="9">
        <v>284</v>
      </c>
      <c r="C25" s="18">
        <v>12345</v>
      </c>
      <c r="D25" t="s" s="9">
        <f>"INSERT INTO Users (UserName, UserPassword) VALUES ('"&amp;B25&amp;"', '"&amp;C25&amp;"');"</f>
        <v>285</v>
      </c>
      <c r="E25" t="s" s="10">
        <f>"INSERT INTO UserRole (UserID, Role) VALUES ("&amp;A25&amp;", 'User');"</f>
        <v>286</v>
      </c>
    </row>
    <row r="26" ht="20.2" customHeight="1">
      <c r="A26" s="11">
        <v>25</v>
      </c>
      <c r="B26" t="s" s="12">
        <v>287</v>
      </c>
      <c r="C26" s="19">
        <v>12345</v>
      </c>
      <c r="D26" t="s" s="12">
        <f>"INSERT INTO Users (UserName, UserPassword) VALUES ('"&amp;B26&amp;"', '"&amp;C26&amp;"');"</f>
        <v>288</v>
      </c>
      <c r="E26" t="s" s="13">
        <f>"INSERT INTO UserRole (UserID, Role) VALUES ("&amp;A26&amp;", 'User');"</f>
        <v>289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Neue,Regular"&amp;12&amp;KFEFFFE&amp;P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K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4.5" style="20" customWidth="1"/>
    <col min="2" max="3" width="9.67188" style="20" customWidth="1"/>
    <col min="4" max="4" width="13" style="20" customWidth="1"/>
    <col min="5" max="5" width="24.9219" style="20" customWidth="1"/>
    <col min="6" max="6" width="11.5" style="20" customWidth="1"/>
    <col min="7" max="7" width="7" style="20" customWidth="1"/>
    <col min="8" max="8" width="6.35156" style="20" customWidth="1"/>
    <col min="9" max="9" width="12.6719" style="20" customWidth="1"/>
    <col min="10" max="10" width="10.8516" style="20" customWidth="1"/>
    <col min="11" max="11" width="96" style="20" customWidth="1"/>
    <col min="12" max="16384" width="16.3516" style="20" customWidth="1"/>
  </cols>
  <sheetData>
    <row r="1" ht="20.45" customHeight="1">
      <c r="A1" t="s" s="2">
        <v>290</v>
      </c>
      <c r="B1" t="s" s="3">
        <v>291</v>
      </c>
      <c r="C1" t="s" s="3">
        <v>292</v>
      </c>
      <c r="D1" t="s" s="3">
        <v>293</v>
      </c>
      <c r="E1" t="s" s="3">
        <v>294</v>
      </c>
      <c r="F1" t="s" s="3">
        <v>295</v>
      </c>
      <c r="G1" t="s" s="3">
        <v>210</v>
      </c>
      <c r="H1" t="s" s="3">
        <v>0</v>
      </c>
      <c r="I1" t="s" s="3">
        <v>187</v>
      </c>
      <c r="J1" t="s" s="3">
        <v>165</v>
      </c>
      <c r="K1" t="s" s="4">
        <v>2</v>
      </c>
    </row>
    <row r="2" ht="20.45" customHeight="1">
      <c r="A2" s="5">
        <v>1</v>
      </c>
      <c r="B2" t="s" s="6">
        <v>296</v>
      </c>
      <c r="C2" t="s" s="6">
        <v>297</v>
      </c>
      <c r="D2" s="17">
        <v>905461342341</v>
      </c>
      <c r="E2" t="s" s="6">
        <v>298</v>
      </c>
      <c r="F2" t="s" s="6">
        <v>299</v>
      </c>
      <c r="G2" s="17">
        <v>1</v>
      </c>
      <c r="H2" s="17">
        <v>1</v>
      </c>
      <c r="I2" s="17">
        <v>1</v>
      </c>
      <c r="J2" s="17">
        <v>1</v>
      </c>
      <c r="K2" t="s" s="7">
        <f>"INSERT INTO Employee VALUES ("&amp;A2&amp;", '"&amp;B2&amp;"', '"&amp;C2&amp;"', '"&amp;D2&amp;"', '"&amp;E2&amp;"', "&amp;F2&amp;", "&amp;G2&amp;", "&amp;H2&amp;", "&amp;I2&amp;", "&amp;J2&amp;");"</f>
        <v>300</v>
      </c>
    </row>
    <row r="3" ht="20.2" customHeight="1">
      <c r="A3" s="8">
        <v>2</v>
      </c>
      <c r="B3" t="s" s="9">
        <v>301</v>
      </c>
      <c r="C3" t="s" s="9">
        <v>302</v>
      </c>
      <c r="D3" s="18">
        <v>905465262960</v>
      </c>
      <c r="E3" t="s" s="9">
        <v>303</v>
      </c>
      <c r="F3" t="s" s="9">
        <v>299</v>
      </c>
      <c r="G3" s="18">
        <v>2</v>
      </c>
      <c r="H3" s="18">
        <v>2</v>
      </c>
      <c r="I3" s="18">
        <v>2</v>
      </c>
      <c r="J3" s="18">
        <v>2</v>
      </c>
      <c r="K3" t="s" s="10">
        <f>"INSERT INTO Employee VALUES ("&amp;A3&amp;", '"&amp;B3&amp;"', '"&amp;C3&amp;"', '"&amp;D3&amp;"', '"&amp;E3&amp;"', "&amp;F3&amp;", "&amp;G3&amp;", "&amp;H3&amp;", "&amp;I3&amp;", "&amp;J3&amp;");"</f>
        <v>304</v>
      </c>
    </row>
    <row r="4" ht="20.2" customHeight="1">
      <c r="A4" s="8">
        <v>3</v>
      </c>
      <c r="B4" t="s" s="9">
        <v>305</v>
      </c>
      <c r="C4" t="s" s="9">
        <v>306</v>
      </c>
      <c r="D4" s="18">
        <v>905463136783</v>
      </c>
      <c r="E4" t="s" s="9">
        <v>307</v>
      </c>
      <c r="F4" t="s" s="9">
        <v>299</v>
      </c>
      <c r="G4" s="18">
        <v>3</v>
      </c>
      <c r="H4" s="18">
        <v>3</v>
      </c>
      <c r="I4" s="18">
        <v>3</v>
      </c>
      <c r="J4" s="18">
        <v>3</v>
      </c>
      <c r="K4" t="s" s="10">
        <f>"INSERT INTO Employee VALUES ("&amp;A4&amp;", '"&amp;B4&amp;"', '"&amp;C4&amp;"', '"&amp;D4&amp;"', '"&amp;E4&amp;"', "&amp;F4&amp;", "&amp;G4&amp;", "&amp;H4&amp;", "&amp;I4&amp;", "&amp;J4&amp;");"</f>
        <v>308</v>
      </c>
    </row>
    <row r="5" ht="20.2" customHeight="1">
      <c r="A5" s="8">
        <v>4</v>
      </c>
      <c r="B5" t="s" s="9">
        <v>309</v>
      </c>
      <c r="C5" t="s" s="9">
        <v>310</v>
      </c>
      <c r="D5" s="18">
        <v>905462705997</v>
      </c>
      <c r="E5" t="s" s="9">
        <v>311</v>
      </c>
      <c r="F5" t="s" s="9">
        <v>299</v>
      </c>
      <c r="G5" s="18">
        <v>4</v>
      </c>
      <c r="H5" s="18">
        <v>4</v>
      </c>
      <c r="I5" s="18">
        <v>4</v>
      </c>
      <c r="J5" s="18">
        <v>4</v>
      </c>
      <c r="K5" t="s" s="10">
        <f>"INSERT INTO Employee VALUES ("&amp;A5&amp;", '"&amp;B5&amp;"', '"&amp;C5&amp;"', '"&amp;D5&amp;"', '"&amp;E5&amp;"', "&amp;F5&amp;", "&amp;G5&amp;", "&amp;H5&amp;", "&amp;I5&amp;", "&amp;J5&amp;");"</f>
        <v>312</v>
      </c>
    </row>
    <row r="6" ht="20.2" customHeight="1">
      <c r="A6" s="8">
        <v>5</v>
      </c>
      <c r="B6" t="s" s="9">
        <v>313</v>
      </c>
      <c r="C6" t="s" s="9">
        <v>314</v>
      </c>
      <c r="D6" s="18">
        <v>905463126649</v>
      </c>
      <c r="E6" t="s" s="9">
        <v>315</v>
      </c>
      <c r="F6" t="s" s="9">
        <v>299</v>
      </c>
      <c r="G6" s="18">
        <v>5</v>
      </c>
      <c r="H6" s="18">
        <v>5</v>
      </c>
      <c r="I6" s="18">
        <v>5</v>
      </c>
      <c r="J6" s="18">
        <v>5</v>
      </c>
      <c r="K6" t="s" s="10">
        <f>"INSERT INTO Employee VALUES ("&amp;A6&amp;", '"&amp;B6&amp;"', '"&amp;C6&amp;"', '"&amp;D6&amp;"', '"&amp;E6&amp;"', "&amp;F6&amp;", "&amp;G6&amp;", "&amp;H6&amp;", "&amp;I6&amp;", "&amp;J6&amp;");"</f>
        <v>316</v>
      </c>
    </row>
    <row r="7" ht="20.2" customHeight="1">
      <c r="A7" s="8">
        <v>6</v>
      </c>
      <c r="B7" t="s" s="9">
        <v>317</v>
      </c>
      <c r="C7" t="s" s="9">
        <v>318</v>
      </c>
      <c r="D7" s="18">
        <v>905467546153</v>
      </c>
      <c r="E7" t="s" s="9">
        <v>319</v>
      </c>
      <c r="F7" t="s" s="9">
        <v>299</v>
      </c>
      <c r="G7" s="18">
        <v>6</v>
      </c>
      <c r="H7" s="18">
        <v>6</v>
      </c>
      <c r="I7" s="18">
        <v>6</v>
      </c>
      <c r="J7" s="18">
        <v>6</v>
      </c>
      <c r="K7" t="s" s="10">
        <f>"INSERT INTO Employee VALUES ("&amp;A7&amp;", '"&amp;B7&amp;"', '"&amp;C7&amp;"', '"&amp;D7&amp;"', '"&amp;E7&amp;"', "&amp;F7&amp;", "&amp;G7&amp;", "&amp;H7&amp;", "&amp;I7&amp;", "&amp;J7&amp;");"</f>
        <v>320</v>
      </c>
    </row>
    <row r="8" ht="20.2" customHeight="1">
      <c r="A8" s="8">
        <v>7</v>
      </c>
      <c r="B8" t="s" s="9">
        <v>321</v>
      </c>
      <c r="C8" t="s" s="9">
        <v>322</v>
      </c>
      <c r="D8" s="18">
        <v>905466714648</v>
      </c>
      <c r="E8" t="s" s="9">
        <v>323</v>
      </c>
      <c r="F8" t="s" s="9">
        <v>299</v>
      </c>
      <c r="G8" s="18">
        <v>7</v>
      </c>
      <c r="H8" s="18">
        <v>7</v>
      </c>
      <c r="I8" s="18">
        <v>7</v>
      </c>
      <c r="J8" s="18">
        <v>7</v>
      </c>
      <c r="K8" t="s" s="10">
        <f>"INSERT INTO Employee VALUES ("&amp;A8&amp;", '"&amp;B8&amp;"', '"&amp;C8&amp;"', '"&amp;D8&amp;"', '"&amp;E8&amp;"', "&amp;F8&amp;", "&amp;G8&amp;", "&amp;H8&amp;", "&amp;I8&amp;", "&amp;J8&amp;");"</f>
        <v>324</v>
      </c>
    </row>
    <row r="9" ht="20.2" customHeight="1">
      <c r="A9" s="8">
        <v>8</v>
      </c>
      <c r="B9" t="s" s="9">
        <v>325</v>
      </c>
      <c r="C9" t="s" s="9">
        <v>326</v>
      </c>
      <c r="D9" s="18">
        <v>905462841721</v>
      </c>
      <c r="E9" t="s" s="9">
        <v>327</v>
      </c>
      <c r="F9" t="s" s="9">
        <v>299</v>
      </c>
      <c r="G9" s="18">
        <v>8</v>
      </c>
      <c r="H9" s="18">
        <v>8</v>
      </c>
      <c r="I9" s="18">
        <v>8</v>
      </c>
      <c r="J9" s="18">
        <v>8</v>
      </c>
      <c r="K9" t="s" s="10">
        <f>"INSERT INTO Employee VALUES ("&amp;A9&amp;", '"&amp;B9&amp;"', '"&amp;C9&amp;"', '"&amp;D9&amp;"', '"&amp;E9&amp;"', "&amp;F9&amp;", "&amp;G9&amp;", "&amp;H9&amp;", "&amp;I9&amp;", "&amp;J9&amp;");"</f>
        <v>328</v>
      </c>
    </row>
    <row r="10" ht="20.2" customHeight="1">
      <c r="A10" s="8">
        <v>9</v>
      </c>
      <c r="B10" t="s" s="9">
        <v>329</v>
      </c>
      <c r="C10" t="s" s="9">
        <v>330</v>
      </c>
      <c r="D10" s="18">
        <v>905464471873</v>
      </c>
      <c r="E10" t="s" s="9">
        <v>331</v>
      </c>
      <c r="F10" t="s" s="9">
        <v>299</v>
      </c>
      <c r="G10" s="18">
        <v>9</v>
      </c>
      <c r="H10" s="18">
        <v>9</v>
      </c>
      <c r="I10" s="18">
        <v>9</v>
      </c>
      <c r="J10" s="18">
        <v>9</v>
      </c>
      <c r="K10" t="s" s="10">
        <f>"INSERT INTO Employee VALUES ("&amp;A10&amp;", '"&amp;B10&amp;"', '"&amp;C10&amp;"', '"&amp;D10&amp;"', '"&amp;E10&amp;"', "&amp;F10&amp;", "&amp;G10&amp;", "&amp;H10&amp;", "&amp;I10&amp;", "&amp;J10&amp;");"</f>
        <v>332</v>
      </c>
    </row>
    <row r="11" ht="20.2" customHeight="1">
      <c r="A11" s="8">
        <v>10</v>
      </c>
      <c r="B11" t="s" s="9">
        <v>333</v>
      </c>
      <c r="C11" t="s" s="9">
        <v>334</v>
      </c>
      <c r="D11" s="18">
        <v>905462823468</v>
      </c>
      <c r="E11" t="s" s="9">
        <v>335</v>
      </c>
      <c r="F11" t="s" s="9">
        <v>299</v>
      </c>
      <c r="G11" s="18">
        <v>10</v>
      </c>
      <c r="H11" s="18">
        <v>10</v>
      </c>
      <c r="I11" s="18">
        <v>10</v>
      </c>
      <c r="J11" s="18">
        <v>10</v>
      </c>
      <c r="K11" t="s" s="10">
        <f>"INSERT INTO Employee VALUES ("&amp;A11&amp;", '"&amp;B11&amp;"', '"&amp;C11&amp;"', '"&amp;D11&amp;"', '"&amp;E11&amp;"', "&amp;F11&amp;", "&amp;G11&amp;", "&amp;H11&amp;", "&amp;I11&amp;", "&amp;J11&amp;");"</f>
        <v>336</v>
      </c>
    </row>
    <row r="12" ht="20.2" customHeight="1">
      <c r="A12" s="8">
        <v>11</v>
      </c>
      <c r="B12" t="s" s="9">
        <v>337</v>
      </c>
      <c r="C12" t="s" s="9">
        <v>338</v>
      </c>
      <c r="D12" s="18">
        <v>905464050530</v>
      </c>
      <c r="E12" t="s" s="9">
        <v>339</v>
      </c>
      <c r="F12" s="18">
        <v>1</v>
      </c>
      <c r="G12" s="18">
        <v>11</v>
      </c>
      <c r="H12" s="18">
        <v>11</v>
      </c>
      <c r="I12" s="18">
        <v>1</v>
      </c>
      <c r="J12" s="18">
        <v>1</v>
      </c>
      <c r="K12" t="s" s="10">
        <f>"INSERT INTO Employee VALUES ("&amp;A12&amp;", '"&amp;B12&amp;"', '"&amp;C12&amp;"', '"&amp;D12&amp;"', '"&amp;E12&amp;"', "&amp;F12&amp;", "&amp;G12&amp;", "&amp;H12&amp;", "&amp;I12&amp;", "&amp;J12&amp;");"</f>
        <v>340</v>
      </c>
    </row>
    <row r="13" ht="20.2" customHeight="1">
      <c r="A13" s="8">
        <v>12</v>
      </c>
      <c r="B13" t="s" s="9">
        <v>341</v>
      </c>
      <c r="C13" t="s" s="9">
        <v>342</v>
      </c>
      <c r="D13" s="18">
        <v>905462480701</v>
      </c>
      <c r="E13" t="s" s="9">
        <v>343</v>
      </c>
      <c r="F13" s="18">
        <v>2</v>
      </c>
      <c r="G13" s="18">
        <v>12</v>
      </c>
      <c r="H13" s="18">
        <v>12</v>
      </c>
      <c r="I13" s="18">
        <v>2</v>
      </c>
      <c r="J13" s="18">
        <v>2</v>
      </c>
      <c r="K13" t="s" s="10">
        <f>"INSERT INTO Employee VALUES ("&amp;A13&amp;", '"&amp;B13&amp;"', '"&amp;C13&amp;"', '"&amp;D13&amp;"', '"&amp;E13&amp;"', "&amp;F13&amp;", "&amp;G13&amp;", "&amp;H13&amp;", "&amp;I13&amp;", "&amp;J13&amp;");"</f>
        <v>344</v>
      </c>
    </row>
    <row r="14" ht="20.2" customHeight="1">
      <c r="A14" s="8">
        <v>13</v>
      </c>
      <c r="B14" t="s" s="9">
        <v>345</v>
      </c>
      <c r="C14" t="s" s="9">
        <v>346</v>
      </c>
      <c r="D14" s="18">
        <v>905464923669</v>
      </c>
      <c r="E14" t="s" s="9">
        <v>347</v>
      </c>
      <c r="F14" s="18">
        <v>3</v>
      </c>
      <c r="G14" s="18">
        <v>13</v>
      </c>
      <c r="H14" s="18">
        <v>13</v>
      </c>
      <c r="I14" s="18">
        <v>3</v>
      </c>
      <c r="J14" s="18">
        <v>3</v>
      </c>
      <c r="K14" t="s" s="10">
        <f>"INSERT INTO Employee VALUES ("&amp;A14&amp;", '"&amp;B14&amp;"', '"&amp;C14&amp;"', '"&amp;D14&amp;"', '"&amp;E14&amp;"', "&amp;F14&amp;", "&amp;G14&amp;", "&amp;H14&amp;", "&amp;I14&amp;", "&amp;J14&amp;");"</f>
        <v>348</v>
      </c>
    </row>
    <row r="15" ht="20.2" customHeight="1">
      <c r="A15" s="8">
        <v>14</v>
      </c>
      <c r="B15" t="s" s="9">
        <v>349</v>
      </c>
      <c r="C15" t="s" s="9">
        <v>350</v>
      </c>
      <c r="D15" s="18">
        <v>905465229910</v>
      </c>
      <c r="E15" t="s" s="9">
        <v>351</v>
      </c>
      <c r="F15" s="18">
        <v>4</v>
      </c>
      <c r="G15" s="18">
        <v>14</v>
      </c>
      <c r="H15" s="18">
        <v>14</v>
      </c>
      <c r="I15" s="18">
        <v>4</v>
      </c>
      <c r="J15" s="18">
        <v>4</v>
      </c>
      <c r="K15" t="s" s="10">
        <f>"INSERT INTO Employee VALUES ("&amp;A15&amp;", '"&amp;B15&amp;"', '"&amp;C15&amp;"', '"&amp;D15&amp;"', '"&amp;E15&amp;"', "&amp;F15&amp;", "&amp;G15&amp;", "&amp;H15&amp;", "&amp;I15&amp;", "&amp;J15&amp;");"</f>
        <v>352</v>
      </c>
    </row>
    <row r="16" ht="20.2" customHeight="1">
      <c r="A16" s="8">
        <v>15</v>
      </c>
      <c r="B16" t="s" s="9">
        <v>353</v>
      </c>
      <c r="C16" t="s" s="9">
        <v>354</v>
      </c>
      <c r="D16" s="18">
        <v>905461646044</v>
      </c>
      <c r="E16" t="s" s="9">
        <v>355</v>
      </c>
      <c r="F16" s="18">
        <v>5</v>
      </c>
      <c r="G16" s="18">
        <v>15</v>
      </c>
      <c r="H16" s="18">
        <v>15</v>
      </c>
      <c r="I16" s="18">
        <v>5</v>
      </c>
      <c r="J16" s="18">
        <v>5</v>
      </c>
      <c r="K16" t="s" s="10">
        <f>"INSERT INTO Employee VALUES ("&amp;A16&amp;", '"&amp;B16&amp;"', '"&amp;C16&amp;"', '"&amp;D16&amp;"', '"&amp;E16&amp;"', "&amp;F16&amp;", "&amp;G16&amp;", "&amp;H16&amp;", "&amp;I16&amp;", "&amp;J16&amp;");"</f>
        <v>356</v>
      </c>
    </row>
    <row r="17" ht="20.2" customHeight="1">
      <c r="A17" s="8">
        <v>16</v>
      </c>
      <c r="B17" t="s" s="9">
        <v>357</v>
      </c>
      <c r="C17" t="s" s="9">
        <v>358</v>
      </c>
      <c r="D17" s="18">
        <v>905469226338</v>
      </c>
      <c r="E17" t="s" s="9">
        <v>359</v>
      </c>
      <c r="F17" s="18">
        <v>6</v>
      </c>
      <c r="G17" s="18">
        <v>16</v>
      </c>
      <c r="H17" s="18">
        <v>16</v>
      </c>
      <c r="I17" s="18">
        <v>6</v>
      </c>
      <c r="J17" s="18">
        <v>6</v>
      </c>
      <c r="K17" t="s" s="10">
        <f>"INSERT INTO Employee VALUES ("&amp;A17&amp;", '"&amp;B17&amp;"', '"&amp;C17&amp;"', '"&amp;D17&amp;"', '"&amp;E17&amp;"', "&amp;F17&amp;", "&amp;G17&amp;", "&amp;H17&amp;", "&amp;I17&amp;", "&amp;J17&amp;");"</f>
        <v>360</v>
      </c>
    </row>
    <row r="18" ht="20.2" customHeight="1">
      <c r="A18" s="8">
        <v>17</v>
      </c>
      <c r="B18" t="s" s="9">
        <v>361</v>
      </c>
      <c r="C18" t="s" s="9">
        <v>362</v>
      </c>
      <c r="D18" s="18">
        <v>905462118717</v>
      </c>
      <c r="E18" t="s" s="9">
        <v>363</v>
      </c>
      <c r="F18" s="18">
        <v>7</v>
      </c>
      <c r="G18" s="18">
        <v>17</v>
      </c>
      <c r="H18" s="18">
        <v>17</v>
      </c>
      <c r="I18" s="18">
        <v>7</v>
      </c>
      <c r="J18" s="18">
        <v>7</v>
      </c>
      <c r="K18" t="s" s="10">
        <f>"INSERT INTO Employee VALUES ("&amp;A18&amp;", '"&amp;B18&amp;"', '"&amp;C18&amp;"', '"&amp;D18&amp;"', '"&amp;E18&amp;"', "&amp;F18&amp;", "&amp;G18&amp;", "&amp;H18&amp;", "&amp;I18&amp;", "&amp;J18&amp;");"</f>
        <v>364</v>
      </c>
    </row>
    <row r="19" ht="20.2" customHeight="1">
      <c r="A19" s="8">
        <v>18</v>
      </c>
      <c r="B19" t="s" s="9">
        <v>365</v>
      </c>
      <c r="C19" t="s" s="9">
        <v>366</v>
      </c>
      <c r="D19" s="18">
        <v>905463923126</v>
      </c>
      <c r="E19" t="s" s="9">
        <v>367</v>
      </c>
      <c r="F19" s="18">
        <v>8</v>
      </c>
      <c r="G19" s="18">
        <v>18</v>
      </c>
      <c r="H19" s="18">
        <v>18</v>
      </c>
      <c r="I19" s="18">
        <v>8</v>
      </c>
      <c r="J19" s="18">
        <v>8</v>
      </c>
      <c r="K19" t="s" s="10">
        <f>"INSERT INTO Employee VALUES ("&amp;A19&amp;", '"&amp;B19&amp;"', '"&amp;C19&amp;"', '"&amp;D19&amp;"', '"&amp;E19&amp;"', "&amp;F19&amp;", "&amp;G19&amp;", "&amp;H19&amp;", "&amp;I19&amp;", "&amp;J19&amp;");"</f>
        <v>368</v>
      </c>
    </row>
    <row r="20" ht="20.2" customHeight="1">
      <c r="A20" s="8">
        <v>19</v>
      </c>
      <c r="B20" t="s" s="9">
        <v>369</v>
      </c>
      <c r="C20" t="s" s="9">
        <v>370</v>
      </c>
      <c r="D20" s="18">
        <v>905469199542</v>
      </c>
      <c r="E20" t="s" s="9">
        <v>371</v>
      </c>
      <c r="F20" s="18">
        <v>9</v>
      </c>
      <c r="G20" s="18">
        <v>19</v>
      </c>
      <c r="H20" s="18">
        <v>19</v>
      </c>
      <c r="I20" s="18">
        <v>9</v>
      </c>
      <c r="J20" s="18">
        <v>9</v>
      </c>
      <c r="K20" t="s" s="10">
        <f>"INSERT INTO Employee VALUES ("&amp;A20&amp;", '"&amp;B20&amp;"', '"&amp;C20&amp;"', '"&amp;D20&amp;"', '"&amp;E20&amp;"', "&amp;F20&amp;", "&amp;G20&amp;", "&amp;H20&amp;", "&amp;I20&amp;", "&amp;J20&amp;");"</f>
        <v>372</v>
      </c>
    </row>
    <row r="21" ht="20.2" customHeight="1">
      <c r="A21" s="8">
        <v>20</v>
      </c>
      <c r="B21" t="s" s="9">
        <v>373</v>
      </c>
      <c r="C21" t="s" s="9">
        <v>374</v>
      </c>
      <c r="D21" s="18">
        <v>905467420808</v>
      </c>
      <c r="E21" t="s" s="9">
        <v>375</v>
      </c>
      <c r="F21" s="18">
        <v>10</v>
      </c>
      <c r="G21" s="18">
        <v>20</v>
      </c>
      <c r="H21" s="18">
        <v>20</v>
      </c>
      <c r="I21" s="18">
        <v>10</v>
      </c>
      <c r="J21" s="18">
        <v>10</v>
      </c>
      <c r="K21" t="s" s="10">
        <f>"INSERT INTO Employee VALUES ("&amp;A21&amp;", '"&amp;B21&amp;"', '"&amp;C21&amp;"', '"&amp;D21&amp;"', '"&amp;E21&amp;"', "&amp;F21&amp;", "&amp;G21&amp;", "&amp;H21&amp;", "&amp;I21&amp;", "&amp;J21&amp;");"</f>
        <v>376</v>
      </c>
    </row>
    <row r="22" ht="20.2" customHeight="1">
      <c r="A22" s="8">
        <v>21</v>
      </c>
      <c r="B22" t="s" s="9">
        <v>377</v>
      </c>
      <c r="C22" t="s" s="9">
        <v>378</v>
      </c>
      <c r="D22" s="18">
        <v>905462000172</v>
      </c>
      <c r="E22" t="s" s="9">
        <v>379</v>
      </c>
      <c r="F22" s="18">
        <v>11</v>
      </c>
      <c r="G22" s="18">
        <v>21</v>
      </c>
      <c r="H22" s="18">
        <v>21</v>
      </c>
      <c r="I22" s="18">
        <v>1</v>
      </c>
      <c r="J22" s="18">
        <v>1</v>
      </c>
      <c r="K22" t="s" s="10">
        <f>"INSERT INTO Employee VALUES ("&amp;A22&amp;", '"&amp;B22&amp;"', '"&amp;C22&amp;"', '"&amp;D22&amp;"', '"&amp;E22&amp;"', "&amp;F22&amp;", "&amp;G22&amp;", "&amp;H22&amp;", "&amp;I22&amp;", "&amp;J22&amp;");"</f>
        <v>380</v>
      </c>
    </row>
    <row r="23" ht="20.2" customHeight="1">
      <c r="A23" s="8">
        <v>22</v>
      </c>
      <c r="B23" t="s" s="9">
        <v>381</v>
      </c>
      <c r="C23" t="s" s="9">
        <v>382</v>
      </c>
      <c r="D23" s="18">
        <v>905467588851</v>
      </c>
      <c r="E23" t="s" s="9">
        <v>383</v>
      </c>
      <c r="F23" s="18">
        <v>12</v>
      </c>
      <c r="G23" s="18">
        <v>22</v>
      </c>
      <c r="H23" s="18">
        <v>22</v>
      </c>
      <c r="I23" s="18">
        <v>2</v>
      </c>
      <c r="J23" s="18">
        <v>2</v>
      </c>
      <c r="K23" t="s" s="10">
        <f>"INSERT INTO Employee VALUES ("&amp;A23&amp;", '"&amp;B23&amp;"', '"&amp;C23&amp;"', '"&amp;D23&amp;"', '"&amp;E23&amp;"', "&amp;F23&amp;", "&amp;G23&amp;", "&amp;H23&amp;", "&amp;I23&amp;", "&amp;J23&amp;");"</f>
        <v>384</v>
      </c>
    </row>
    <row r="24" ht="20.2" customHeight="1">
      <c r="A24" s="8">
        <v>23</v>
      </c>
      <c r="B24" t="s" s="9">
        <v>385</v>
      </c>
      <c r="C24" t="s" s="9">
        <v>386</v>
      </c>
      <c r="D24" s="18">
        <v>905466172697</v>
      </c>
      <c r="E24" t="s" s="9">
        <v>387</v>
      </c>
      <c r="F24" s="18">
        <v>13</v>
      </c>
      <c r="G24" s="18">
        <v>23</v>
      </c>
      <c r="H24" s="18">
        <v>23</v>
      </c>
      <c r="I24" s="18">
        <v>3</v>
      </c>
      <c r="J24" s="18">
        <v>3</v>
      </c>
      <c r="K24" t="s" s="10">
        <f>"INSERT INTO Employee VALUES ("&amp;A24&amp;", '"&amp;B24&amp;"', '"&amp;C24&amp;"', '"&amp;D24&amp;"', '"&amp;E24&amp;"', "&amp;F24&amp;", "&amp;G24&amp;", "&amp;H24&amp;", "&amp;I24&amp;", "&amp;J24&amp;");"</f>
        <v>388</v>
      </c>
    </row>
    <row r="25" ht="20.2" customHeight="1">
      <c r="A25" s="8">
        <v>24</v>
      </c>
      <c r="B25" t="s" s="9">
        <v>389</v>
      </c>
      <c r="C25" t="s" s="9">
        <v>390</v>
      </c>
      <c r="D25" s="18">
        <v>905463032123</v>
      </c>
      <c r="E25" t="s" s="9">
        <v>391</v>
      </c>
      <c r="F25" s="18">
        <v>14</v>
      </c>
      <c r="G25" s="18">
        <v>24</v>
      </c>
      <c r="H25" s="18">
        <v>24</v>
      </c>
      <c r="I25" s="18">
        <v>4</v>
      </c>
      <c r="J25" s="18">
        <v>4</v>
      </c>
      <c r="K25" t="s" s="10">
        <f>"INSERT INTO Employee VALUES ("&amp;A25&amp;", '"&amp;B25&amp;"', '"&amp;C25&amp;"', '"&amp;D25&amp;"', '"&amp;E25&amp;"', "&amp;F25&amp;", "&amp;G25&amp;", "&amp;H25&amp;", "&amp;I25&amp;", "&amp;J25&amp;");"</f>
        <v>392</v>
      </c>
    </row>
    <row r="26" ht="20.2" customHeight="1">
      <c r="A26" s="11">
        <v>25</v>
      </c>
      <c r="B26" t="s" s="12">
        <v>393</v>
      </c>
      <c r="C26" t="s" s="12">
        <v>394</v>
      </c>
      <c r="D26" s="19">
        <v>905462334060</v>
      </c>
      <c r="E26" t="s" s="12">
        <v>395</v>
      </c>
      <c r="F26" s="19">
        <v>15</v>
      </c>
      <c r="G26" s="19">
        <v>25</v>
      </c>
      <c r="H26" s="19">
        <v>25</v>
      </c>
      <c r="I26" s="19">
        <v>5</v>
      </c>
      <c r="J26" s="19">
        <v>5</v>
      </c>
      <c r="K26" t="s" s="13">
        <f>"INSERT INTO Employee VALUES ("&amp;A26&amp;", '"&amp;B26&amp;"', '"&amp;C26&amp;"', '"&amp;D26&amp;"', '"&amp;E26&amp;"', "&amp;F26&amp;", "&amp;G26&amp;", "&amp;H26&amp;", "&amp;I26&amp;", "&amp;J26&amp;");"</f>
        <v>396</v>
      </c>
    </row>
  </sheetData>
  <hyperlinks>
    <hyperlink ref="E2" r:id="rId1" location="" tooltip="" display="ozde.acarkan@hotmail.com"/>
    <hyperlink ref="K2" r:id="rId2" location="" tooltip="" display="ozde.acarkan@hotmail.com"/>
    <hyperlink ref="E3" r:id="rId3" location="" tooltip="" display="atahan.adanir@hotmail.com"/>
    <hyperlink ref="K3" r:id="rId4" location="" tooltip="" display="atahan.adanir@hotmail.com"/>
    <hyperlink ref="E4" r:id="rId5" location="" tooltip="" display="bestami.agiragaç@hotmail.com"/>
    <hyperlink ref="K4" r:id="rId6" location="" tooltip="" display="bestami.agiragaç@hotmail.com"/>
    <hyperlink ref="E5" r:id="rId7" location="" tooltip="" display="aykanat.agiroglu@hotmail.com"/>
    <hyperlink ref="K5" r:id="rId8" location="" tooltip="" display="aykanat.agiroglu@hotmail.com"/>
    <hyperlink ref="E6" r:id="rId9" location="" tooltip="" display="sennur.agnar@hotmail.com"/>
    <hyperlink ref="K6" r:id="rId10" location="" tooltip="" display="sennur.agnar@hotmail.com"/>
    <hyperlink ref="E7" r:id="rId11" location="" tooltip="" display="lemis.akkut@hotmail.com"/>
    <hyperlink ref="K7" r:id="rId12" location="" tooltip="" display="lemis.akkut@hotmail.com"/>
    <hyperlink ref="E8" r:id="rId13" location="" tooltip="" display="nuket.aksan@hotmail.com"/>
    <hyperlink ref="K8" r:id="rId14" location="" tooltip="" display="nuket.aksan@hotmail.com"/>
    <hyperlink ref="E9" r:id="rId15" location="" tooltip="" display="senem.aksevim@hotmail.com"/>
    <hyperlink ref="K9" r:id="rId16" location="" tooltip="" display="senem.aksevim@hotmail.com"/>
    <hyperlink ref="E10" r:id="rId17" location="" tooltip="" display="aysen.aksoy@hotmail.com"/>
    <hyperlink ref="K10" r:id="rId18" location="" tooltip="" display="aysen.aksoy@hotmail.com"/>
    <hyperlink ref="E11" r:id="rId19" location="" tooltip="" display="pekcan.aksoz@hotmail.com"/>
    <hyperlink ref="K11" r:id="rId20" location="" tooltip="" display="pekcan.aksoz@hotmail.com"/>
    <hyperlink ref="E12" r:id="rId21" location="" tooltip="" display="ilma.aldag@hotmail.com"/>
    <hyperlink ref="K12" r:id="rId22" location="" tooltip="" display="ilma.aldag@hotmail.com"/>
    <hyperlink ref="E13" r:id="rId23" location="" tooltip="" display="kutlu.alibeyoglu@hotmail.com"/>
    <hyperlink ref="K13" r:id="rId24" location="" tooltip="" display="kutlu.alibeyoglu@hotmail.com"/>
    <hyperlink ref="E14" r:id="rId25" location="" tooltip="" display="hiba.alpugan@hotmail.com"/>
    <hyperlink ref="K14" r:id="rId26" location="" tooltip="" display="hiba.alpugan@hotmail.com"/>
    <hyperlink ref="E15" r:id="rId27" location="" tooltip="" display="mazlum.altan@hotmail.com"/>
    <hyperlink ref="K15" r:id="rId28" location="" tooltip="" display="mazlum.altan@hotmail.com"/>
    <hyperlink ref="E16" r:id="rId29" location="" tooltip="" display="saba.atmaca@hotmail.com"/>
    <hyperlink ref="K16" r:id="rId30" location="" tooltip="" display="saba.atmaca@hotmail.com"/>
    <hyperlink ref="E17" r:id="rId31" location="" tooltip="" display="cisem.atok@hotmail.com"/>
    <hyperlink ref="K17" r:id="rId32" location="" tooltip="" display="cisem.atok@hotmail.com"/>
    <hyperlink ref="E18" r:id="rId33" location="" tooltip="" display="edip.attila@hotmail.com"/>
    <hyperlink ref="K18" r:id="rId34" location="" tooltip="" display="edip.attila@hotmail.com"/>
    <hyperlink ref="E19" r:id="rId35" location="" tooltip="" display="almina.avcı@hotmail.com"/>
    <hyperlink ref="K19" r:id="rId36" location="" tooltip="" display="almina.avcı@hotmail.com"/>
    <hyperlink ref="E20" r:id="rId37" location="" tooltip="" display="saime.aviandi@hotmail.com"/>
    <hyperlink ref="K20" r:id="rId38" location="" tooltip="" display="saime.aviandi@hotmail.com"/>
    <hyperlink ref="E21" r:id="rId39" location="" tooltip="" display="nehar.avsar@hotmail.com"/>
    <hyperlink ref="K21" r:id="rId40" location="" tooltip="" display="nehar.avsar@hotmail.com"/>
    <hyperlink ref="E22" r:id="rId41" location="" tooltip="" display="kerime.aydoğan@hotmail.com"/>
    <hyperlink ref="K22" r:id="rId42" location="" tooltip="" display="kerime.aydoğan@hotmail.com"/>
    <hyperlink ref="E23" r:id="rId43" location="" tooltip="" display="hami.aydoğdu@hotmail.com"/>
    <hyperlink ref="K23" r:id="rId44" location="" tooltip="" display="hami.aydoğdu@hotmail.com"/>
    <hyperlink ref="E24" r:id="rId45" location="" tooltip="" display="tolga.aygen@hotmail.com"/>
    <hyperlink ref="K24" r:id="rId46" location="" tooltip="" display="tolga.aygen@hotmail.com"/>
    <hyperlink ref="E25" r:id="rId47" location="" tooltip="" display="gunes.aykan@hotmail.com"/>
    <hyperlink ref="K25" r:id="rId48" location="" tooltip="" display="gunes.aykan@hotmail.com"/>
    <hyperlink ref="E26" r:id="rId49" location="" tooltip="" display="adem.ayvacik@hotmail.com"/>
    <hyperlink ref="K26" r:id="rId50" location="" tooltip="" display="adem.ayvacik@hotmail.com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Neue,Regular"&amp;12&amp;KFEFFFE&amp;P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9.85156" style="21" customWidth="1"/>
    <col min="2" max="2" width="11.8516" style="21" customWidth="1"/>
    <col min="3" max="3" width="29.2422" style="21" customWidth="1"/>
    <col min="4" max="4" width="12.3516" style="21" customWidth="1"/>
    <col min="5" max="5" width="91.9766" style="21" customWidth="1"/>
    <col min="6" max="16384" width="16.3516" style="21" customWidth="1"/>
  </cols>
  <sheetData>
    <row r="1" ht="20.45" customHeight="1">
      <c r="A1" t="s" s="2">
        <v>397</v>
      </c>
      <c r="B1" t="s" s="3">
        <v>398</v>
      </c>
      <c r="C1" t="s" s="3">
        <v>399</v>
      </c>
      <c r="D1" t="s" s="3">
        <v>400</v>
      </c>
      <c r="E1" t="s" s="4">
        <v>2</v>
      </c>
    </row>
    <row r="2" ht="20.45" customHeight="1">
      <c r="A2" s="5">
        <v>1</v>
      </c>
      <c r="B2" s="17">
        <v>1</v>
      </c>
      <c r="C2" t="s" s="6">
        <v>401</v>
      </c>
      <c r="D2" s="17">
        <v>20</v>
      </c>
      <c r="E2" t="s" s="7">
        <f>"INSERT INTO Request (RequestType, Explanation, EmployeeSsn) VALUES ("&amp;B2&amp;", '"&amp;C2&amp;"', "&amp;D2&amp;");"</f>
        <v>402</v>
      </c>
    </row>
    <row r="3" ht="20.2" customHeight="1">
      <c r="A3" s="8">
        <v>2</v>
      </c>
      <c r="B3" s="18">
        <v>2</v>
      </c>
      <c r="C3" t="s" s="9">
        <v>403</v>
      </c>
      <c r="D3" s="18">
        <v>21</v>
      </c>
      <c r="E3" t="s" s="10">
        <f>"INSERT INTO Request (RequestType, Explanation, EmployeeSsn) VALUES ("&amp;B3&amp;", '"&amp;C3&amp;"', "&amp;D3&amp;");"</f>
        <v>404</v>
      </c>
    </row>
    <row r="4" ht="20.2" customHeight="1">
      <c r="A4" s="8">
        <v>3</v>
      </c>
      <c r="B4" s="18">
        <v>3</v>
      </c>
      <c r="C4" t="s" s="9">
        <v>405</v>
      </c>
      <c r="D4" s="18">
        <v>22</v>
      </c>
      <c r="E4" t="s" s="10">
        <f>"INSERT INTO Request (RequestType, Explanation, EmployeeSsn) VALUES ("&amp;B4&amp;", '"&amp;C4&amp;"', "&amp;D4&amp;");"</f>
        <v>406</v>
      </c>
    </row>
    <row r="5" ht="20.2" customHeight="1">
      <c r="A5" s="8">
        <v>4</v>
      </c>
      <c r="B5" s="18">
        <v>4</v>
      </c>
      <c r="C5" t="s" s="9">
        <v>407</v>
      </c>
      <c r="D5" s="18">
        <v>23</v>
      </c>
      <c r="E5" t="s" s="10">
        <f>"INSERT INTO Request (RequestType, Explanation, EmployeeSsn) VALUES ("&amp;B5&amp;", '"&amp;C5&amp;"', "&amp;D5&amp;");"</f>
        <v>408</v>
      </c>
    </row>
    <row r="6" ht="20.2" customHeight="1">
      <c r="A6" s="8">
        <v>5</v>
      </c>
      <c r="B6" s="18">
        <v>5</v>
      </c>
      <c r="C6" t="s" s="9">
        <v>409</v>
      </c>
      <c r="D6" s="18">
        <v>24</v>
      </c>
      <c r="E6" t="s" s="10">
        <f>"INSERT INTO Request (RequestType, Explanation, EmployeeSsn) VALUES ("&amp;B6&amp;", '"&amp;C6&amp;"', "&amp;D6&amp;");"</f>
        <v>410</v>
      </c>
    </row>
    <row r="7" ht="20.2" customHeight="1">
      <c r="A7" s="8">
        <v>6</v>
      </c>
      <c r="B7" s="18">
        <v>1</v>
      </c>
      <c r="C7" t="s" s="9">
        <v>401</v>
      </c>
      <c r="D7" s="18">
        <v>25</v>
      </c>
      <c r="E7" t="s" s="10">
        <f>"INSERT INTO Request (RequestType, Explanation, EmployeeSsn) VALUES ("&amp;B7&amp;", '"&amp;C7&amp;"', "&amp;D7&amp;");"</f>
        <v>411</v>
      </c>
    </row>
    <row r="8" ht="20.2" customHeight="1">
      <c r="A8" s="8">
        <v>7</v>
      </c>
      <c r="B8" s="18">
        <v>2</v>
      </c>
      <c r="C8" t="s" s="9">
        <v>403</v>
      </c>
      <c r="D8" s="18">
        <v>20</v>
      </c>
      <c r="E8" t="s" s="10">
        <f>"INSERT INTO Request (RequestType, Explanation, EmployeeSsn) VALUES ("&amp;B8&amp;", '"&amp;C8&amp;"', "&amp;D8&amp;");"</f>
        <v>412</v>
      </c>
    </row>
    <row r="9" ht="20.2" customHeight="1">
      <c r="A9" s="8">
        <v>8</v>
      </c>
      <c r="B9" s="18">
        <v>3</v>
      </c>
      <c r="C9" t="s" s="9">
        <v>405</v>
      </c>
      <c r="D9" s="18">
        <v>21</v>
      </c>
      <c r="E9" t="s" s="10">
        <f>"INSERT INTO Request (RequestType, Explanation, EmployeeSsn) VALUES ("&amp;B9&amp;", '"&amp;C9&amp;"', "&amp;D9&amp;");"</f>
        <v>413</v>
      </c>
    </row>
    <row r="10" ht="20.2" customHeight="1">
      <c r="A10" s="8">
        <v>9</v>
      </c>
      <c r="B10" s="18">
        <v>4</v>
      </c>
      <c r="C10" t="s" s="9">
        <v>407</v>
      </c>
      <c r="D10" s="18">
        <v>22</v>
      </c>
      <c r="E10" t="s" s="10">
        <f>"INSERT INTO Request (RequestType, Explanation, EmployeeSsn) VALUES ("&amp;B10&amp;", '"&amp;C10&amp;"', "&amp;D10&amp;");"</f>
        <v>414</v>
      </c>
    </row>
    <row r="11" ht="20.2" customHeight="1">
      <c r="A11" s="8">
        <v>10</v>
      </c>
      <c r="B11" s="18">
        <v>5</v>
      </c>
      <c r="C11" t="s" s="9">
        <v>409</v>
      </c>
      <c r="D11" s="18">
        <v>23</v>
      </c>
      <c r="E11" t="s" s="10">
        <f>"INSERT INTO Request (RequestType, Explanation, EmployeeSsn) VALUES ("&amp;B11&amp;", '"&amp;C11&amp;"', "&amp;D11&amp;");"</f>
        <v>415</v>
      </c>
    </row>
    <row r="12" ht="20.2" customHeight="1">
      <c r="A12" s="8">
        <v>11</v>
      </c>
      <c r="B12" s="18">
        <v>1</v>
      </c>
      <c r="C12" t="s" s="9">
        <v>401</v>
      </c>
      <c r="D12" s="18">
        <v>24</v>
      </c>
      <c r="E12" t="s" s="10">
        <f>"INSERT INTO Request (RequestType, Explanation, EmployeeSsn) VALUES ("&amp;B12&amp;", '"&amp;C12&amp;"', "&amp;D12&amp;");"</f>
        <v>416</v>
      </c>
    </row>
    <row r="13" ht="20.2" customHeight="1">
      <c r="A13" s="8">
        <v>12</v>
      </c>
      <c r="B13" s="18">
        <v>2</v>
      </c>
      <c r="C13" t="s" s="9">
        <v>403</v>
      </c>
      <c r="D13" s="18">
        <v>25</v>
      </c>
      <c r="E13" t="s" s="10">
        <f>"INSERT INTO Request (RequestType, Explanation, EmployeeSsn) VALUES ("&amp;B13&amp;", '"&amp;C13&amp;"', "&amp;D13&amp;");"</f>
        <v>417</v>
      </c>
    </row>
    <row r="14" ht="20.2" customHeight="1">
      <c r="A14" s="8">
        <v>13</v>
      </c>
      <c r="B14" s="18">
        <v>3</v>
      </c>
      <c r="C14" t="s" s="9">
        <v>405</v>
      </c>
      <c r="D14" s="18">
        <v>20</v>
      </c>
      <c r="E14" t="s" s="10">
        <f>"INSERT INTO Request (RequestType, Explanation, EmployeeSsn) VALUES ("&amp;B14&amp;", '"&amp;C14&amp;"', "&amp;D14&amp;");"</f>
        <v>418</v>
      </c>
    </row>
    <row r="15" ht="20.2" customHeight="1">
      <c r="A15" s="8">
        <v>14</v>
      </c>
      <c r="B15" s="18">
        <v>4</v>
      </c>
      <c r="C15" t="s" s="9">
        <v>407</v>
      </c>
      <c r="D15" s="18">
        <v>21</v>
      </c>
      <c r="E15" t="s" s="10">
        <f>"INSERT INTO Request (RequestType, Explanation, EmployeeSsn) VALUES ("&amp;B15&amp;", '"&amp;C15&amp;"', "&amp;D15&amp;");"</f>
        <v>419</v>
      </c>
    </row>
    <row r="16" ht="20.2" customHeight="1">
      <c r="A16" s="8">
        <v>15</v>
      </c>
      <c r="B16" s="18">
        <v>5</v>
      </c>
      <c r="C16" t="s" s="9">
        <v>409</v>
      </c>
      <c r="D16" s="18">
        <v>22</v>
      </c>
      <c r="E16" t="s" s="10">
        <f>"INSERT INTO Request (RequestType, Explanation, EmployeeSsn) VALUES ("&amp;B16&amp;", '"&amp;C16&amp;"', "&amp;D16&amp;");"</f>
        <v>420</v>
      </c>
    </row>
    <row r="17" ht="20.2" customHeight="1">
      <c r="A17" s="8">
        <v>16</v>
      </c>
      <c r="B17" s="18">
        <v>1</v>
      </c>
      <c r="C17" t="s" s="9">
        <v>401</v>
      </c>
      <c r="D17" s="18">
        <v>23</v>
      </c>
      <c r="E17" t="s" s="10">
        <f>"INSERT INTO Request (RequestType, Explanation, EmployeeSsn) VALUES ("&amp;B17&amp;", '"&amp;C17&amp;"', "&amp;D17&amp;");"</f>
        <v>421</v>
      </c>
    </row>
    <row r="18" ht="20.2" customHeight="1">
      <c r="A18" s="8">
        <v>17</v>
      </c>
      <c r="B18" s="18">
        <v>2</v>
      </c>
      <c r="C18" t="s" s="9">
        <v>403</v>
      </c>
      <c r="D18" s="18">
        <v>24</v>
      </c>
      <c r="E18" t="s" s="10">
        <f>"INSERT INTO Request (RequestType, Explanation, EmployeeSsn) VALUES ("&amp;B18&amp;", '"&amp;C18&amp;"', "&amp;D18&amp;");"</f>
        <v>422</v>
      </c>
    </row>
    <row r="19" ht="20.2" customHeight="1">
      <c r="A19" s="8">
        <v>18</v>
      </c>
      <c r="B19" s="18">
        <v>3</v>
      </c>
      <c r="C19" t="s" s="9">
        <v>405</v>
      </c>
      <c r="D19" s="18">
        <v>25</v>
      </c>
      <c r="E19" t="s" s="10">
        <f>"INSERT INTO Request (RequestType, Explanation, EmployeeSsn) VALUES ("&amp;B19&amp;", '"&amp;C19&amp;"', "&amp;D19&amp;");"</f>
        <v>423</v>
      </c>
    </row>
    <row r="20" ht="20.2" customHeight="1">
      <c r="A20" s="8">
        <v>19</v>
      </c>
      <c r="B20" s="18">
        <v>4</v>
      </c>
      <c r="C20" t="s" s="9">
        <v>407</v>
      </c>
      <c r="D20" s="18">
        <v>20</v>
      </c>
      <c r="E20" t="s" s="10">
        <f>"INSERT INTO Request (RequestType, Explanation, EmployeeSsn) VALUES ("&amp;B20&amp;", '"&amp;C20&amp;"', "&amp;D20&amp;");"</f>
        <v>424</v>
      </c>
    </row>
    <row r="21" ht="20.2" customHeight="1">
      <c r="A21" s="8">
        <v>20</v>
      </c>
      <c r="B21" s="18">
        <v>5</v>
      </c>
      <c r="C21" t="s" s="9">
        <v>409</v>
      </c>
      <c r="D21" s="18">
        <v>21</v>
      </c>
      <c r="E21" t="s" s="10">
        <f>"INSERT INTO Request (RequestType, Explanation, EmployeeSsn) VALUES ("&amp;B21&amp;", '"&amp;C21&amp;"', "&amp;D21&amp;");"</f>
        <v>425</v>
      </c>
    </row>
    <row r="22" ht="20.2" customHeight="1">
      <c r="A22" s="8">
        <v>21</v>
      </c>
      <c r="B22" s="18">
        <v>1</v>
      </c>
      <c r="C22" t="s" s="9">
        <v>401</v>
      </c>
      <c r="D22" s="18">
        <v>22</v>
      </c>
      <c r="E22" t="s" s="10">
        <f>"INSERT INTO Request (RequestType, Explanation, EmployeeSsn) VALUES ("&amp;B22&amp;", '"&amp;C22&amp;"', "&amp;D22&amp;");"</f>
        <v>426</v>
      </c>
    </row>
    <row r="23" ht="20.2" customHeight="1">
      <c r="A23" s="8">
        <v>22</v>
      </c>
      <c r="B23" s="18">
        <v>2</v>
      </c>
      <c r="C23" t="s" s="9">
        <v>403</v>
      </c>
      <c r="D23" s="18">
        <v>23</v>
      </c>
      <c r="E23" t="s" s="10">
        <f>"INSERT INTO Request (RequestType, Explanation, EmployeeSsn) VALUES ("&amp;B23&amp;", '"&amp;C23&amp;"', "&amp;D23&amp;");"</f>
        <v>427</v>
      </c>
    </row>
    <row r="24" ht="20.2" customHeight="1">
      <c r="A24" s="8">
        <v>23</v>
      </c>
      <c r="B24" s="18">
        <v>3</v>
      </c>
      <c r="C24" t="s" s="9">
        <v>405</v>
      </c>
      <c r="D24" s="18">
        <v>24</v>
      </c>
      <c r="E24" t="s" s="10">
        <f>"INSERT INTO Request (RequestType, Explanation, EmployeeSsn) VALUES ("&amp;B24&amp;", '"&amp;C24&amp;"', "&amp;D24&amp;");"</f>
        <v>428</v>
      </c>
    </row>
    <row r="25" ht="20.2" customHeight="1">
      <c r="A25" s="8">
        <v>24</v>
      </c>
      <c r="B25" s="18">
        <v>4</v>
      </c>
      <c r="C25" t="s" s="9">
        <v>407</v>
      </c>
      <c r="D25" s="18">
        <v>25</v>
      </c>
      <c r="E25" t="s" s="10">
        <f>"INSERT INTO Request (RequestType, Explanation, EmployeeSsn) VALUES ("&amp;B25&amp;", '"&amp;C25&amp;"', "&amp;D25&amp;");"</f>
        <v>429</v>
      </c>
    </row>
    <row r="26" ht="20.2" customHeight="1">
      <c r="A26" s="11">
        <v>25</v>
      </c>
      <c r="B26" s="19">
        <v>5</v>
      </c>
      <c r="C26" t="s" s="12">
        <v>409</v>
      </c>
      <c r="D26" s="19">
        <v>20</v>
      </c>
      <c r="E26" t="s" s="13">
        <f>"INSERT INTO Request (RequestType, Explanation, EmployeeSsn) VALUES ("&amp;B26&amp;", '"&amp;C26&amp;"', "&amp;D26&amp;");"</f>
        <v>430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Neue,Regular"&amp;12&amp;KFEFFFE&amp;P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9.85156" style="22" customWidth="1"/>
    <col min="2" max="3" width="17.1719" style="22" customWidth="1"/>
    <col min="4" max="4" width="16.3516" style="22" customWidth="1"/>
    <col min="5" max="5" width="77.5" style="22" customWidth="1"/>
    <col min="6" max="16384" width="16.3516" style="22" customWidth="1"/>
  </cols>
  <sheetData>
    <row r="1" ht="20.45" customHeight="1">
      <c r="A1" t="s" s="2">
        <v>397</v>
      </c>
      <c r="B1" t="s" s="3">
        <v>431</v>
      </c>
      <c r="C1" t="s" s="3">
        <v>432</v>
      </c>
      <c r="D1" t="s" s="3">
        <v>433</v>
      </c>
      <c r="E1" t="s" s="4">
        <v>2</v>
      </c>
    </row>
    <row r="2" ht="20.45" customHeight="1">
      <c r="A2" s="5">
        <v>1</v>
      </c>
      <c r="B2" s="23">
        <v>44928</v>
      </c>
      <c r="C2" s="23">
        <v>44935</v>
      </c>
      <c r="D2" t="s" s="6">
        <v>434</v>
      </c>
      <c r="E2" t="s" s="7">
        <f>"INSERT INTO LeaveRequest VALUES ("&amp;A2&amp;", '"&amp;B2&amp;"', '"&amp;C2&amp;"', '"&amp;D2&amp;"');"</f>
        <v>435</v>
      </c>
    </row>
    <row r="3" ht="20.2" customHeight="1">
      <c r="A3" s="8">
        <v>6</v>
      </c>
      <c r="B3" s="24">
        <v>44929</v>
      </c>
      <c r="C3" s="24">
        <v>44936</v>
      </c>
      <c r="D3" t="s" s="9">
        <v>436</v>
      </c>
      <c r="E3" t="s" s="10">
        <f>"INSERT INTO LeaveRequest VALUES ("&amp;A3&amp;", '"&amp;B3&amp;"', '"&amp;C3&amp;"', '"&amp;D3&amp;"');"</f>
        <v>437</v>
      </c>
    </row>
    <row r="4" ht="20.2" customHeight="1">
      <c r="A4" s="8">
        <v>11</v>
      </c>
      <c r="B4" s="24">
        <v>44930</v>
      </c>
      <c r="C4" s="24">
        <v>44937</v>
      </c>
      <c r="D4" t="s" s="9">
        <v>438</v>
      </c>
      <c r="E4" t="s" s="10">
        <f>"INSERT INTO LeaveRequest VALUES ("&amp;A4&amp;", '"&amp;B4&amp;"', '"&amp;C4&amp;"', '"&amp;D4&amp;"');"</f>
        <v>439</v>
      </c>
    </row>
    <row r="5" ht="20.2" customHeight="1">
      <c r="A5" s="8">
        <v>16</v>
      </c>
      <c r="B5" s="24">
        <v>44931</v>
      </c>
      <c r="C5" s="24">
        <v>44938</v>
      </c>
      <c r="D5" t="s" s="9">
        <v>440</v>
      </c>
      <c r="E5" t="s" s="10">
        <f>"INSERT INTO LeaveRequest VALUES ("&amp;A5&amp;", '"&amp;B5&amp;"', '"&amp;C5&amp;"', '"&amp;D5&amp;"');"</f>
        <v>441</v>
      </c>
    </row>
    <row r="6" ht="20.2" customHeight="1">
      <c r="A6" s="11">
        <v>21</v>
      </c>
      <c r="B6" s="25">
        <v>44932</v>
      </c>
      <c r="C6" s="25">
        <v>44939</v>
      </c>
      <c r="D6" t="s" s="12">
        <v>442</v>
      </c>
      <c r="E6" t="s" s="13">
        <f>"INSERT INTO LeaveRequest VALUES ("&amp;A6&amp;", '"&amp;B6&amp;"', '"&amp;C6&amp;"', '"&amp;D6&amp;"');"</f>
        <v>443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Neue,Regular"&amp;12&amp;KFEFFFE&amp;P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9.85156" style="26" customWidth="1"/>
    <col min="2" max="3" width="17.1719" style="26" customWidth="1"/>
    <col min="4" max="4" width="7.85156" style="26" customWidth="1"/>
    <col min="5" max="5" width="10.5" style="26" customWidth="1"/>
    <col min="6" max="6" width="83" style="26" customWidth="1"/>
    <col min="7" max="16384" width="16.3516" style="26" customWidth="1"/>
  </cols>
  <sheetData>
    <row r="1" ht="20.45" customHeight="1">
      <c r="A1" t="s" s="2">
        <v>397</v>
      </c>
      <c r="B1" t="s" s="3">
        <v>431</v>
      </c>
      <c r="C1" t="s" s="3">
        <v>432</v>
      </c>
      <c r="D1" t="s" s="3">
        <v>444</v>
      </c>
      <c r="E1" t="s" s="3">
        <v>445</v>
      </c>
      <c r="F1" t="s" s="4">
        <v>2</v>
      </c>
    </row>
    <row r="2" ht="20.45" customHeight="1">
      <c r="A2" s="5">
        <v>2</v>
      </c>
      <c r="B2" s="23">
        <v>44928</v>
      </c>
      <c r="C2" s="23">
        <v>44935</v>
      </c>
      <c r="D2" t="s" s="6">
        <v>446</v>
      </c>
      <c r="E2" t="s" s="6">
        <v>447</v>
      </c>
      <c r="F2" t="s" s="7">
        <f>"INSERT INTO TravelRequest VALUES ("&amp;A2&amp;", '"&amp;B2&amp;"', '"&amp;C2&amp;"', '"&amp;D2&amp;"', '"&amp;E2&amp;"');"</f>
        <v>448</v>
      </c>
    </row>
    <row r="3" ht="20.2" customHeight="1">
      <c r="A3" s="8">
        <v>7</v>
      </c>
      <c r="B3" s="24">
        <v>44929</v>
      </c>
      <c r="C3" s="24">
        <v>44936</v>
      </c>
      <c r="D3" t="s" s="9">
        <v>449</v>
      </c>
      <c r="E3" t="s" s="9">
        <v>450</v>
      </c>
      <c r="F3" t="s" s="10">
        <f>"INSERT INTO TravelRequest VALUES ("&amp;A3&amp;", '"&amp;B3&amp;"', '"&amp;C3&amp;"', '"&amp;D3&amp;"', '"&amp;E3&amp;"');"</f>
        <v>451</v>
      </c>
    </row>
    <row r="4" ht="20.2" customHeight="1">
      <c r="A4" s="8">
        <v>12</v>
      </c>
      <c r="B4" s="24">
        <v>44930</v>
      </c>
      <c r="C4" s="24">
        <v>44937</v>
      </c>
      <c r="D4" t="s" s="9">
        <v>452</v>
      </c>
      <c r="E4" t="s" s="9">
        <v>453</v>
      </c>
      <c r="F4" t="s" s="10">
        <f>"INSERT INTO TravelRequest VALUES ("&amp;A4&amp;", '"&amp;B4&amp;"', '"&amp;C4&amp;"', '"&amp;D4&amp;"', '"&amp;E4&amp;"');"</f>
        <v>454</v>
      </c>
    </row>
    <row r="5" ht="20.2" customHeight="1">
      <c r="A5" s="8">
        <v>17</v>
      </c>
      <c r="B5" s="24">
        <v>44931</v>
      </c>
      <c r="C5" s="24">
        <v>44938</v>
      </c>
      <c r="D5" t="s" s="9">
        <v>455</v>
      </c>
      <c r="E5" t="s" s="9">
        <v>456</v>
      </c>
      <c r="F5" t="s" s="10">
        <f>"INSERT INTO TravelRequest VALUES ("&amp;A5&amp;", '"&amp;B5&amp;"', '"&amp;C5&amp;"', '"&amp;D5&amp;"', '"&amp;E5&amp;"');"</f>
        <v>457</v>
      </c>
    </row>
    <row r="6" ht="20.2" customHeight="1">
      <c r="A6" s="11">
        <v>22</v>
      </c>
      <c r="B6" s="25">
        <v>44932</v>
      </c>
      <c r="C6" s="25">
        <v>44939</v>
      </c>
      <c r="D6" t="s" s="12">
        <v>458</v>
      </c>
      <c r="E6" t="s" s="12">
        <v>459</v>
      </c>
      <c r="F6" t="s" s="13">
        <f>"INSERT INTO TravelRequest VALUES ("&amp;A6&amp;", '"&amp;B6&amp;"', '"&amp;C6&amp;"', '"&amp;D6&amp;"', '"&amp;E6&amp;"');"</f>
        <v>460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Neue,Regular"&amp;12&amp;KFEFFFE&amp;P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1" width="9.85156" style="27" customWidth="1"/>
    <col min="2" max="2" width="16.3516" style="27" customWidth="1"/>
    <col min="3" max="3" width="15.3516" style="27" customWidth="1"/>
    <col min="4" max="4" width="44" style="27" customWidth="1"/>
    <col min="5" max="16384" width="16.3516" style="27" customWidth="1"/>
  </cols>
  <sheetData>
    <row r="1" ht="20.45" customHeight="1">
      <c r="A1" t="s" s="2">
        <v>397</v>
      </c>
      <c r="B1" t="s" s="3">
        <v>461</v>
      </c>
      <c r="C1" t="s" s="3">
        <v>462</v>
      </c>
      <c r="D1" t="s" s="4">
        <v>2</v>
      </c>
    </row>
    <row r="2" ht="20.45" customHeight="1">
      <c r="A2" s="5">
        <v>3</v>
      </c>
      <c r="B2" s="17">
        <v>100</v>
      </c>
      <c r="C2" t="s" s="6">
        <v>299</v>
      </c>
      <c r="D2" t="s" s="7">
        <f>"INSERT INTO AdvanceRequest VALUES ("&amp;A2&amp;", "&amp;B2&amp;", "&amp;C2&amp;");"</f>
        <v>463</v>
      </c>
    </row>
    <row r="3" ht="20.2" customHeight="1">
      <c r="A3" s="8">
        <v>8</v>
      </c>
      <c r="B3" s="18">
        <v>200</v>
      </c>
      <c r="C3" t="s" s="9">
        <v>299</v>
      </c>
      <c r="D3" t="s" s="10">
        <f>"INSERT INTO AdvanceRequest VALUES ("&amp;A3&amp;", "&amp;B3&amp;", "&amp;C3&amp;");"</f>
        <v>464</v>
      </c>
    </row>
    <row r="4" ht="20.2" customHeight="1">
      <c r="A4" s="8">
        <v>13</v>
      </c>
      <c r="B4" s="18">
        <v>300</v>
      </c>
      <c r="C4" t="s" s="9">
        <v>299</v>
      </c>
      <c r="D4" t="s" s="10">
        <f>"INSERT INTO AdvanceRequest VALUES ("&amp;A4&amp;", "&amp;B4&amp;", "&amp;C4&amp;");"</f>
        <v>465</v>
      </c>
    </row>
    <row r="5" ht="20.2" customHeight="1">
      <c r="A5" s="8">
        <v>18</v>
      </c>
      <c r="B5" s="18">
        <v>400</v>
      </c>
      <c r="C5" t="s" s="9">
        <v>299</v>
      </c>
      <c r="D5" t="s" s="10">
        <f>"INSERT INTO AdvanceRequest VALUES ("&amp;A5&amp;", "&amp;B5&amp;", "&amp;C5&amp;");"</f>
        <v>466</v>
      </c>
    </row>
    <row r="6" ht="20.2" customHeight="1">
      <c r="A6" s="11">
        <v>23</v>
      </c>
      <c r="B6" s="19">
        <v>500</v>
      </c>
      <c r="C6" t="s" s="12">
        <v>299</v>
      </c>
      <c r="D6" t="s" s="13">
        <f>"INSERT INTO AdvanceRequest VALUES ("&amp;A6&amp;", "&amp;B6&amp;", "&amp;C6&amp;");"</f>
        <v>467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Neue,Regular"&amp;12&amp;KFEFFFE&amp;P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