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swer"/>
  </sheets>
  <calcPr fullCalcOnLoad="1"/>
</workbook>
</file>

<file path=xl/sharedStrings.xml><?xml version="1.0" encoding="utf-8"?>
<sst xmlns="http://schemas.openxmlformats.org/spreadsheetml/2006/main" count="162" uniqueCount="84">
  <si>
    <t>#</t>
  </si>
  <si>
    <t>Dimension</t>
  </si>
  <si>
    <t>Sub-dimension</t>
  </si>
  <si>
    <t>Question</t>
  </si>
  <si>
    <t>Coefficient</t>
  </si>
  <si>
    <t>Answer</t>
  </si>
  <si>
    <t>Value</t>
  </si>
  <si>
    <t xml:space="preserve">Organization </t>
  </si>
  <si>
    <t>Organizational Structure Management</t>
  </si>
  <si>
    <t>Our company's organizational structure has sufficient capacity to support digital transformation projects.</t>
  </si>
  <si>
    <t>Our company's governance approach encourages transforming internal behaviors and programs necessary for digital transformation.</t>
  </si>
  <si>
    <t>Our company's governance approach brings people from different business units together using digital communication channels.</t>
  </si>
  <si>
    <t>Our company's governance approach targets corporate innovation and carries out planning and implementation activities to develop corporate methods.</t>
  </si>
  <si>
    <t>Our level of agility in change management is high.</t>
  </si>
  <si>
    <t>Organizational Change Management</t>
  </si>
  <si>
    <t>The effectiveness of our change management processes within the scope of digital transformation is high.</t>
  </si>
  <si>
    <t>Our employees adapt quickly and effectively to organizational changes.</t>
  </si>
  <si>
    <t>My manager encourages me to innovate with digital technologies.</t>
  </si>
  <si>
    <t>I am confident in my organization's readiness to respond to digital trends.</t>
  </si>
  <si>
    <t>Sustainable Learning Management</t>
  </si>
  <si>
    <t>A culture of continuous learning and development is actively encouraged within our company.</t>
  </si>
  <si>
    <t>The applications used by our company effectively contribute to our digital transformation goals.</t>
  </si>
  <si>
    <t>Our organization's leadership has sufficient skills and experience to lead our digital strategy.</t>
  </si>
  <si>
    <t>total:</t>
  </si>
  <si>
    <t>Technology</t>
  </si>
  <si>
    <t>Data &amp; Analytics</t>
  </si>
  <si>
    <t>The impact of your company's real-time insights and analytical capabilities on business decisions and operational efficiency is high.</t>
  </si>
  <si>
    <t>The degree to which data analytics and big data management improve your decision-making processes is high.</t>
  </si>
  <si>
    <t>Connected Systems and Applications</t>
  </si>
  <si>
    <t>IoT devices and other connected technologies have been successfully integrated into your business processes.</t>
  </si>
  <si>
    <t>The impact of automation on compliance and efficiency within your company is high.</t>
  </si>
  <si>
    <t>Infrastructure &amp; Network Technologies</t>
  </si>
  <si>
    <t>The effectiveness of your company's network infrastructure in meeting your current and future business needs is high.</t>
  </si>
  <si>
    <t>Our company incorporates SMAC (social, mobile, analytics, and cloud) technologies within its digital business applications.</t>
  </si>
  <si>
    <t>Technology Strategy &amp;Governance</t>
  </si>
  <si>
    <t>The extent to which the applications used by your company contribute to your digital transformation goals is high.</t>
  </si>
  <si>
    <t>The ability to experiment with new technologies and integrate them into business processes is high.</t>
  </si>
  <si>
    <t>Experiments with new technologies provide significant contributions to our business processes.</t>
  </si>
  <si>
    <t>Our R&amp;D activities are effective in innovation and market competitiveness.</t>
  </si>
  <si>
    <t>Strategy</t>
  </si>
  <si>
    <t>Marketing Management</t>
  </si>
  <si>
    <t>The techniques used to measure the impact of your digital strategies on brand perception are sufficient.</t>
  </si>
  <si>
    <t>Your ability to identify market trends and customer needs and to develop strategies accordingly is high.</t>
  </si>
  <si>
    <t>Finance and Investment Management</t>
  </si>
  <si>
    <t>The budget and resources allocated for digital transformation are sufficient.</t>
  </si>
  <si>
    <t>Portfolio, Ideation &amp; Innovation</t>
  </si>
  <si>
    <t>The diversity of your digital transformation projects is high.</t>
  </si>
  <si>
    <t>The level of innovative approaches applied in your digital transformation projects is high.</t>
  </si>
  <si>
    <t>The effectiveness of your company's processes in identifying, implementing, and continuously improving digital transformation strategies is high.</t>
  </si>
  <si>
    <t>In our company's strategic planning efforts over the past five years, the concept of digitalization has been utilized.</t>
  </si>
  <si>
    <t>Our company uses specific performance indicators for its digital transformation strategy.</t>
  </si>
  <si>
    <t>Ecosystem and Stakeholder Management</t>
  </si>
  <si>
    <t>Your company has a high capacity to effectively communicate with stakeholders and consider their needs during the planning and implementation of digital strategies.</t>
  </si>
  <si>
    <t>Our company shares its digital strategy and digital transformation vision with all its employees.</t>
  </si>
  <si>
    <t>Customer</t>
  </si>
  <si>
    <t>Customer Insights &amp; Behavior</t>
  </si>
  <si>
    <t>Your ability to collect and analyze customer data is high.</t>
  </si>
  <si>
    <t>Customer Trust &amp; Perception</t>
  </si>
  <si>
    <t>Customers' trust in your brand is high.</t>
  </si>
  <si>
    <t>Digital Customer Service</t>
  </si>
  <si>
    <t>The effectiveness of your digital customer service is high.</t>
  </si>
  <si>
    <t>Customer Engagement</t>
  </si>
  <si>
    <t>Your customers engage with your brand on digital platforms.</t>
  </si>
  <si>
    <t>In our company's digital activities, the relationships established with customers are used as a benchmark.</t>
  </si>
  <si>
    <t>Customer Experience</t>
  </si>
  <si>
    <t>The governance approach of the company is based on digital customer experience during the stages of rethinking, designing, and implementing business models.</t>
  </si>
  <si>
    <t>The customer experience offered through digital channels is of high quality.</t>
  </si>
  <si>
    <t>The frequency of informing customers about developments via social media channels is high.</t>
  </si>
  <si>
    <t>We establish a lasting impression on customer perception through outdoor digital marketing campaigns.</t>
  </si>
  <si>
    <t>Employee</t>
  </si>
  <si>
    <t>Skill</t>
  </si>
  <si>
    <t>Our employees can adapt quickly and effectively to the digital transformation process.</t>
  </si>
  <si>
    <t>Our adaptability in change management is high.</t>
  </si>
  <si>
    <t>Social Collaboration</t>
  </si>
  <si>
    <t>The level of collaboration and interaction among employees through digital platforms is high.</t>
  </si>
  <si>
    <t>Continuous Learning</t>
  </si>
  <si>
    <t>Continuous learning and development opportunities related to digital transformation are sufficient.</t>
  </si>
  <si>
    <t>Our company is continuously investing to enhance the digital skills of its employees.</t>
  </si>
  <si>
    <t>Awareness</t>
  </si>
  <si>
    <t>Your employees' awareness of the importance of digital transformation is high.</t>
  </si>
  <si>
    <t>The effectiveness of employee awareness programs about digital technologies and trends is high.</t>
  </si>
  <si>
    <t>Willingness to Change</t>
  </si>
  <si>
    <t>All employees of our company contribute to the development of digital transformation by adding their individual value to the business's digital strategy.</t>
  </si>
  <si>
    <t>The prevalence of resistance to change within the company is low.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</si>
</sst>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1"/>
  <sheetViews>
    <sheetView workbookViewId="0" tabSelected="1"/>
  </sheetViews>
  <sheetFormatPr defaultRowHeight="15" x14ac:dyDescent="0.25"/>
  <cols>
    <col min="1" max="1" style="11" width="5.005" customWidth="1" bestFit="1"/>
    <col min="2" max="2" style="12" width="17.290714285714284" customWidth="1" bestFit="1"/>
    <col min="3" max="3" style="12" width="35.71928571428572" customWidth="1" bestFit="1"/>
    <col min="4" max="4" style="12" width="135.14785714285713" customWidth="1" bestFit="1"/>
    <col min="5" max="5" style="13" width="14.147857142857141" customWidth="1" bestFit="1" hidden="1"/>
    <col min="6" max="6" style="13" width="11.719285714285713" customWidth="1" bestFit="1"/>
    <col min="7" max="7" style="11" width="13.576428571428572" customWidth="1" bestFit="1"/>
    <col min="8" max="8" style="14" width="13.576428571428572" customWidth="1" bestFit="1"/>
    <col min="9" max="9" style="15" width="13.576428571428572" customWidth="1" bestFit="1"/>
    <col min="10" max="10" style="13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/>
      <c r="F1" s="3" t="s">
        <v>4</v>
      </c>
      <c r="G1" s="1" t="s">
        <v>5</v>
      </c>
      <c r="H1" s="4" t="s">
        <v>6</v>
      </c>
      <c r="I1" s="5"/>
      <c r="J1" s="3"/>
    </row>
    <row x14ac:dyDescent="0.25" r="2" customHeight="1" ht="20.25">
      <c r="A2" s="6">
        <v>1</v>
      </c>
      <c r="B2" s="7" t="s">
        <v>7</v>
      </c>
      <c r="C2" s="8" t="s">
        <v>8</v>
      </c>
      <c r="D2" s="7" t="s">
        <v>9</v>
      </c>
      <c r="E2" s="9">
        <v>0.22935577168462573</v>
      </c>
      <c r="F2" s="9">
        <v>0.2</v>
      </c>
      <c r="G2" s="6">
        <v>0</v>
      </c>
      <c r="H2" s="6">
        <f>F2*G2</f>
      </c>
      <c r="I2" s="5"/>
      <c r="J2" s="3"/>
    </row>
    <row x14ac:dyDescent="0.25" r="3" customHeight="1" ht="20.25">
      <c r="A3" s="6">
        <v>2</v>
      </c>
      <c r="B3" s="7" t="s">
        <v>7</v>
      </c>
      <c r="C3" s="8" t="s">
        <v>8</v>
      </c>
      <c r="D3" s="7" t="s">
        <v>10</v>
      </c>
      <c r="E3" s="9">
        <v>0.9774572303085642</v>
      </c>
      <c r="F3" s="9">
        <v>0.2</v>
      </c>
      <c r="G3" s="6">
        <v>3</v>
      </c>
      <c r="H3" s="9">
        <f>F3*G3</f>
      </c>
      <c r="I3" s="5"/>
      <c r="J3" s="3"/>
    </row>
    <row x14ac:dyDescent="0.25" r="4" customHeight="1" ht="20.25">
      <c r="A4" s="6">
        <v>3</v>
      </c>
      <c r="B4" s="7" t="s">
        <v>7</v>
      </c>
      <c r="C4" s="8" t="s">
        <v>8</v>
      </c>
      <c r="D4" s="7" t="s">
        <v>11</v>
      </c>
      <c r="E4" s="9">
        <v>0.21263528824509892</v>
      </c>
      <c r="F4" s="9">
        <v>0.2</v>
      </c>
      <c r="G4" s="6">
        <v>4</v>
      </c>
      <c r="H4" s="9">
        <f>F4*G4</f>
      </c>
      <c r="I4" s="5"/>
      <c r="J4" s="3"/>
    </row>
    <row x14ac:dyDescent="0.25" r="5" customHeight="1" ht="20.25">
      <c r="A5" s="6">
        <v>4</v>
      </c>
      <c r="B5" s="7" t="s">
        <v>7</v>
      </c>
      <c r="C5" s="8" t="s">
        <v>8</v>
      </c>
      <c r="D5" s="7" t="s">
        <v>12</v>
      </c>
      <c r="E5" s="9">
        <v>0.6653837744358718</v>
      </c>
      <c r="F5" s="9">
        <v>0.2</v>
      </c>
      <c r="G5" s="6">
        <v>0</v>
      </c>
      <c r="H5" s="6">
        <f>F5*G5</f>
      </c>
      <c r="I5" s="5"/>
      <c r="J5" s="3"/>
    </row>
    <row x14ac:dyDescent="0.25" r="6" customHeight="1" ht="20.25">
      <c r="A6" s="6">
        <v>5</v>
      </c>
      <c r="B6" s="7" t="s">
        <v>7</v>
      </c>
      <c r="C6" s="8" t="s">
        <v>8</v>
      </c>
      <c r="D6" s="7" t="s">
        <v>13</v>
      </c>
      <c r="E6" s="9">
        <v>0.4489660074714332</v>
      </c>
      <c r="F6" s="9">
        <v>0.2</v>
      </c>
      <c r="G6" s="6">
        <v>1</v>
      </c>
      <c r="H6" s="9">
        <f>F6*G6</f>
      </c>
      <c r="I6" s="5"/>
      <c r="J6" s="3"/>
    </row>
    <row x14ac:dyDescent="0.25" r="7" customHeight="1" ht="20.25">
      <c r="A7" s="6">
        <v>6</v>
      </c>
      <c r="B7" s="7" t="s">
        <v>7</v>
      </c>
      <c r="C7" s="8" t="s">
        <v>14</v>
      </c>
      <c r="D7" s="7" t="s">
        <v>15</v>
      </c>
      <c r="E7" s="9">
        <v>0.8388025565934849</v>
      </c>
      <c r="F7" s="9">
        <v>0.25</v>
      </c>
      <c r="G7" s="6">
        <v>1</v>
      </c>
      <c r="H7" s="9">
        <f>F7*G7</f>
      </c>
      <c r="I7" s="5"/>
      <c r="J7" s="3"/>
    </row>
    <row x14ac:dyDescent="0.25" r="8" customHeight="1" ht="20.25">
      <c r="A8" s="6">
        <v>7</v>
      </c>
      <c r="B8" s="7" t="s">
        <v>7</v>
      </c>
      <c r="C8" s="8" t="s">
        <v>14</v>
      </c>
      <c r="D8" s="7" t="s">
        <v>16</v>
      </c>
      <c r="E8" s="9">
        <v>0.5722210763953692</v>
      </c>
      <c r="F8" s="9">
        <v>0.25</v>
      </c>
      <c r="G8" s="6">
        <v>0</v>
      </c>
      <c r="H8" s="6">
        <f>F8*G8</f>
      </c>
      <c r="I8" s="5"/>
      <c r="J8" s="3"/>
    </row>
    <row x14ac:dyDescent="0.25" r="9" customHeight="1" ht="20.25">
      <c r="A9" s="6">
        <v>8</v>
      </c>
      <c r="B9" s="7" t="s">
        <v>7</v>
      </c>
      <c r="C9" s="8" t="s">
        <v>14</v>
      </c>
      <c r="D9" s="7" t="s">
        <v>17</v>
      </c>
      <c r="E9" s="9">
        <v>0.029385463970410752</v>
      </c>
      <c r="F9" s="9">
        <v>0.25</v>
      </c>
      <c r="G9" s="6">
        <v>1</v>
      </c>
      <c r="H9" s="9">
        <f>F9*G9</f>
      </c>
      <c r="I9" s="5"/>
      <c r="J9" s="3"/>
    </row>
    <row x14ac:dyDescent="0.25" r="10" customHeight="1" ht="20.25">
      <c r="A10" s="6">
        <v>9</v>
      </c>
      <c r="B10" s="7" t="s">
        <v>7</v>
      </c>
      <c r="C10" s="8" t="s">
        <v>14</v>
      </c>
      <c r="D10" s="7" t="s">
        <v>18</v>
      </c>
      <c r="E10" s="9">
        <v>0.04508257384198999</v>
      </c>
      <c r="F10" s="9">
        <v>0.25</v>
      </c>
      <c r="G10" s="6">
        <v>4</v>
      </c>
      <c r="H10" s="9">
        <f>F10*G10</f>
      </c>
      <c r="I10" s="5"/>
      <c r="J10" s="3"/>
    </row>
    <row x14ac:dyDescent="0.25" r="11" customHeight="1" ht="20.25">
      <c r="A11" s="6">
        <v>10</v>
      </c>
      <c r="B11" s="7" t="s">
        <v>7</v>
      </c>
      <c r="C11" s="8" t="s">
        <v>19</v>
      </c>
      <c r="D11" s="7" t="s">
        <v>20</v>
      </c>
      <c r="E11" s="9">
        <v>0.345033234967395</v>
      </c>
      <c r="F11" s="9">
        <v>0.33</v>
      </c>
      <c r="G11" s="6">
        <v>2</v>
      </c>
      <c r="H11" s="9">
        <f>F11*G11</f>
      </c>
      <c r="I11" s="5"/>
      <c r="J11" s="3"/>
    </row>
    <row x14ac:dyDescent="0.25" r="12" customHeight="1" ht="20.25">
      <c r="A12" s="6">
        <v>11</v>
      </c>
      <c r="B12" s="7" t="s">
        <v>7</v>
      </c>
      <c r="C12" s="8" t="s">
        <v>19</v>
      </c>
      <c r="D12" s="7" t="s">
        <v>21</v>
      </c>
      <c r="E12" s="9">
        <v>0.7532668865786963</v>
      </c>
      <c r="F12" s="9">
        <v>0.33</v>
      </c>
      <c r="G12" s="6">
        <v>1</v>
      </c>
      <c r="H12" s="9">
        <f>F12*G12</f>
      </c>
      <c r="I12" s="5"/>
      <c r="J12" s="3"/>
    </row>
    <row x14ac:dyDescent="0.25" r="13" customHeight="1" ht="20.25">
      <c r="A13" s="6">
        <v>12</v>
      </c>
      <c r="B13" s="7" t="s">
        <v>7</v>
      </c>
      <c r="C13" s="8" t="s">
        <v>19</v>
      </c>
      <c r="D13" s="7" t="s">
        <v>22</v>
      </c>
      <c r="E13" s="9">
        <v>0.08428283465885222</v>
      </c>
      <c r="F13" s="9">
        <v>0.33</v>
      </c>
      <c r="G13" s="6">
        <v>0</v>
      </c>
      <c r="H13" s="6">
        <f>F13*G13</f>
      </c>
      <c r="I13" s="5" t="s">
        <v>23</v>
      </c>
      <c r="J13" s="3">
        <f>SUM(H2:H13)</f>
      </c>
    </row>
    <row x14ac:dyDescent="0.25" r="14" customHeight="1" ht="20.25">
      <c r="A14" s="1">
        <v>13</v>
      </c>
      <c r="B14" s="10" t="s">
        <v>24</v>
      </c>
      <c r="C14" s="2" t="s">
        <v>25</v>
      </c>
      <c r="D14" s="10" t="s">
        <v>26</v>
      </c>
      <c r="E14" s="3">
        <v>0.42107300433980077</v>
      </c>
      <c r="F14" s="3">
        <v>0.5</v>
      </c>
      <c r="G14" s="1">
        <v>3</v>
      </c>
      <c r="H14" s="3">
        <f>F14*G14</f>
      </c>
      <c r="I14" s="5"/>
      <c r="J14" s="3"/>
    </row>
    <row x14ac:dyDescent="0.25" r="15" customHeight="1" ht="20.25">
      <c r="A15" s="1">
        <v>14</v>
      </c>
      <c r="B15" s="10" t="s">
        <v>24</v>
      </c>
      <c r="C15" s="2" t="s">
        <v>25</v>
      </c>
      <c r="D15" s="10" t="s">
        <v>27</v>
      </c>
      <c r="E15" s="3">
        <v>0.14857812045298568</v>
      </c>
      <c r="F15" s="3">
        <v>0.5</v>
      </c>
      <c r="G15" s="1">
        <v>3</v>
      </c>
      <c r="H15" s="3">
        <f>F15*G15</f>
      </c>
      <c r="I15" s="5"/>
      <c r="J15" s="3"/>
    </row>
    <row x14ac:dyDescent="0.25" r="16" customHeight="1" ht="20.25">
      <c r="A16" s="1">
        <v>15</v>
      </c>
      <c r="B16" s="10" t="s">
        <v>24</v>
      </c>
      <c r="C16" s="2" t="s">
        <v>28</v>
      </c>
      <c r="D16" s="10" t="s">
        <v>29</v>
      </c>
      <c r="E16" s="3">
        <v>0.1957216079891657</v>
      </c>
      <c r="F16" s="3">
        <v>0.5</v>
      </c>
      <c r="G16" s="1">
        <v>2</v>
      </c>
      <c r="H16" s="3">
        <f>F16*G16</f>
      </c>
      <c r="I16" s="5"/>
      <c r="J16" s="3"/>
    </row>
    <row x14ac:dyDescent="0.25" r="17" customHeight="1" ht="20.25">
      <c r="A17" s="1">
        <v>16</v>
      </c>
      <c r="B17" s="10" t="s">
        <v>24</v>
      </c>
      <c r="C17" s="2" t="s">
        <v>28</v>
      </c>
      <c r="D17" s="10" t="s">
        <v>30</v>
      </c>
      <c r="E17" s="3">
        <v>0.8215948180489099</v>
      </c>
      <c r="F17" s="3">
        <v>0.5</v>
      </c>
      <c r="G17" s="1">
        <v>3</v>
      </c>
      <c r="H17" s="3">
        <f>F17*G17</f>
      </c>
      <c r="I17" s="5"/>
      <c r="J17" s="3"/>
    </row>
    <row x14ac:dyDescent="0.25" r="18" customHeight="1" ht="20.25">
      <c r="A18" s="1">
        <v>17</v>
      </c>
      <c r="B18" s="10" t="s">
        <v>24</v>
      </c>
      <c r="C18" s="2" t="s">
        <v>31</v>
      </c>
      <c r="D18" s="10" t="s">
        <v>32</v>
      </c>
      <c r="E18" s="3">
        <v>0.7189042007720691</v>
      </c>
      <c r="F18" s="3">
        <v>0.5</v>
      </c>
      <c r="G18" s="1">
        <v>3</v>
      </c>
      <c r="H18" s="3">
        <f>F18*G18</f>
      </c>
      <c r="I18" s="5"/>
      <c r="J18" s="3"/>
    </row>
    <row x14ac:dyDescent="0.25" r="19" customHeight="1" ht="20.25">
      <c r="A19" s="1">
        <v>18</v>
      </c>
      <c r="B19" s="10" t="s">
        <v>24</v>
      </c>
      <c r="C19" s="2" t="s">
        <v>31</v>
      </c>
      <c r="D19" s="10" t="s">
        <v>33</v>
      </c>
      <c r="E19" s="3">
        <v>0.17461010351383177</v>
      </c>
      <c r="F19" s="3">
        <v>0.5</v>
      </c>
      <c r="G19" s="1">
        <v>0</v>
      </c>
      <c r="H19" s="1">
        <f>F19*G19</f>
      </c>
      <c r="I19" s="5"/>
      <c r="J19" s="3"/>
    </row>
    <row x14ac:dyDescent="0.25" r="20" customHeight="1" ht="20.25">
      <c r="A20" s="1">
        <v>19</v>
      </c>
      <c r="B20" s="10" t="s">
        <v>24</v>
      </c>
      <c r="C20" s="2" t="s">
        <v>34</v>
      </c>
      <c r="D20" s="10" t="s">
        <v>35</v>
      </c>
      <c r="E20" s="3">
        <v>0.0037087720736994623</v>
      </c>
      <c r="F20" s="9">
        <v>0.25</v>
      </c>
      <c r="G20" s="1">
        <v>3</v>
      </c>
      <c r="H20" s="3">
        <f>F20*G20</f>
      </c>
      <c r="I20" s="5"/>
      <c r="J20" s="3"/>
    </row>
    <row x14ac:dyDescent="0.25" r="21" customHeight="1" ht="20.25">
      <c r="A21" s="1">
        <v>20</v>
      </c>
      <c r="B21" s="10" t="s">
        <v>24</v>
      </c>
      <c r="C21" s="2" t="s">
        <v>34</v>
      </c>
      <c r="D21" s="10" t="s">
        <v>36</v>
      </c>
      <c r="E21" s="3">
        <v>0.3705499153821572</v>
      </c>
      <c r="F21" s="9">
        <v>0.25</v>
      </c>
      <c r="G21" s="1">
        <v>0</v>
      </c>
      <c r="H21" s="1">
        <f>F21*G21</f>
      </c>
      <c r="I21" s="5"/>
      <c r="J21" s="3"/>
    </row>
    <row x14ac:dyDescent="0.25" r="22" customHeight="1" ht="20.25">
      <c r="A22" s="1">
        <v>21</v>
      </c>
      <c r="B22" s="10" t="s">
        <v>24</v>
      </c>
      <c r="C22" s="2" t="s">
        <v>34</v>
      </c>
      <c r="D22" s="10" t="s">
        <v>37</v>
      </c>
      <c r="E22" s="3">
        <v>0.9171958244724371</v>
      </c>
      <c r="F22" s="9">
        <v>0.25</v>
      </c>
      <c r="G22" s="1">
        <v>0</v>
      </c>
      <c r="H22" s="1">
        <f>F22*G22</f>
      </c>
      <c r="I22" s="5"/>
      <c r="J22" s="3"/>
    </row>
    <row x14ac:dyDescent="0.25" r="23" customHeight="1" ht="20.25">
      <c r="A23" s="1">
        <v>22</v>
      </c>
      <c r="B23" s="10" t="s">
        <v>24</v>
      </c>
      <c r="C23" s="2" t="s">
        <v>34</v>
      </c>
      <c r="D23" s="10" t="s">
        <v>38</v>
      </c>
      <c r="E23" s="3">
        <v>0.20206855826356607</v>
      </c>
      <c r="F23" s="9">
        <v>0.25</v>
      </c>
      <c r="G23" s="1">
        <v>2</v>
      </c>
      <c r="H23" s="3">
        <f>F23*G23</f>
      </c>
      <c r="I23" s="5" t="s">
        <v>23</v>
      </c>
      <c r="J23" s="3">
        <f>SUM(H14:H23)</f>
      </c>
    </row>
    <row x14ac:dyDescent="0.25" r="24" customHeight="1" ht="20.25">
      <c r="A24" s="6">
        <v>23</v>
      </c>
      <c r="B24" s="7" t="s">
        <v>39</v>
      </c>
      <c r="C24" s="8" t="s">
        <v>40</v>
      </c>
      <c r="D24" s="7" t="s">
        <v>41</v>
      </c>
      <c r="E24" s="9">
        <v>0.5639378874995834</v>
      </c>
      <c r="F24" s="3">
        <v>0.5</v>
      </c>
      <c r="G24" s="6">
        <v>1</v>
      </c>
      <c r="H24" s="9">
        <f>F24*G24</f>
      </c>
      <c r="I24" s="5"/>
      <c r="J24" s="3"/>
    </row>
    <row x14ac:dyDescent="0.25" r="25" customHeight="1" ht="20.25">
      <c r="A25" s="6">
        <v>24</v>
      </c>
      <c r="B25" s="7" t="s">
        <v>39</v>
      </c>
      <c r="C25" s="8" t="s">
        <v>40</v>
      </c>
      <c r="D25" s="7" t="s">
        <v>42</v>
      </c>
      <c r="E25" s="9">
        <v>0.3829923073236283</v>
      </c>
      <c r="F25" s="3">
        <v>0.5</v>
      </c>
      <c r="G25" s="6">
        <v>1</v>
      </c>
      <c r="H25" s="9">
        <f>F25*G25</f>
      </c>
      <c r="I25" s="5"/>
      <c r="J25" s="3"/>
    </row>
    <row x14ac:dyDescent="0.25" r="26" customHeight="1" ht="20.25">
      <c r="A26" s="6">
        <v>25</v>
      </c>
      <c r="B26" s="7" t="s">
        <v>39</v>
      </c>
      <c r="C26" s="8" t="s">
        <v>43</v>
      </c>
      <c r="D26" s="7" t="s">
        <v>44</v>
      </c>
      <c r="E26" s="9">
        <v>0.8915943921104035</v>
      </c>
      <c r="F26" s="9">
        <v>1</v>
      </c>
      <c r="G26" s="6">
        <v>3</v>
      </c>
      <c r="H26" s="9">
        <f>F26*G26</f>
      </c>
      <c r="I26" s="5"/>
      <c r="J26" s="3"/>
    </row>
    <row x14ac:dyDescent="0.25" r="27" customHeight="1" ht="20.25">
      <c r="A27" s="6">
        <v>26</v>
      </c>
      <c r="B27" s="7" t="s">
        <v>39</v>
      </c>
      <c r="C27" s="8" t="s">
        <v>45</v>
      </c>
      <c r="D27" s="7" t="s">
        <v>46</v>
      </c>
      <c r="E27" s="9">
        <v>0.7949834429117825</v>
      </c>
      <c r="F27" s="9">
        <v>0.2</v>
      </c>
      <c r="G27" s="6">
        <v>0</v>
      </c>
      <c r="H27" s="6">
        <f>F27*G27</f>
      </c>
      <c r="I27" s="5"/>
      <c r="J27" s="3"/>
    </row>
    <row x14ac:dyDescent="0.25" r="28" customHeight="1" ht="20.25">
      <c r="A28" s="6">
        <v>27</v>
      </c>
      <c r="B28" s="7" t="s">
        <v>39</v>
      </c>
      <c r="C28" s="8" t="s">
        <v>45</v>
      </c>
      <c r="D28" s="7" t="s">
        <v>47</v>
      </c>
      <c r="E28" s="9">
        <v>0.7941342429121413</v>
      </c>
      <c r="F28" s="9">
        <v>0.2</v>
      </c>
      <c r="G28" s="6">
        <v>0</v>
      </c>
      <c r="H28" s="6">
        <f>F28*G28</f>
      </c>
      <c r="I28" s="5"/>
      <c r="J28" s="3"/>
    </row>
    <row x14ac:dyDescent="0.25" r="29" customHeight="1" ht="20.25">
      <c r="A29" s="6">
        <v>28</v>
      </c>
      <c r="B29" s="7" t="s">
        <v>39</v>
      </c>
      <c r="C29" s="8" t="s">
        <v>45</v>
      </c>
      <c r="D29" s="7" t="s">
        <v>48</v>
      </c>
      <c r="E29" s="9">
        <v>0.3597161637183648</v>
      </c>
      <c r="F29" s="9">
        <v>0.2</v>
      </c>
      <c r="G29" s="6">
        <v>1</v>
      </c>
      <c r="H29" s="9">
        <f>F29*G29</f>
      </c>
      <c r="I29" s="5"/>
      <c r="J29" s="3"/>
    </row>
    <row x14ac:dyDescent="0.25" r="30" customHeight="1" ht="20.25">
      <c r="A30" s="6">
        <v>29</v>
      </c>
      <c r="B30" s="7" t="s">
        <v>39</v>
      </c>
      <c r="C30" s="8" t="s">
        <v>45</v>
      </c>
      <c r="D30" s="7" t="s">
        <v>49</v>
      </c>
      <c r="E30" s="9">
        <v>0.037293358772855334</v>
      </c>
      <c r="F30" s="9">
        <v>0.2</v>
      </c>
      <c r="G30" s="6">
        <v>2</v>
      </c>
      <c r="H30" s="9">
        <f>F30*G30</f>
      </c>
      <c r="I30" s="5"/>
      <c r="J30" s="3"/>
    </row>
    <row x14ac:dyDescent="0.25" r="31" customHeight="1" ht="20.25">
      <c r="A31" s="6">
        <v>30</v>
      </c>
      <c r="B31" s="7" t="s">
        <v>39</v>
      </c>
      <c r="C31" s="8" t="s">
        <v>45</v>
      </c>
      <c r="D31" s="7" t="s">
        <v>50</v>
      </c>
      <c r="E31" s="9">
        <v>0.546744657473765</v>
      </c>
      <c r="F31" s="9">
        <v>0.2</v>
      </c>
      <c r="G31" s="6">
        <v>1</v>
      </c>
      <c r="H31" s="9">
        <f>F31*G31</f>
      </c>
      <c r="I31" s="5"/>
      <c r="J31" s="3"/>
    </row>
    <row x14ac:dyDescent="0.25" r="32" customHeight="1" ht="20.25">
      <c r="A32" s="6">
        <v>31</v>
      </c>
      <c r="B32" s="7" t="s">
        <v>39</v>
      </c>
      <c r="C32" s="8" t="s">
        <v>51</v>
      </c>
      <c r="D32" s="7" t="s">
        <v>52</v>
      </c>
      <c r="E32" s="9">
        <v>0.3549741449250039</v>
      </c>
      <c r="F32" s="3">
        <v>0.5</v>
      </c>
      <c r="G32" s="6">
        <v>4</v>
      </c>
      <c r="H32" s="9">
        <f>F32*G32</f>
      </c>
      <c r="I32" s="5"/>
      <c r="J32" s="3"/>
    </row>
    <row x14ac:dyDescent="0.25" r="33" customHeight="1" ht="20.25">
      <c r="A33" s="6">
        <v>32</v>
      </c>
      <c r="B33" s="7" t="s">
        <v>39</v>
      </c>
      <c r="C33" s="8" t="s">
        <v>51</v>
      </c>
      <c r="D33" s="7" t="s">
        <v>53</v>
      </c>
      <c r="E33" s="9">
        <v>0.1738257922790245</v>
      </c>
      <c r="F33" s="3">
        <v>0.5</v>
      </c>
      <c r="G33" s="6">
        <v>3</v>
      </c>
      <c r="H33" s="9">
        <f>F33*G33</f>
      </c>
      <c r="I33" s="5" t="s">
        <v>23</v>
      </c>
      <c r="J33" s="3">
        <f>SUM(H24:H33)</f>
      </c>
    </row>
    <row x14ac:dyDescent="0.25" r="34" customHeight="1" ht="20.25">
      <c r="A34" s="1">
        <v>33</v>
      </c>
      <c r="B34" s="10" t="s">
        <v>54</v>
      </c>
      <c r="C34" s="2" t="s">
        <v>55</v>
      </c>
      <c r="D34" s="10" t="s">
        <v>56</v>
      </c>
      <c r="E34" s="3">
        <v>0.20416608369861822</v>
      </c>
      <c r="F34" s="3">
        <v>0.5</v>
      </c>
      <c r="G34" s="1">
        <v>0</v>
      </c>
      <c r="H34" s="1">
        <f>F34*G34</f>
      </c>
      <c r="I34" s="5"/>
      <c r="J34" s="3"/>
    </row>
    <row x14ac:dyDescent="0.25" r="35" customHeight="1" ht="20.25">
      <c r="A35" s="1">
        <v>34</v>
      </c>
      <c r="B35" s="10" t="s">
        <v>54</v>
      </c>
      <c r="C35" s="2" t="s">
        <v>57</v>
      </c>
      <c r="D35" s="10" t="s">
        <v>58</v>
      </c>
      <c r="E35" s="3">
        <v>0.9876063558060288</v>
      </c>
      <c r="F35" s="3">
        <v>0.5</v>
      </c>
      <c r="G35" s="1">
        <v>1</v>
      </c>
      <c r="H35" s="3">
        <f>F35*G35</f>
      </c>
      <c r="I35" s="5"/>
      <c r="J35" s="3"/>
    </row>
    <row x14ac:dyDescent="0.25" r="36" customHeight="1" ht="20.25">
      <c r="A36" s="1">
        <v>35</v>
      </c>
      <c r="B36" s="10" t="s">
        <v>54</v>
      </c>
      <c r="C36" s="2" t="s">
        <v>59</v>
      </c>
      <c r="D36" s="10" t="s">
        <v>60</v>
      </c>
      <c r="E36" s="3">
        <v>0.12293693103907422</v>
      </c>
      <c r="F36" s="3">
        <v>1</v>
      </c>
      <c r="G36" s="1">
        <v>1</v>
      </c>
      <c r="H36" s="3">
        <f>F36*G36</f>
      </c>
      <c r="I36" s="5"/>
      <c r="J36" s="3"/>
    </row>
    <row x14ac:dyDescent="0.25" r="37" customHeight="1" ht="20.25">
      <c r="A37" s="1">
        <v>36</v>
      </c>
      <c r="B37" s="10" t="s">
        <v>54</v>
      </c>
      <c r="C37" s="2" t="s">
        <v>61</v>
      </c>
      <c r="D37" s="10" t="s">
        <v>62</v>
      </c>
      <c r="E37" s="3">
        <v>0.9521987525747528</v>
      </c>
      <c r="F37" s="3">
        <v>0.5</v>
      </c>
      <c r="G37" s="1">
        <v>1</v>
      </c>
      <c r="H37" s="3">
        <f>F37*G37</f>
      </c>
      <c r="I37" s="5"/>
      <c r="J37" s="3"/>
    </row>
    <row x14ac:dyDescent="0.25" r="38" customHeight="1" ht="20.25">
      <c r="A38" s="1">
        <v>37</v>
      </c>
      <c r="B38" s="10" t="s">
        <v>54</v>
      </c>
      <c r="C38" s="2" t="s">
        <v>61</v>
      </c>
      <c r="D38" s="10" t="s">
        <v>63</v>
      </c>
      <c r="E38" s="3">
        <v>0.642370787678666</v>
      </c>
      <c r="F38" s="3">
        <v>0.5</v>
      </c>
      <c r="G38" s="1">
        <v>1</v>
      </c>
      <c r="H38" s="3">
        <f>F38*G38</f>
      </c>
      <c r="I38" s="5"/>
      <c r="J38" s="3"/>
    </row>
    <row x14ac:dyDescent="0.25" r="39" customHeight="1" ht="20.25">
      <c r="A39" s="1">
        <v>38</v>
      </c>
      <c r="B39" s="10" t="s">
        <v>54</v>
      </c>
      <c r="C39" s="2" t="s">
        <v>64</v>
      </c>
      <c r="D39" s="10" t="s">
        <v>65</v>
      </c>
      <c r="E39" s="3">
        <v>0.3123072636522166</v>
      </c>
      <c r="F39" s="9">
        <v>0.2</v>
      </c>
      <c r="G39" s="1">
        <v>4</v>
      </c>
      <c r="H39" s="3">
        <f>F39*G39</f>
      </c>
      <c r="I39" s="5"/>
      <c r="J39" s="3"/>
    </row>
    <row x14ac:dyDescent="0.25" r="40" customHeight="1" ht="20.25">
      <c r="A40" s="1">
        <v>39</v>
      </c>
      <c r="B40" s="10" t="s">
        <v>54</v>
      </c>
      <c r="C40" s="2" t="s">
        <v>64</v>
      </c>
      <c r="D40" s="10" t="s">
        <v>66</v>
      </c>
      <c r="E40" s="3">
        <v>0.29412414891305605</v>
      </c>
      <c r="F40" s="9">
        <v>0.2</v>
      </c>
      <c r="G40" s="1">
        <v>4</v>
      </c>
      <c r="H40" s="3">
        <f>F40*G40</f>
      </c>
      <c r="I40" s="5"/>
      <c r="J40" s="3"/>
    </row>
    <row x14ac:dyDescent="0.25" r="41" customHeight="1" ht="20.25">
      <c r="A41" s="1">
        <v>40</v>
      </c>
      <c r="B41" s="10" t="s">
        <v>54</v>
      </c>
      <c r="C41" s="2" t="s">
        <v>64</v>
      </c>
      <c r="D41" s="10" t="s">
        <v>67</v>
      </c>
      <c r="E41" s="3">
        <v>0.4810439434160897</v>
      </c>
      <c r="F41" s="9">
        <v>0.2</v>
      </c>
      <c r="G41" s="1">
        <v>2</v>
      </c>
      <c r="H41" s="3">
        <f>F41*G41</f>
      </c>
      <c r="I41" s="5"/>
      <c r="J41" s="3"/>
    </row>
    <row x14ac:dyDescent="0.25" r="42" customHeight="1" ht="20.25">
      <c r="A42" s="1">
        <v>41</v>
      </c>
      <c r="B42" s="10" t="s">
        <v>54</v>
      </c>
      <c r="C42" s="2" t="s">
        <v>64</v>
      </c>
      <c r="D42" s="10" t="s">
        <v>68</v>
      </c>
      <c r="E42" s="3">
        <v>0.6743343725835366</v>
      </c>
      <c r="F42" s="9">
        <v>0.2</v>
      </c>
      <c r="G42" s="1">
        <v>0</v>
      </c>
      <c r="H42" s="1">
        <f>F42*G42</f>
      </c>
      <c r="I42" s="5" t="s">
        <v>23</v>
      </c>
      <c r="J42" s="3">
        <f>SUM(H34:H42)</f>
      </c>
    </row>
    <row x14ac:dyDescent="0.25" r="43" customHeight="1" ht="20.25">
      <c r="A43" s="6">
        <v>42</v>
      </c>
      <c r="B43" s="7" t="s">
        <v>69</v>
      </c>
      <c r="C43" s="8" t="s">
        <v>70</v>
      </c>
      <c r="D43" s="7" t="s">
        <v>71</v>
      </c>
      <c r="E43" s="9">
        <v>0.3314614630361977</v>
      </c>
      <c r="F43" s="3">
        <v>0.5</v>
      </c>
      <c r="G43" s="6">
        <v>1</v>
      </c>
      <c r="H43" s="9">
        <f>F43*G43</f>
      </c>
      <c r="I43" s="5"/>
      <c r="J43" s="3"/>
    </row>
    <row x14ac:dyDescent="0.25" r="44" customHeight="1" ht="20.25">
      <c r="A44" s="6">
        <v>43</v>
      </c>
      <c r="B44" s="7" t="s">
        <v>69</v>
      </c>
      <c r="C44" s="8" t="s">
        <v>70</v>
      </c>
      <c r="D44" s="7" t="s">
        <v>72</v>
      </c>
      <c r="E44" s="9">
        <v>0.03598080991121799</v>
      </c>
      <c r="F44" s="3">
        <v>0.5</v>
      </c>
      <c r="G44" s="6">
        <v>2</v>
      </c>
      <c r="H44" s="9">
        <f>F44*G44</f>
      </c>
      <c r="I44" s="5"/>
      <c r="J44" s="3"/>
    </row>
    <row x14ac:dyDescent="0.25" r="45" customHeight="1" ht="20.25">
      <c r="A45" s="6">
        <v>44</v>
      </c>
      <c r="B45" s="7" t="s">
        <v>69</v>
      </c>
      <c r="C45" s="8" t="s">
        <v>73</v>
      </c>
      <c r="D45" s="7" t="s">
        <v>74</v>
      </c>
      <c r="E45" s="9">
        <v>0.6587832433295059</v>
      </c>
      <c r="F45" s="9">
        <v>1</v>
      </c>
      <c r="G45" s="6">
        <v>2</v>
      </c>
      <c r="H45" s="9">
        <f>F45*G45</f>
      </c>
      <c r="I45" s="5"/>
      <c r="J45" s="3"/>
    </row>
    <row x14ac:dyDescent="0.25" r="46" customHeight="1" ht="20.25">
      <c r="A46" s="6">
        <v>45</v>
      </c>
      <c r="B46" s="7" t="s">
        <v>69</v>
      </c>
      <c r="C46" s="8" t="s">
        <v>75</v>
      </c>
      <c r="D46" s="7" t="s">
        <v>76</v>
      </c>
      <c r="E46" s="9">
        <v>0.7449981286269592</v>
      </c>
      <c r="F46" s="3">
        <v>0.5</v>
      </c>
      <c r="G46" s="6">
        <v>2</v>
      </c>
      <c r="H46" s="9">
        <f>F46*G46</f>
      </c>
      <c r="I46" s="5"/>
      <c r="J46" s="3"/>
    </row>
    <row x14ac:dyDescent="0.25" r="47" customHeight="1" ht="20.25">
      <c r="A47" s="6">
        <v>46</v>
      </c>
      <c r="B47" s="7" t="s">
        <v>69</v>
      </c>
      <c r="C47" s="8" t="s">
        <v>75</v>
      </c>
      <c r="D47" s="7" t="s">
        <v>77</v>
      </c>
      <c r="E47" s="9">
        <v>0.23777100145271024</v>
      </c>
      <c r="F47" s="3">
        <v>0.5</v>
      </c>
      <c r="G47" s="6">
        <v>4</v>
      </c>
      <c r="H47" s="9">
        <f>F47*G47</f>
      </c>
      <c r="I47" s="5"/>
      <c r="J47" s="3"/>
    </row>
    <row x14ac:dyDescent="0.25" r="48" customHeight="1" ht="20.25">
      <c r="A48" s="6">
        <v>47</v>
      </c>
      <c r="B48" s="7" t="s">
        <v>69</v>
      </c>
      <c r="C48" s="8" t="s">
        <v>78</v>
      </c>
      <c r="D48" s="7" t="s">
        <v>79</v>
      </c>
      <c r="E48" s="9">
        <v>0.7460047460721294</v>
      </c>
      <c r="F48" s="3">
        <v>0.5</v>
      </c>
      <c r="G48" s="6">
        <v>1</v>
      </c>
      <c r="H48" s="9">
        <f>F48*G48</f>
      </c>
      <c r="I48" s="5"/>
      <c r="J48" s="3"/>
    </row>
    <row x14ac:dyDescent="0.25" r="49" customHeight="1" ht="20.25">
      <c r="A49" s="6">
        <v>48</v>
      </c>
      <c r="B49" s="7" t="s">
        <v>69</v>
      </c>
      <c r="C49" s="8" t="s">
        <v>78</v>
      </c>
      <c r="D49" s="7" t="s">
        <v>80</v>
      </c>
      <c r="E49" s="9">
        <v>0.11599250894447277</v>
      </c>
      <c r="F49" s="3">
        <v>0.5</v>
      </c>
      <c r="G49" s="6">
        <v>1</v>
      </c>
      <c r="H49" s="9">
        <f>F49*G49</f>
      </c>
      <c r="I49" s="5"/>
      <c r="J49" s="3"/>
    </row>
    <row x14ac:dyDescent="0.25" r="50" customHeight="1" ht="20.25">
      <c r="A50" s="6">
        <v>49</v>
      </c>
      <c r="B50" s="7" t="s">
        <v>69</v>
      </c>
      <c r="C50" s="8" t="s">
        <v>81</v>
      </c>
      <c r="D50" s="7" t="s">
        <v>82</v>
      </c>
      <c r="E50" s="9">
        <v>0.6406476871314409</v>
      </c>
      <c r="F50" s="3">
        <v>0.5</v>
      </c>
      <c r="G50" s="6">
        <v>1</v>
      </c>
      <c r="H50" s="9">
        <f>F50*G50</f>
      </c>
      <c r="I50" s="5"/>
      <c r="J50" s="3"/>
    </row>
    <row x14ac:dyDescent="0.25" r="51" customHeight="1" ht="20.25">
      <c r="A51" s="6">
        <v>50</v>
      </c>
      <c r="B51" s="7" t="s">
        <v>69</v>
      </c>
      <c r="C51" s="8" t="s">
        <v>81</v>
      </c>
      <c r="D51" s="7" t="s">
        <v>83</v>
      </c>
      <c r="E51" s="9">
        <v>0.6183831338624901</v>
      </c>
      <c r="F51" s="3">
        <v>0.5</v>
      </c>
      <c r="G51" s="6">
        <v>3</v>
      </c>
      <c r="H51" s="9">
        <f>F51*G51</f>
      </c>
      <c r="I51" s="5" t="s">
        <v>23</v>
      </c>
      <c r="J51" s="3">
        <f>SUM(H43:H51)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Answer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2024-04-13T12:11:41.804Z</dcterms:created>
  <dcterms:modified xsi:type="dcterms:W3CDTF">2024-04-13T12:11:41.804Z</dcterms:modified>
</cp:coreProperties>
</file>