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AB34059-4DCC-47A9-B8CB-E04555C3BECE}" xr6:coauthVersionLast="47" xr6:coauthVersionMax="47" xr10:uidLastSave="{00000000-0000-0000-0000-000000000000}"/>
  <bookViews>
    <workbookView xWindow="-120" yWindow="-120" windowWidth="25440" windowHeight="15270" tabRatio="845"/>
  </bookViews>
  <sheets>
    <sheet name="01.2020" sheetId="26" r:id="rId1"/>
  </sheets>
  <definedNames>
    <definedName name="_xlnm.Print_Area" localSheetId="0">'01.2020'!$A$1:$W$5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6" l="1"/>
  <c r="B6" i="26"/>
  <c r="B8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W8" i="26"/>
  <c r="B9" i="26"/>
  <c r="R9" i="26"/>
  <c r="S9" i="26"/>
  <c r="T9" i="26"/>
  <c r="U9" i="26"/>
  <c r="Q9" i="26"/>
  <c r="P9" i="26"/>
  <c r="O9" i="26"/>
  <c r="N9" i="26"/>
  <c r="M9" i="26"/>
  <c r="L9" i="26"/>
  <c r="K9" i="26"/>
  <c r="J9" i="26"/>
  <c r="I9" i="26"/>
  <c r="H9" i="26"/>
  <c r="F9" i="26"/>
  <c r="E9" i="26"/>
  <c r="D9" i="26"/>
  <c r="C9" i="26"/>
</calcChain>
</file>

<file path=xl/sharedStrings.xml><?xml version="1.0" encoding="utf-8"?>
<sst xmlns="http://schemas.openxmlformats.org/spreadsheetml/2006/main" count="31" uniqueCount="31">
  <si>
    <t>ATATÜRK KİTAPLIĞI</t>
  </si>
  <si>
    <t>YARARLANAN OKUYUCU SAYISI</t>
  </si>
  <si>
    <t>ÖDÜNÇ VERİLEN KİTAP SAYISI</t>
  </si>
  <si>
    <t>ÖDÜNÇ KİTAP ALAN OKUYUCU SAYISI</t>
  </si>
  <si>
    <t>YENİ ÜYE SAYISI</t>
  </si>
  <si>
    <t>HİZMETİN ADI</t>
  </si>
  <si>
    <t xml:space="preserve"> BARIŞMANÇO  KÜTÜPHANESİ </t>
  </si>
  <si>
    <t xml:space="preserve">EYÜPSULTAN KÜTÜPHANESİ </t>
  </si>
  <si>
    <t xml:space="preserve">OSMAN NURİ ERGİN KÜTÜPHANESİ </t>
  </si>
  <si>
    <t xml:space="preserve">A.SÜHEYL ÜNVER KÜTÜPHANESİ </t>
  </si>
  <si>
    <t xml:space="preserve">KADIN ESERLERİ KÜTÜPHANESİ </t>
  </si>
  <si>
    <t xml:space="preserve">İDRİS GÜLLÜCE KÜTÜPHANESİ </t>
  </si>
  <si>
    <t xml:space="preserve">MUALLİM CEVDET KÜTÜPHANESİ </t>
  </si>
  <si>
    <t xml:space="preserve"> HALİL İNALCIK KÜTÜPHANESİ </t>
  </si>
  <si>
    <t xml:space="preserve">NAİL-NİMET  BAYRAKTAR KÜTÜPHANESİ </t>
  </si>
  <si>
    <t xml:space="preserve">METİN AND KÜTÜPHANESİ                                  </t>
  </si>
  <si>
    <t xml:space="preserve">ERDEM BEYAZID KÜTÜPHANESİ       </t>
  </si>
  <si>
    <t xml:space="preserve">AHMET KABAKLI KÜTÜPHANESİ       </t>
  </si>
  <si>
    <t xml:space="preserve">RASİM ÖZDENÖREN KÜTÜPHANESİ- </t>
  </si>
  <si>
    <t>OSMAN AKFIRAT KÜTÜPHANESİ-</t>
  </si>
  <si>
    <t xml:space="preserve">OKÇULAR TEKKESİ KÜTÜPHANESİ-                       </t>
  </si>
  <si>
    <t xml:space="preserve">NASREDDİN HOCA ÇOCUK KÜTÜPHANESİ </t>
  </si>
  <si>
    <t xml:space="preserve">FATMA ALİYE HANIM KÜTÜPHANESİ </t>
  </si>
  <si>
    <t>HACI BEKTAŞ-I VELİ KÜTÜPHANESİ</t>
  </si>
  <si>
    <t xml:space="preserve">İLHAN VARANK KÜTÜPHANESİ </t>
  </si>
  <si>
    <t>SESLİ KÜTÜPHANE</t>
  </si>
  <si>
    <t>AYŞE  HATUN HALK  KÜTÜPHANESİ</t>
  </si>
  <si>
    <t>total</t>
  </si>
  <si>
    <t>ortalama</t>
  </si>
  <si>
    <t>kitap sayısı max</t>
  </si>
  <si>
    <t>okuyucu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</si>
</sst>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indexed="1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indexed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5" fillId="0" borderId="0" xfId="0" applyFont="1" applyFill="1" applyBorder="1"/>
    <xf numFmtId="3" fontId="6" fillId="0" borderId="0" xfId="0" applyNumberFormat="1" applyFont="1" applyFill="1" applyBorder="1" applyAlignment="1">
      <alignment horizontal="center" wrapText="1"/>
    </xf>
    <xf numFmtId="3" fontId="5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justify" textRotation="180" wrapText="1"/>
    </xf>
    <xf numFmtId="3" fontId="4" fillId="0" borderId="0" xfId="0" applyNumberFormat="1" applyFont="1" applyFill="1" applyBorder="1" applyAlignment="1">
      <alignment horizont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8" fillId="0" borderId="0" xfId="0" applyFont="1" applyFill="1" applyAlignment="1">
      <alignment horizontal="center" vertical="center"/>
    </xf>
    <xf numFmtId="3" fontId="8" fillId="0" borderId="0" xfId="0" applyNumberFormat="1" applyFont="1" applyFill="1"/>
    <xf numFmtId="3" fontId="8" fillId="0" borderId="0" xfId="0" applyNumberFormat="1" applyFont="1" applyFill="1" applyAlignment="1">
      <alignment horizontal="center"/>
    </xf>
    <xf numFmtId="3" fontId="9" fillId="0" borderId="0" xfId="0" applyNumberFormat="1" applyFont="1" applyFill="1" applyBorder="1" applyAlignment="1">
      <alignment horizontal="center" wrapText="1"/>
    </xf>
    <xf numFmtId="3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 wrapText="1"/>
    </xf>
    <xf numFmtId="3" fontId="8" fillId="0" borderId="0" xfId="0" applyNumberFormat="1" applyFont="1" applyFill="1" applyBorder="1"/>
    <xf numFmtId="0" fontId="5" fillId="0" borderId="0" xfId="0" applyFont="1" applyFill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zoomScale="70" zoomScaleNormal="70" zoomScaleSheetLayoutView="55" workbookViewId="0"/>
  </sheetViews>
  <sheetFormatPr defaultColWidth="8.7109375" defaultRowHeight="15" x14ac:dyDescent="0.25"/>
  <cols>
    <col min="1" max="1" width="29" style="5" customWidth="1"/>
    <col min="2" max="2" width="11.85546875" style="5" customWidth="1"/>
    <col min="3" max="3" width="11.42578125" style="5" customWidth="1"/>
    <col min="4" max="4" width="14.140625" style="5" customWidth="1"/>
    <col min="5" max="5" width="11" style="5" customWidth="1"/>
    <col min="6" max="6" width="11.140625" style="5" customWidth="1"/>
    <col min="7" max="7" width="12.5703125" style="5" customWidth="1"/>
    <col min="8" max="8" width="10.7109375" style="5" customWidth="1"/>
    <col min="9" max="9" width="12.28515625" style="5" customWidth="1"/>
    <col min="10" max="10" width="11" style="5" customWidth="1"/>
    <col min="11" max="11" width="10.7109375" style="5" customWidth="1"/>
    <col min="12" max="12" width="10.5703125" style="5" customWidth="1"/>
    <col min="13" max="16" width="10.85546875" style="5" customWidth="1"/>
    <col min="17" max="19" width="11.140625" style="5" customWidth="1"/>
    <col min="20" max="23" width="12.140625" style="5" customWidth="1"/>
    <col min="24" max="24" width="8.7109375" style="5"/>
    <col min="25" max="25" width="9.140625" style="5" customWidth="1"/>
    <col min="26" max="16384" width="8.7109375" style="5"/>
  </cols>
  <sheetData>
    <row r="1" spans="1:25" ht="280.5" customHeight="1" x14ac:dyDescent="0.25">
      <c r="A1" s="6" t="s">
        <v>5</v>
      </c>
      <c r="B1" s="7" t="s">
        <v>0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26</v>
      </c>
      <c r="W1" s="7" t="s">
        <v>25</v>
      </c>
      <c r="Y1" s="8"/>
    </row>
    <row r="2" spans="1:25" ht="63" customHeight="1" x14ac:dyDescent="0.25">
      <c r="A2" s="6" t="s">
        <v>1</v>
      </c>
      <c r="B2" s="9">
        <v>8167</v>
      </c>
      <c r="C2" s="9">
        <v>18688</v>
      </c>
      <c r="D2" s="9">
        <v>7872</v>
      </c>
      <c r="E2" s="9">
        <v>16863</v>
      </c>
      <c r="F2" s="9">
        <v>62000</v>
      </c>
      <c r="G2" s="9">
        <v>279</v>
      </c>
      <c r="H2" s="9">
        <v>6500</v>
      </c>
      <c r="I2" s="9">
        <v>27364</v>
      </c>
      <c r="J2" s="9">
        <v>15520</v>
      </c>
      <c r="K2" s="9">
        <v>5250</v>
      </c>
      <c r="L2" s="9">
        <v>7999</v>
      </c>
      <c r="M2" s="9">
        <v>8650</v>
      </c>
      <c r="N2" s="9">
        <v>23500</v>
      </c>
      <c r="O2" s="9">
        <v>48500</v>
      </c>
      <c r="P2" s="9">
        <v>5650</v>
      </c>
      <c r="Q2" s="9">
        <v>100</v>
      </c>
      <c r="R2" s="10">
        <v>7000</v>
      </c>
      <c r="S2" s="9">
        <v>9700</v>
      </c>
      <c r="T2" s="9">
        <v>36275</v>
      </c>
      <c r="U2" s="9">
        <v>7240</v>
      </c>
      <c r="V2" s="9"/>
      <c r="W2" s="9">
        <v>418</v>
      </c>
      <c r="Y2" s="8"/>
    </row>
    <row r="3" spans="1:25" ht="66.75" customHeight="1" x14ac:dyDescent="0.25">
      <c r="A3" s="6" t="s">
        <v>2</v>
      </c>
      <c r="B3" s="9">
        <v>1854</v>
      </c>
      <c r="C3" s="9">
        <v>1664</v>
      </c>
      <c r="D3" s="9">
        <v>1163</v>
      </c>
      <c r="E3" s="9">
        <v>949</v>
      </c>
      <c r="F3" s="9">
        <v>4609</v>
      </c>
      <c r="G3" s="9"/>
      <c r="H3" s="9">
        <v>620</v>
      </c>
      <c r="I3" s="9">
        <v>1033</v>
      </c>
      <c r="J3" s="9">
        <v>846</v>
      </c>
      <c r="K3" s="9">
        <v>2353</v>
      </c>
      <c r="L3" s="9">
        <v>1105</v>
      </c>
      <c r="M3" s="9">
        <v>1003</v>
      </c>
      <c r="N3" s="9">
        <v>1367</v>
      </c>
      <c r="O3" s="9">
        <v>2107</v>
      </c>
      <c r="P3" s="9">
        <v>1326</v>
      </c>
      <c r="Q3" s="9">
        <v>50</v>
      </c>
      <c r="R3" s="10">
        <v>565</v>
      </c>
      <c r="S3" s="9">
        <v>1128</v>
      </c>
      <c r="T3" s="9">
        <v>4031</v>
      </c>
      <c r="U3" s="9">
        <v>2126</v>
      </c>
      <c r="V3" s="9"/>
      <c r="W3" s="9"/>
      <c r="Y3" s="8"/>
    </row>
    <row r="4" spans="1:25" ht="58.5" customHeight="1" x14ac:dyDescent="0.25">
      <c r="A4" s="6" t="s">
        <v>3</v>
      </c>
      <c r="B4" s="9">
        <v>638</v>
      </c>
      <c r="C4" s="9">
        <v>620</v>
      </c>
      <c r="D4" s="9">
        <v>499</v>
      </c>
      <c r="E4" s="9">
        <v>363</v>
      </c>
      <c r="F4" s="9">
        <v>1568</v>
      </c>
      <c r="G4" s="9"/>
      <c r="H4" s="9">
        <v>255</v>
      </c>
      <c r="I4" s="9">
        <v>553</v>
      </c>
      <c r="J4" s="9">
        <v>345</v>
      </c>
      <c r="K4" s="9">
        <v>749</v>
      </c>
      <c r="L4" s="9">
        <v>416</v>
      </c>
      <c r="M4" s="9">
        <v>423</v>
      </c>
      <c r="N4" s="9">
        <v>577</v>
      </c>
      <c r="O4" s="9">
        <v>766</v>
      </c>
      <c r="P4" s="9">
        <v>552</v>
      </c>
      <c r="Q4" s="9">
        <v>20</v>
      </c>
      <c r="R4" s="10">
        <v>203</v>
      </c>
      <c r="S4" s="9">
        <v>391</v>
      </c>
      <c r="T4" s="9">
        <v>1546</v>
      </c>
      <c r="U4" s="9">
        <v>846</v>
      </c>
      <c r="V4" s="9"/>
      <c r="W4" s="9"/>
      <c r="Y4" s="8"/>
    </row>
    <row r="5" spans="1:25" ht="58.5" customHeight="1" x14ac:dyDescent="0.25">
      <c r="A5" s="6" t="s">
        <v>4</v>
      </c>
      <c r="B5" s="9">
        <v>238</v>
      </c>
      <c r="C5" s="9">
        <v>134</v>
      </c>
      <c r="D5" s="9">
        <v>100</v>
      </c>
      <c r="E5" s="9">
        <v>66</v>
      </c>
      <c r="F5" s="9">
        <v>442</v>
      </c>
      <c r="G5" s="9"/>
      <c r="H5" s="9">
        <v>90</v>
      </c>
      <c r="I5" s="9">
        <v>115</v>
      </c>
      <c r="J5" s="9">
        <v>46</v>
      </c>
      <c r="K5" s="9">
        <v>97</v>
      </c>
      <c r="L5" s="9">
        <v>125</v>
      </c>
      <c r="M5" s="9">
        <v>75</v>
      </c>
      <c r="N5" s="9">
        <v>160</v>
      </c>
      <c r="O5" s="9">
        <v>356</v>
      </c>
      <c r="P5" s="9">
        <v>139</v>
      </c>
      <c r="Q5" s="9">
        <v>5</v>
      </c>
      <c r="R5" s="10">
        <v>62</v>
      </c>
      <c r="S5" s="9">
        <v>67</v>
      </c>
      <c r="T5" s="9">
        <v>382</v>
      </c>
      <c r="U5" s="9">
        <v>205</v>
      </c>
      <c r="V5" s="9"/>
      <c r="W5" s="9"/>
      <c r="Y5" s="8"/>
    </row>
    <row r="6" spans="1:25" ht="42.75" customHeight="1" x14ac:dyDescent="0.25">
      <c r="A6" s="23" t="s">
        <v>30</v>
      </c>
      <c r="B6" s="14">
        <f>MAX(B2:W2)</f>
        <v>62000</v>
      </c>
      <c r="Y6" s="8"/>
    </row>
    <row r="7" spans="1:25" ht="36" customHeight="1" x14ac:dyDescent="0.25">
      <c r="A7" s="23" t="s">
        <v>29</v>
      </c>
      <c r="B7" s="14">
        <f>MAX(B3:U3)</f>
        <v>4609</v>
      </c>
      <c r="Y7" s="8"/>
    </row>
    <row r="8" spans="1:25" ht="33" customHeight="1" x14ac:dyDescent="0.25">
      <c r="A8" s="23" t="s">
        <v>28</v>
      </c>
      <c r="B8" s="17">
        <f t="shared" ref="B8:U8" si="0">AVERAGE(B2:B5)</f>
        <v>2724.25</v>
      </c>
      <c r="C8" s="17">
        <f t="shared" si="0"/>
        <v>5276.5</v>
      </c>
      <c r="D8" s="17">
        <f t="shared" si="0"/>
        <v>2408.5</v>
      </c>
      <c r="E8" s="17">
        <f t="shared" si="0"/>
        <v>4560.25</v>
      </c>
      <c r="F8" s="17">
        <f t="shared" si="0"/>
        <v>17154.75</v>
      </c>
      <c r="G8" s="17">
        <f t="shared" si="0"/>
        <v>279</v>
      </c>
      <c r="H8" s="17">
        <f t="shared" si="0"/>
        <v>1866.25</v>
      </c>
      <c r="I8" s="17">
        <f t="shared" si="0"/>
        <v>7266.25</v>
      </c>
      <c r="J8" s="17">
        <f t="shared" si="0"/>
        <v>4189.25</v>
      </c>
      <c r="K8" s="17">
        <f t="shared" si="0"/>
        <v>2112.25</v>
      </c>
      <c r="L8" s="17">
        <f t="shared" si="0"/>
        <v>2411.25</v>
      </c>
      <c r="M8" s="17">
        <f t="shared" si="0"/>
        <v>2537.75</v>
      </c>
      <c r="N8" s="17">
        <f t="shared" si="0"/>
        <v>6401</v>
      </c>
      <c r="O8" s="17">
        <f t="shared" si="0"/>
        <v>12932.25</v>
      </c>
      <c r="P8" s="17">
        <f t="shared" si="0"/>
        <v>1916.75</v>
      </c>
      <c r="Q8" s="17">
        <f t="shared" si="0"/>
        <v>43.75</v>
      </c>
      <c r="R8" s="17">
        <f t="shared" si="0"/>
        <v>1957.5</v>
      </c>
      <c r="S8" s="17">
        <f t="shared" si="0"/>
        <v>2821.5</v>
      </c>
      <c r="T8" s="17">
        <f t="shared" si="0"/>
        <v>10558.5</v>
      </c>
      <c r="U8" s="17">
        <f t="shared" si="0"/>
        <v>2604.25</v>
      </c>
      <c r="V8" s="17"/>
      <c r="W8" s="17">
        <f>AVERAGE(W2:W5)</f>
        <v>418</v>
      </c>
      <c r="Y8" s="8"/>
    </row>
    <row r="9" spans="1:25" ht="45.75" customHeight="1" x14ac:dyDescent="0.25">
      <c r="A9" s="16" t="s">
        <v>27</v>
      </c>
      <c r="B9" s="17">
        <f>SUM(B2:B5)</f>
        <v>10897</v>
      </c>
      <c r="C9" s="17">
        <f>SUM(C2:C5)</f>
        <v>21106</v>
      </c>
      <c r="D9" s="17">
        <f>SUM(D2:D5)</f>
        <v>9634</v>
      </c>
      <c r="E9" s="17">
        <f>SUM(E2:E5)</f>
        <v>18241</v>
      </c>
      <c r="F9" s="18">
        <f>SUM(F2:F5)</f>
        <v>68619</v>
      </c>
      <c r="G9" s="1"/>
      <c r="H9" s="19">
        <f t="shared" ref="H9:U9" si="1">SUM(H2:H5)</f>
        <v>7465</v>
      </c>
      <c r="I9" s="20">
        <f t="shared" si="1"/>
        <v>29065</v>
      </c>
      <c r="J9" s="21">
        <f t="shared" si="1"/>
        <v>16757</v>
      </c>
      <c r="K9" s="20">
        <f t="shared" si="1"/>
        <v>8449</v>
      </c>
      <c r="L9" s="22">
        <f t="shared" si="1"/>
        <v>9645</v>
      </c>
      <c r="M9" s="22">
        <f t="shared" si="1"/>
        <v>10151</v>
      </c>
      <c r="N9" s="22">
        <f t="shared" si="1"/>
        <v>25604</v>
      </c>
      <c r="O9" s="22">
        <f t="shared" si="1"/>
        <v>51729</v>
      </c>
      <c r="P9" s="22">
        <f t="shared" si="1"/>
        <v>7667</v>
      </c>
      <c r="Q9" s="22">
        <f t="shared" si="1"/>
        <v>175</v>
      </c>
      <c r="R9" s="22">
        <f t="shared" si="1"/>
        <v>7830</v>
      </c>
      <c r="S9" s="22">
        <f t="shared" si="1"/>
        <v>11286</v>
      </c>
      <c r="T9" s="22">
        <f t="shared" si="1"/>
        <v>42234</v>
      </c>
      <c r="U9" s="22">
        <f t="shared" si="1"/>
        <v>10417</v>
      </c>
      <c r="V9" s="1"/>
      <c r="W9" s="1"/>
      <c r="Y9" s="8"/>
    </row>
    <row r="10" spans="1:25" x14ac:dyDescent="0.25">
      <c r="F10" s="12"/>
      <c r="G10" s="1"/>
      <c r="H10" s="4"/>
      <c r="I10" s="13"/>
      <c r="J10" s="13"/>
      <c r="K10" s="1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8"/>
    </row>
    <row r="11" spans="1:25" x14ac:dyDescent="0.25">
      <c r="F11" s="12"/>
      <c r="G11" s="1"/>
      <c r="H11" s="2"/>
      <c r="I11" s="13"/>
      <c r="J11" s="13"/>
      <c r="K11" s="1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Y11" s="8"/>
    </row>
    <row r="12" spans="1:25" x14ac:dyDescent="0.25">
      <c r="F12" s="12"/>
      <c r="G12" s="1"/>
      <c r="H12" s="2"/>
      <c r="I12" s="13"/>
      <c r="J12" s="13"/>
      <c r="K12" s="1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8"/>
    </row>
    <row r="13" spans="1:25" x14ac:dyDescent="0.25">
      <c r="F13" s="12"/>
      <c r="G13" s="1"/>
      <c r="H13" s="2"/>
      <c r="I13" s="13"/>
      <c r="J13" s="13"/>
      <c r="K13" s="1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8"/>
    </row>
    <row r="14" spans="1:25" x14ac:dyDescent="0.25">
      <c r="F14" s="12"/>
      <c r="G14" s="1"/>
      <c r="H14" s="2"/>
      <c r="I14" s="13"/>
      <c r="J14" s="13"/>
      <c r="K14" s="1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Y14" s="8"/>
    </row>
    <row r="15" spans="1:25" x14ac:dyDescent="0.25">
      <c r="F15" s="12"/>
      <c r="G15" s="1"/>
      <c r="H15" s="4"/>
      <c r="I15" s="13"/>
      <c r="J15" s="13"/>
      <c r="K15" s="1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Y15" s="11"/>
    </row>
    <row r="16" spans="1:25" x14ac:dyDescent="0.25">
      <c r="F16" s="12"/>
      <c r="G16" s="1"/>
      <c r="H16" s="2"/>
      <c r="I16" s="13"/>
      <c r="J16" s="13"/>
      <c r="K16" s="1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8"/>
    </row>
    <row r="17" spans="6:23" x14ac:dyDescent="0.25">
      <c r="F17" s="12"/>
      <c r="G17" s="1"/>
      <c r="H17" s="2"/>
      <c r="I17" s="13"/>
      <c r="J17" s="13"/>
      <c r="K17" s="13"/>
      <c r="L17" s="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6:23" x14ac:dyDescent="0.25">
      <c r="F18" s="12"/>
      <c r="G18" s="1"/>
      <c r="H18" s="2"/>
      <c r="I18" s="2"/>
      <c r="J18" s="2"/>
      <c r="K18" s="1"/>
      <c r="L18" s="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6:23" x14ac:dyDescent="0.25">
      <c r="F19" s="14"/>
      <c r="G19" s="1"/>
      <c r="H19" s="1"/>
      <c r="I19" s="2"/>
      <c r="J19" s="2"/>
      <c r="K19" s="1"/>
      <c r="L19" s="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6:23" x14ac:dyDescent="0.25">
      <c r="F20" s="12"/>
      <c r="G20" s="1"/>
      <c r="H20" s="1"/>
      <c r="I20" s="2"/>
      <c r="J20" s="2"/>
      <c r="K20" s="1"/>
      <c r="L20" s="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6:23" x14ac:dyDescent="0.25">
      <c r="F21" s="14"/>
      <c r="G21" s="1"/>
      <c r="H21" s="1"/>
      <c r="I21" s="1"/>
      <c r="J21" s="2"/>
      <c r="K21" s="1"/>
      <c r="L21" s="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6:23" x14ac:dyDescent="0.25">
      <c r="G22" s="1"/>
      <c r="H22" s="1"/>
      <c r="I22" s="1"/>
      <c r="J22" s="1"/>
      <c r="K22" s="1"/>
      <c r="L22" s="1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6:23" x14ac:dyDescent="0.25">
      <c r="G23" s="1"/>
      <c r="H23" s="1"/>
      <c r="I23" s="1"/>
      <c r="J23" s="1"/>
      <c r="K23" s="1"/>
      <c r="L23" s="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6:23" x14ac:dyDescent="0.25">
      <c r="G24" s="1"/>
      <c r="H24" s="1"/>
      <c r="I24" s="1"/>
      <c r="J24" s="1"/>
      <c r="K24" s="1"/>
      <c r="L24" s="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6:23" x14ac:dyDescent="0.25">
      <c r="I25" s="1"/>
      <c r="L25" s="8"/>
    </row>
    <row r="26" spans="6:23" x14ac:dyDescent="0.25">
      <c r="I26" s="1"/>
      <c r="L26" s="8"/>
    </row>
    <row r="27" spans="6:23" x14ac:dyDescent="0.25">
      <c r="L27" s="8"/>
    </row>
    <row r="28" spans="6:23" x14ac:dyDescent="0.25">
      <c r="H28" s="1"/>
      <c r="L28" s="8"/>
    </row>
    <row r="29" spans="6:23" x14ac:dyDescent="0.25">
      <c r="H29" s="1"/>
      <c r="L29" s="8"/>
    </row>
    <row r="30" spans="6:23" x14ac:dyDescent="0.25">
      <c r="H30" s="1"/>
      <c r="L30" s="8"/>
    </row>
    <row r="31" spans="6:23" x14ac:dyDescent="0.25">
      <c r="H31" s="1"/>
      <c r="L31" s="8"/>
    </row>
    <row r="32" spans="6:23" x14ac:dyDescent="0.25">
      <c r="H32" s="1"/>
      <c r="L32" s="8"/>
    </row>
    <row r="33" spans="8:12" x14ac:dyDescent="0.25">
      <c r="H33" s="1"/>
      <c r="L33" s="8"/>
    </row>
    <row r="34" spans="8:12" x14ac:dyDescent="0.25">
      <c r="H34" s="2"/>
      <c r="L34" s="8"/>
    </row>
    <row r="35" spans="8:12" x14ac:dyDescent="0.25">
      <c r="H35" s="2"/>
      <c r="L35" s="8"/>
    </row>
    <row r="36" spans="8:12" x14ac:dyDescent="0.25">
      <c r="H36" s="2"/>
      <c r="L36" s="8"/>
    </row>
    <row r="37" spans="8:12" x14ac:dyDescent="0.25">
      <c r="H37" s="2"/>
      <c r="L37" s="1"/>
    </row>
    <row r="38" spans="8:12" x14ac:dyDescent="0.25">
      <c r="H38" s="2"/>
      <c r="L38" s="15"/>
    </row>
    <row r="39" spans="8:12" x14ac:dyDescent="0.25">
      <c r="H39" s="4"/>
      <c r="L39" s="1"/>
    </row>
    <row r="40" spans="8:12" x14ac:dyDescent="0.25">
      <c r="H40" s="2"/>
    </row>
    <row r="41" spans="8:12" x14ac:dyDescent="0.25">
      <c r="H41" s="2"/>
    </row>
    <row r="42" spans="8:12" x14ac:dyDescent="0.25">
      <c r="H42" s="2"/>
    </row>
    <row r="43" spans="8:12" x14ac:dyDescent="0.25">
      <c r="H43" s="2"/>
    </row>
    <row r="44" spans="8:12" x14ac:dyDescent="0.25">
      <c r="H44" s="2"/>
    </row>
    <row r="45" spans="8:12" x14ac:dyDescent="0.25">
      <c r="H45" s="2"/>
    </row>
    <row r="46" spans="8:12" x14ac:dyDescent="0.25">
      <c r="H46" s="2"/>
    </row>
    <row r="47" spans="8:12" x14ac:dyDescent="0.25">
      <c r="H47" s="2"/>
    </row>
    <row r="48" spans="8:12" x14ac:dyDescent="0.25">
      <c r="H48" s="1"/>
    </row>
  </sheetData>
  <pageMargins left="0.48" right="0.23" top="0.49" bottom="0.34" header="0.19" footer="0.26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01.2020</vt:lpstr>
      <vt:lpstr>'01.2020'!Yazdırma_Alanı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2020-10-27T07:59:07Z</cp:lastPrinted>
  <dcterms:created xsi:type="dcterms:W3CDTF">1999-05-26T11:21:22Z</dcterms:created>
  <dcterms:modified xsi:type="dcterms:W3CDTF">2022-10-19T15:02:31Z</dcterms:modified>
</cp:coreProperties>
</file>