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 tabRatio="500"/>
  </bookViews>
  <sheets>
    <sheet name="Sheet1" sheetId="1" r:id="rId1"/>
  </sheets>
  <definedNames>
    <definedName name="_xlnm._FilterDatabase" localSheetId="0" hidden="1">Sheet1!$A$1:$H$39</definedName>
  </definedNames>
  <calcPr calcId="144525"/>
</workbook>
</file>

<file path=xl/sharedStrings.xml><?xml version="1.0" encoding="utf-8"?>
<sst xmlns="http://schemas.openxmlformats.org/spreadsheetml/2006/main" count="156" uniqueCount="99">
  <si>
    <t>unit price for 20sets</t>
  </si>
  <si>
    <t>updated remark</t>
  </si>
  <si>
    <t>your reply</t>
  </si>
  <si>
    <t>20sets price</t>
  </si>
  <si>
    <t>ok</t>
  </si>
  <si>
    <t>IC1</t>
  </si>
  <si>
    <t>ATMEGA32U4-MU</t>
  </si>
  <si>
    <t>QFN-44</t>
  </si>
  <si>
    <t>5-7work days</t>
  </si>
  <si>
    <t>IC2</t>
  </si>
  <si>
    <t>MCP1700T-3602E/TT</t>
  </si>
  <si>
    <t>SOT23-3</t>
  </si>
  <si>
    <t>RAK4200(H) LORA module</t>
  </si>
  <si>
    <t>MOD1</t>
  </si>
  <si>
    <t>RAK4200 LORA MODULE EU868MHZ</t>
  </si>
  <si>
    <t>SM-20</t>
  </si>
  <si>
    <t>Si2301BDS-T1-E3</t>
  </si>
  <si>
    <t>Q1,2</t>
  </si>
  <si>
    <t>2</t>
  </si>
  <si>
    <t>SI2301BDS</t>
  </si>
  <si>
    <t>D1</t>
  </si>
  <si>
    <t>1</t>
  </si>
  <si>
    <t>B5817W (MBR120)</t>
  </si>
  <si>
    <t>SOD123</t>
  </si>
  <si>
    <t>D2</t>
  </si>
  <si>
    <t>BZT52C3V9</t>
  </si>
  <si>
    <t>LTST-C170KRKT</t>
  </si>
  <si>
    <t>LED1</t>
  </si>
  <si>
    <t>LED RED</t>
  </si>
  <si>
    <t>0805</t>
  </si>
  <si>
    <t>X50328MSB4SI</t>
  </si>
  <si>
    <t>XT1</t>
  </si>
  <si>
    <t>CRYSTAL PASSIVE 8MHZ 4PIN</t>
  </si>
  <si>
    <t>5032</t>
  </si>
  <si>
    <t>Fuse 0.5A 1206 13.2V</t>
  </si>
  <si>
    <t>F1</t>
  </si>
  <si>
    <t>PTC RESETTABLE FUSE 0.5A</t>
  </si>
  <si>
    <t>1206</t>
  </si>
  <si>
    <t>Switch Made in China SMD4 5.2*5.2*3MM</t>
  </si>
  <si>
    <t>SW1</t>
  </si>
  <si>
    <t>SMD TACT SWITCH 5.2X5.2MM H=3MM 4P</t>
  </si>
  <si>
    <t>SM</t>
  </si>
  <si>
    <t>MKA10110</t>
  </si>
  <si>
    <t>SW2</t>
  </si>
  <si>
    <t xml:space="preserve">REED SWITCH N/O 1.8*10MM </t>
  </si>
  <si>
    <t>DIP</t>
  </si>
  <si>
    <t>DNP</t>
  </si>
  <si>
    <t>BAT1</t>
  </si>
  <si>
    <t>NC</t>
  </si>
  <si>
    <t xml:space="preserve">Pin header 2*3pin 2.54mm  </t>
  </si>
  <si>
    <t>CON1</t>
  </si>
  <si>
    <t>PIN HEADER MALE 2*3P 2.54MM</t>
  </si>
  <si>
    <t xml:space="preserve">Pin header 2*4pin 2.54mm  </t>
  </si>
  <si>
    <t>CON2</t>
  </si>
  <si>
    <t>PIN HEADER MALE 2*4P 2.54MM</t>
  </si>
  <si>
    <t>We will supply female header according to link, 90 degrees length 20mm</t>
  </si>
  <si>
    <t>CON3</t>
  </si>
  <si>
    <t>CONNECTOR RF SMA R/A FEMALE 20MM</t>
  </si>
  <si>
    <t>USB3131-30-0230-A 5-7work days</t>
  </si>
  <si>
    <t>CON4</t>
  </si>
  <si>
    <t>USB3131 MICRO B USB VERTICAL FEMALE</t>
  </si>
  <si>
    <t>Female header 1*6pin 2.54mm height 8.5mm</t>
  </si>
  <si>
    <t>CON5</t>
  </si>
  <si>
    <t>PIN HEADER FEMALE 1*6P 2.54MM</t>
  </si>
  <si>
    <t xml:space="preserve">Pin header 1*2pin 2.54mm </t>
  </si>
  <si>
    <t>J1</t>
  </si>
  <si>
    <t>PIN HEADER MALE 1*2P 2.54MM</t>
  </si>
  <si>
    <t>C1,6,10,12,13</t>
  </si>
  <si>
    <t>5</t>
  </si>
  <si>
    <t>10UF X5R/X7R</t>
  </si>
  <si>
    <t>0603</t>
  </si>
  <si>
    <t>C2,5,7,11,14,15,17,18,19,20</t>
  </si>
  <si>
    <t>10</t>
  </si>
  <si>
    <r>
      <rPr>
        <sz val="11"/>
        <rFont val="宋体"/>
        <charset val="1"/>
      </rPr>
      <t>100NF</t>
    </r>
    <r>
      <rPr>
        <sz val="11"/>
        <rFont val="宋体"/>
        <charset val="134"/>
      </rPr>
      <t xml:space="preserve"> X5R/X7R</t>
    </r>
  </si>
  <si>
    <t>C3,4</t>
  </si>
  <si>
    <r>
      <rPr>
        <sz val="11"/>
        <rFont val="宋体"/>
        <charset val="1"/>
      </rPr>
      <t>22PF</t>
    </r>
    <r>
      <rPr>
        <sz val="11"/>
        <rFont val="宋体"/>
        <charset val="134"/>
      </rPr>
      <t xml:space="preserve"> X5R/X7R</t>
    </r>
  </si>
  <si>
    <t>C8,9</t>
  </si>
  <si>
    <r>
      <rPr>
        <sz val="11"/>
        <rFont val="宋体"/>
        <charset val="1"/>
      </rPr>
      <t>10UF</t>
    </r>
    <r>
      <rPr>
        <sz val="11"/>
        <rFont val="宋体"/>
        <charset val="134"/>
      </rPr>
      <t xml:space="preserve"> X5R/X7R</t>
    </r>
  </si>
  <si>
    <t>Made in China DIP2 1000UF 16V 10*13MM</t>
  </si>
  <si>
    <t>C16</t>
  </si>
  <si>
    <t>1000UF 16V 10*13MM</t>
  </si>
  <si>
    <t>R1,2</t>
  </si>
  <si>
    <t>22R %1</t>
  </si>
  <si>
    <t>R3,8,10,11,12,14,18</t>
  </si>
  <si>
    <t>7</t>
  </si>
  <si>
    <r>
      <rPr>
        <sz val="11"/>
        <rFont val="宋体"/>
        <charset val="1"/>
      </rPr>
      <t>10K</t>
    </r>
    <r>
      <rPr>
        <sz val="11"/>
        <rFont val="宋体"/>
        <charset val="134"/>
      </rPr>
      <t xml:space="preserve"> %1</t>
    </r>
  </si>
  <si>
    <t>R4</t>
  </si>
  <si>
    <r>
      <rPr>
        <sz val="11"/>
        <rFont val="宋体"/>
        <charset val="1"/>
      </rPr>
      <t>220R</t>
    </r>
    <r>
      <rPr>
        <sz val="11"/>
        <rFont val="宋体"/>
        <charset val="134"/>
      </rPr>
      <t xml:space="preserve"> %1</t>
    </r>
  </si>
  <si>
    <t>R5,7,9</t>
  </si>
  <si>
    <r>
      <rPr>
        <sz val="11"/>
        <rFont val="宋体"/>
        <charset val="1"/>
      </rPr>
      <t>100R</t>
    </r>
    <r>
      <rPr>
        <sz val="11"/>
        <rFont val="宋体"/>
        <charset val="134"/>
      </rPr>
      <t xml:space="preserve"> %1</t>
    </r>
  </si>
  <si>
    <t>R6</t>
  </si>
  <si>
    <t>0</t>
  </si>
  <si>
    <t>R13</t>
  </si>
  <si>
    <r>
      <rPr>
        <sz val="11"/>
        <rFont val="宋体"/>
        <charset val="1"/>
      </rPr>
      <t>1M</t>
    </r>
    <r>
      <rPr>
        <sz val="11"/>
        <rFont val="宋体"/>
        <charset val="134"/>
      </rPr>
      <t xml:space="preserve"> %1</t>
    </r>
  </si>
  <si>
    <t>R15,16,17</t>
  </si>
  <si>
    <t>3</t>
  </si>
  <si>
    <r>
      <rPr>
        <sz val="11"/>
        <rFont val="宋体"/>
        <charset val="1"/>
      </rPr>
      <t>1K</t>
    </r>
    <r>
      <rPr>
        <sz val="11"/>
        <rFont val="宋体"/>
        <charset val="134"/>
      </rPr>
      <t xml:space="preserve"> %1</t>
    </r>
  </si>
  <si>
    <t>R19</t>
  </si>
  <si>
    <t>Total price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</si>
</sst>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\$#,##0.00;\-\$#,##0.00"/>
    <numFmt numFmtId="177" formatCode="\$#,##0.00;&quot;-$&quot;#,##0.00"/>
    <numFmt numFmtId="178" formatCode="\$#,##0.000;\-\$#,##0.000"/>
  </numFmts>
  <fonts count="30">
    <font>
      <sz val="10"/>
      <name val="Arial"/>
      <charset val="1"/>
    </font>
    <font>
      <sz val="11"/>
      <name val="宋体"/>
      <charset val="1"/>
    </font>
    <font>
      <sz val="11"/>
      <name val="等线"/>
      <charset val="1"/>
    </font>
    <font>
      <sz val="11"/>
      <name val="Arial"/>
      <charset val="1"/>
    </font>
    <font>
      <sz val="11"/>
      <color rgb="FF800080"/>
      <name val="Arial"/>
      <charset val="1"/>
    </font>
    <font>
      <sz val="11"/>
      <color rgb="FF0000FF"/>
      <name val="Arial"/>
      <charset val="1"/>
    </font>
    <font>
      <sz val="11"/>
      <color indexed="8"/>
      <name val="等线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7" fillId="0" borderId="0" applyBorder="0" applyAlignment="0" applyProtection="0"/>
    <xf numFmtId="0" fontId="8" fillId="20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44" fontId="7" fillId="0" borderId="0" applyBorder="0" applyAlignment="0" applyProtection="0"/>
    <xf numFmtId="41" fontId="7" fillId="0" borderId="0" applyBorder="0" applyAlignment="0" applyProtection="0"/>
    <xf numFmtId="0" fontId="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7" fillId="0" borderId="0" applyBorder="0" applyAlignment="0" applyProtection="0"/>
    <xf numFmtId="0" fontId="16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7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7" fillId="30" borderId="9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wrapText="1"/>
    </xf>
    <xf numFmtId="178" fontId="2" fillId="0" borderId="0" xfId="0" applyNumberFormat="1" applyFont="1"/>
    <xf numFmtId="176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77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178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left" wrapText="1"/>
    </xf>
    <xf numFmtId="178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6" fillId="0" borderId="0" xfId="49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I37"/>
  <sheetViews>
    <sheetView tabSelected="1" workbookViewId="0">
      <selection activeCell="D34" sqref="D34"/>
    </sheetView>
  </sheetViews>
  <sheetFormatPr defaultColWidth="9" defaultRowHeight="13.5"/>
  <cols>
    <col min="1" max="1" width="11.8571428571429" style="2" customWidth="1"/>
    <col min="2" max="2" width="46.8571428571429" style="3" customWidth="1"/>
    <col min="3" max="3" width="16.8571428571429" style="4" customWidth="1"/>
    <col min="4" max="4" width="17.1333333333333" style="5" customWidth="1"/>
    <col min="5" max="5" width="17.1142857142857" style="6" customWidth="1"/>
    <col min="6" max="6" width="4.44761904761905" style="6" customWidth="1"/>
    <col min="7" max="7" width="39.8761904761905" style="6" customWidth="1"/>
    <col min="8" max="8" width="11.5142857142857" style="6"/>
    <col min="9" max="1022" width="11.5142857142857" style="7"/>
    <col min="1023" max="1025" width="11.5142857142857"/>
  </cols>
  <sheetData>
    <row r="1" s="1" customFormat="1" ht="28.5" spans="1:1023">
      <c r="A1" s="8" t="s">
        <v>0</v>
      </c>
      <c r="B1" s="9" t="s">
        <v>1</v>
      </c>
      <c r="C1" s="10" t="s">
        <v>2</v>
      </c>
      <c r="D1" s="11" t="s">
        <v>3</v>
      </c>
      <c r="E1" s="12"/>
      <c r="F1" s="12"/>
      <c r="G1" s="12"/>
      <c r="H1" s="12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1"/>
    </row>
    <row r="2" ht="14.25" spans="1:8">
      <c r="A2" s="13">
        <v>4.725</v>
      </c>
      <c r="B2" s="14"/>
      <c r="C2" s="15" t="s">
        <v>4</v>
      </c>
      <c r="D2" s="16">
        <f>A2*20*F2</f>
        <v>94.5</v>
      </c>
      <c r="E2" s="6" t="s">
        <v>5</v>
      </c>
      <c r="F2" s="6">
        <v>1</v>
      </c>
      <c r="G2" s="6" t="s">
        <v>6</v>
      </c>
      <c r="H2" s="6" t="s">
        <v>7</v>
      </c>
    </row>
    <row r="3" ht="14.25" spans="1:8">
      <c r="A3" s="13">
        <v>0.525</v>
      </c>
      <c r="B3" s="14" t="s">
        <v>8</v>
      </c>
      <c r="C3" s="15" t="s">
        <v>4</v>
      </c>
      <c r="D3" s="16">
        <f t="shared" ref="D3:D32" si="0">A3*20*F3</f>
        <v>10.5</v>
      </c>
      <c r="E3" s="6" t="s">
        <v>9</v>
      </c>
      <c r="F3" s="6">
        <v>1</v>
      </c>
      <c r="G3" s="6" t="s">
        <v>10</v>
      </c>
      <c r="H3" s="6" t="s">
        <v>11</v>
      </c>
    </row>
    <row r="4" ht="14.25" spans="1:8">
      <c r="A4" s="13">
        <v>9.87</v>
      </c>
      <c r="B4" s="9" t="s">
        <v>12</v>
      </c>
      <c r="C4" s="15" t="s">
        <v>4</v>
      </c>
      <c r="D4" s="16">
        <f t="shared" si="0"/>
        <v>197.4</v>
      </c>
      <c r="E4" s="6" t="s">
        <v>13</v>
      </c>
      <c r="F4" s="6">
        <v>1</v>
      </c>
      <c r="G4" s="6" t="s">
        <v>14</v>
      </c>
      <c r="H4" s="6" t="s">
        <v>15</v>
      </c>
    </row>
    <row r="5" ht="14.25" spans="1:8">
      <c r="A5" s="13">
        <v>0.42</v>
      </c>
      <c r="B5" s="9" t="s">
        <v>16</v>
      </c>
      <c r="C5" s="15" t="s">
        <v>4</v>
      </c>
      <c r="D5" s="16">
        <f t="shared" si="0"/>
        <v>16.8</v>
      </c>
      <c r="E5" s="6" t="s">
        <v>17</v>
      </c>
      <c r="F5" s="6" t="s">
        <v>18</v>
      </c>
      <c r="G5" s="6" t="s">
        <v>19</v>
      </c>
      <c r="H5" s="6" t="s">
        <v>11</v>
      </c>
    </row>
    <row r="6" ht="14.25" spans="1:8">
      <c r="A6" s="13">
        <v>0.105</v>
      </c>
      <c r="B6" s="14"/>
      <c r="C6" s="15" t="s">
        <v>4</v>
      </c>
      <c r="D6" s="16">
        <f t="shared" si="0"/>
        <v>2.1</v>
      </c>
      <c r="E6" s="6" t="s">
        <v>20</v>
      </c>
      <c r="F6" s="6" t="s">
        <v>21</v>
      </c>
      <c r="G6" s="6" t="s">
        <v>22</v>
      </c>
      <c r="H6" s="6" t="s">
        <v>23</v>
      </c>
    </row>
    <row r="7" ht="14.25" spans="1:8">
      <c r="A7" s="13">
        <v>0.105</v>
      </c>
      <c r="B7" s="14"/>
      <c r="C7" s="15" t="s">
        <v>4</v>
      </c>
      <c r="D7" s="16">
        <f t="shared" si="0"/>
        <v>2.1</v>
      </c>
      <c r="E7" s="6" t="s">
        <v>24</v>
      </c>
      <c r="F7" s="6" t="s">
        <v>21</v>
      </c>
      <c r="G7" s="6" t="s">
        <v>25</v>
      </c>
      <c r="H7" s="6" t="s">
        <v>23</v>
      </c>
    </row>
    <row r="8" ht="14.25" spans="1:8">
      <c r="A8" s="13">
        <v>0.105</v>
      </c>
      <c r="B8" s="9" t="s">
        <v>26</v>
      </c>
      <c r="C8" s="15" t="s">
        <v>4</v>
      </c>
      <c r="D8" s="16">
        <f t="shared" si="0"/>
        <v>2.1</v>
      </c>
      <c r="E8" s="6" t="s">
        <v>27</v>
      </c>
      <c r="F8" s="6">
        <v>1</v>
      </c>
      <c r="G8" s="6" t="s">
        <v>28</v>
      </c>
      <c r="H8" s="6" t="s">
        <v>29</v>
      </c>
    </row>
    <row r="9" ht="14.25" spans="1:8">
      <c r="A9" s="13">
        <v>0.315</v>
      </c>
      <c r="B9" s="9" t="s">
        <v>30</v>
      </c>
      <c r="C9" s="15" t="s">
        <v>4</v>
      </c>
      <c r="D9" s="16">
        <f t="shared" si="0"/>
        <v>6.3</v>
      </c>
      <c r="E9" s="6" t="s">
        <v>31</v>
      </c>
      <c r="F9" s="6">
        <v>1</v>
      </c>
      <c r="G9" s="6" t="s">
        <v>32</v>
      </c>
      <c r="H9" s="6" t="s">
        <v>33</v>
      </c>
    </row>
    <row r="10" ht="14.25" spans="1:8">
      <c r="A10" s="13">
        <v>0.105</v>
      </c>
      <c r="B10" s="9" t="s">
        <v>34</v>
      </c>
      <c r="C10" s="15" t="s">
        <v>4</v>
      </c>
      <c r="D10" s="16">
        <f t="shared" si="0"/>
        <v>2.1</v>
      </c>
      <c r="E10" s="6" t="s">
        <v>35</v>
      </c>
      <c r="F10" s="6">
        <v>1</v>
      </c>
      <c r="G10" s="6" t="s">
        <v>36</v>
      </c>
      <c r="H10" s="6" t="s">
        <v>37</v>
      </c>
    </row>
    <row r="11" ht="14.25" spans="1:8">
      <c r="A11" s="13">
        <v>0.105</v>
      </c>
      <c r="B11" s="9" t="s">
        <v>38</v>
      </c>
      <c r="C11" s="15" t="s">
        <v>4</v>
      </c>
      <c r="D11" s="16">
        <f t="shared" si="0"/>
        <v>2.1</v>
      </c>
      <c r="E11" s="6" t="s">
        <v>39</v>
      </c>
      <c r="F11" s="6">
        <v>1</v>
      </c>
      <c r="G11" s="6" t="s">
        <v>40</v>
      </c>
      <c r="H11" s="6" t="s">
        <v>41</v>
      </c>
    </row>
    <row r="12" ht="14.25" spans="1:8">
      <c r="A12" s="13">
        <v>0.315</v>
      </c>
      <c r="B12" s="9" t="s">
        <v>42</v>
      </c>
      <c r="C12" s="15" t="s">
        <v>4</v>
      </c>
      <c r="D12" s="16">
        <f t="shared" si="0"/>
        <v>6.3</v>
      </c>
      <c r="E12" s="6" t="s">
        <v>43</v>
      </c>
      <c r="F12" s="6">
        <v>1</v>
      </c>
      <c r="G12" s="6" t="s">
        <v>44</v>
      </c>
      <c r="H12" s="6" t="s">
        <v>45</v>
      </c>
    </row>
    <row r="13" ht="14.25" spans="1:8">
      <c r="A13" s="13"/>
      <c r="B13" s="9" t="s">
        <v>46</v>
      </c>
      <c r="C13" s="15" t="s">
        <v>4</v>
      </c>
      <c r="D13" s="16">
        <f t="shared" si="0"/>
        <v>0</v>
      </c>
      <c r="E13" s="6" t="s">
        <v>47</v>
      </c>
      <c r="F13" s="6">
        <v>1</v>
      </c>
      <c r="G13" s="6" t="s">
        <v>48</v>
      </c>
      <c r="H13" s="6" t="s">
        <v>45</v>
      </c>
    </row>
    <row r="14" ht="14.25" spans="1:8">
      <c r="A14" s="13">
        <v>0.105</v>
      </c>
      <c r="B14" s="9" t="s">
        <v>49</v>
      </c>
      <c r="C14" s="17"/>
      <c r="D14" s="16">
        <f t="shared" si="0"/>
        <v>2.1</v>
      </c>
      <c r="E14" s="6" t="s">
        <v>50</v>
      </c>
      <c r="F14" s="6">
        <v>1</v>
      </c>
      <c r="G14" s="6" t="s">
        <v>51</v>
      </c>
      <c r="H14" s="6" t="s">
        <v>45</v>
      </c>
    </row>
    <row r="15" ht="14.25" spans="1:8">
      <c r="A15" s="13">
        <v>0.105</v>
      </c>
      <c r="B15" s="9" t="s">
        <v>52</v>
      </c>
      <c r="C15" s="17"/>
      <c r="D15" s="16">
        <f t="shared" si="0"/>
        <v>2.1</v>
      </c>
      <c r="E15" s="6" t="s">
        <v>53</v>
      </c>
      <c r="F15" s="6">
        <v>1</v>
      </c>
      <c r="G15" s="6" t="s">
        <v>54</v>
      </c>
      <c r="H15" s="6" t="s">
        <v>45</v>
      </c>
    </row>
    <row r="16" ht="28.5" spans="1:8">
      <c r="A16" s="13">
        <v>0.735</v>
      </c>
      <c r="B16" s="9" t="s">
        <v>55</v>
      </c>
      <c r="C16" s="15" t="s">
        <v>4</v>
      </c>
      <c r="D16" s="16">
        <f t="shared" si="0"/>
        <v>14.7</v>
      </c>
      <c r="E16" s="6" t="s">
        <v>56</v>
      </c>
      <c r="F16" s="6">
        <v>1</v>
      </c>
      <c r="G16" s="6" t="s">
        <v>57</v>
      </c>
      <c r="H16" s="6" t="s">
        <v>45</v>
      </c>
    </row>
    <row r="17" ht="14.25" spans="1:8">
      <c r="A17" s="13">
        <v>0.84</v>
      </c>
      <c r="B17" s="9" t="s">
        <v>58</v>
      </c>
      <c r="C17" s="15" t="s">
        <v>4</v>
      </c>
      <c r="D17" s="16">
        <f t="shared" si="0"/>
        <v>16.8</v>
      </c>
      <c r="E17" s="6" t="s">
        <v>59</v>
      </c>
      <c r="F17" s="6">
        <v>1</v>
      </c>
      <c r="G17" s="6" t="s">
        <v>60</v>
      </c>
      <c r="H17" s="6" t="s">
        <v>45</v>
      </c>
    </row>
    <row r="18" ht="14.25" spans="1:8">
      <c r="A18" s="13">
        <v>0.105</v>
      </c>
      <c r="B18" s="9" t="s">
        <v>61</v>
      </c>
      <c r="C18" s="15" t="s">
        <v>4</v>
      </c>
      <c r="D18" s="16">
        <f t="shared" si="0"/>
        <v>2.1</v>
      </c>
      <c r="E18" s="6" t="s">
        <v>62</v>
      </c>
      <c r="F18" s="6">
        <v>1</v>
      </c>
      <c r="G18" s="6" t="s">
        <v>63</v>
      </c>
      <c r="H18" s="6" t="s">
        <v>45</v>
      </c>
    </row>
    <row r="19" ht="14.25" spans="1:8">
      <c r="A19" s="13">
        <v>0.0525</v>
      </c>
      <c r="B19" s="9" t="s">
        <v>64</v>
      </c>
      <c r="C19" s="18"/>
      <c r="D19" s="16">
        <f t="shared" si="0"/>
        <v>1.05</v>
      </c>
      <c r="E19" s="6" t="s">
        <v>65</v>
      </c>
      <c r="F19" s="6">
        <v>1</v>
      </c>
      <c r="G19" s="6" t="s">
        <v>66</v>
      </c>
      <c r="H19" s="6" t="s">
        <v>45</v>
      </c>
    </row>
    <row r="20" ht="14.25" spans="1:8">
      <c r="A20" s="13">
        <v>0.105</v>
      </c>
      <c r="B20" s="14"/>
      <c r="C20" s="15" t="s">
        <v>4</v>
      </c>
      <c r="D20" s="16">
        <f t="shared" si="0"/>
        <v>10.5</v>
      </c>
      <c r="E20" s="6" t="s">
        <v>67</v>
      </c>
      <c r="F20" s="6" t="s">
        <v>68</v>
      </c>
      <c r="G20" s="6" t="s">
        <v>69</v>
      </c>
      <c r="H20" s="6" t="s">
        <v>70</v>
      </c>
    </row>
    <row r="21" ht="14.25" spans="1:8">
      <c r="A21" s="13">
        <v>0.0315</v>
      </c>
      <c r="B21" s="14"/>
      <c r="C21" s="15" t="s">
        <v>4</v>
      </c>
      <c r="D21" s="16">
        <f t="shared" si="0"/>
        <v>6.3</v>
      </c>
      <c r="E21" s="6" t="s">
        <v>71</v>
      </c>
      <c r="F21" s="6" t="s">
        <v>72</v>
      </c>
      <c r="G21" s="6" t="s">
        <v>73</v>
      </c>
      <c r="H21" s="6" t="s">
        <v>70</v>
      </c>
    </row>
    <row r="22" ht="14.25" spans="1:8">
      <c r="A22" s="13">
        <v>0.021</v>
      </c>
      <c r="B22" s="14"/>
      <c r="C22" s="15" t="s">
        <v>4</v>
      </c>
      <c r="D22" s="16">
        <f t="shared" si="0"/>
        <v>0.84</v>
      </c>
      <c r="E22" s="6" t="s">
        <v>74</v>
      </c>
      <c r="F22" s="6">
        <v>2</v>
      </c>
      <c r="G22" s="6" t="s">
        <v>75</v>
      </c>
      <c r="H22" s="6" t="s">
        <v>70</v>
      </c>
    </row>
    <row r="23" ht="14.25" spans="1:8">
      <c r="A23" s="13">
        <v>0.21</v>
      </c>
      <c r="B23" s="14"/>
      <c r="C23" s="15" t="s">
        <v>4</v>
      </c>
      <c r="D23" s="16">
        <f t="shared" si="0"/>
        <v>8.4</v>
      </c>
      <c r="E23" s="6" t="s">
        <v>76</v>
      </c>
      <c r="F23" s="6">
        <v>2</v>
      </c>
      <c r="G23" s="6" t="s">
        <v>77</v>
      </c>
      <c r="H23" s="6" t="s">
        <v>29</v>
      </c>
    </row>
    <row r="24" ht="14.25" spans="1:8">
      <c r="A24" s="13">
        <v>0.21</v>
      </c>
      <c r="B24" s="9" t="s">
        <v>78</v>
      </c>
      <c r="C24" s="15" t="s">
        <v>4</v>
      </c>
      <c r="D24" s="16">
        <f t="shared" si="0"/>
        <v>4.2</v>
      </c>
      <c r="E24" s="6" t="s">
        <v>79</v>
      </c>
      <c r="F24" s="6" t="s">
        <v>21</v>
      </c>
      <c r="G24" s="6" t="s">
        <v>80</v>
      </c>
      <c r="H24" s="6" t="s">
        <v>45</v>
      </c>
    </row>
    <row r="25" ht="14.25" spans="1:8">
      <c r="A25" s="13">
        <v>0.021</v>
      </c>
      <c r="B25" s="14"/>
      <c r="C25" s="15" t="s">
        <v>4</v>
      </c>
      <c r="D25" s="16">
        <f t="shared" si="0"/>
        <v>0.84</v>
      </c>
      <c r="E25" s="6" t="s">
        <v>81</v>
      </c>
      <c r="F25" s="6">
        <v>2</v>
      </c>
      <c r="G25" s="6" t="s">
        <v>82</v>
      </c>
      <c r="H25" s="6" t="s">
        <v>70</v>
      </c>
    </row>
    <row r="26" ht="14.25" spans="1:8">
      <c r="A26" s="13">
        <v>0.021</v>
      </c>
      <c r="B26" s="14"/>
      <c r="C26" s="15" t="s">
        <v>4</v>
      </c>
      <c r="D26" s="16">
        <f t="shared" si="0"/>
        <v>2.94</v>
      </c>
      <c r="E26" s="6" t="s">
        <v>83</v>
      </c>
      <c r="F26" s="6" t="s">
        <v>84</v>
      </c>
      <c r="G26" s="6" t="s">
        <v>85</v>
      </c>
      <c r="H26" s="6" t="s">
        <v>70</v>
      </c>
    </row>
    <row r="27" ht="14.25" spans="1:8">
      <c r="A27" s="13">
        <v>0.021</v>
      </c>
      <c r="B27" s="14"/>
      <c r="C27" s="15" t="s">
        <v>4</v>
      </c>
      <c r="D27" s="16">
        <f t="shared" si="0"/>
        <v>0.42</v>
      </c>
      <c r="E27" s="6" t="s">
        <v>86</v>
      </c>
      <c r="F27" s="6" t="s">
        <v>21</v>
      </c>
      <c r="G27" s="6" t="s">
        <v>87</v>
      </c>
      <c r="H27" s="6" t="s">
        <v>70</v>
      </c>
    </row>
    <row r="28" ht="14.25" spans="1:8">
      <c r="A28" s="13">
        <v>0.021</v>
      </c>
      <c r="B28" s="14"/>
      <c r="C28" s="15" t="s">
        <v>4</v>
      </c>
      <c r="D28" s="16">
        <f t="shared" si="0"/>
        <v>1.26</v>
      </c>
      <c r="E28" s="6" t="s">
        <v>88</v>
      </c>
      <c r="F28" s="6">
        <v>3</v>
      </c>
      <c r="G28" s="6" t="s">
        <v>89</v>
      </c>
      <c r="H28" s="6" t="s">
        <v>70</v>
      </c>
    </row>
    <row r="29" ht="14.25" spans="1:8">
      <c r="A29" s="13"/>
      <c r="B29" s="9" t="s">
        <v>46</v>
      </c>
      <c r="C29" s="15" t="s">
        <v>4</v>
      </c>
      <c r="D29" s="16">
        <f t="shared" si="0"/>
        <v>0</v>
      </c>
      <c r="E29" s="6" t="s">
        <v>90</v>
      </c>
      <c r="F29" s="6" t="s">
        <v>91</v>
      </c>
      <c r="G29" s="6" t="s">
        <v>48</v>
      </c>
      <c r="H29" s="6" t="s">
        <v>70</v>
      </c>
    </row>
    <row r="30" ht="14.25" spans="1:8">
      <c r="A30" s="13">
        <v>0.021</v>
      </c>
      <c r="B30" s="14"/>
      <c r="C30" s="15" t="s">
        <v>4</v>
      </c>
      <c r="D30" s="16">
        <f t="shared" si="0"/>
        <v>0.42</v>
      </c>
      <c r="E30" s="6" t="s">
        <v>92</v>
      </c>
      <c r="F30" s="6" t="s">
        <v>21</v>
      </c>
      <c r="G30" s="6" t="s">
        <v>93</v>
      </c>
      <c r="H30" s="6" t="s">
        <v>70</v>
      </c>
    </row>
    <row r="31" ht="14.25" spans="1:8">
      <c r="A31" s="13">
        <v>0.021</v>
      </c>
      <c r="B31" s="14"/>
      <c r="C31" s="15" t="s">
        <v>4</v>
      </c>
      <c r="D31" s="16">
        <f t="shared" si="0"/>
        <v>1.26</v>
      </c>
      <c r="E31" s="6" t="s">
        <v>94</v>
      </c>
      <c r="F31" s="6" t="s">
        <v>95</v>
      </c>
      <c r="G31" s="6" t="s">
        <v>96</v>
      </c>
      <c r="H31" s="6" t="s">
        <v>70</v>
      </c>
    </row>
    <row r="32" ht="14.25" spans="1:8">
      <c r="A32" s="13"/>
      <c r="B32" s="9" t="s">
        <v>46</v>
      </c>
      <c r="C32" s="15" t="s">
        <v>4</v>
      </c>
      <c r="D32" s="16">
        <f t="shared" si="0"/>
        <v>0</v>
      </c>
      <c r="E32" s="6" t="s">
        <v>97</v>
      </c>
      <c r="F32" s="6" t="s">
        <v>21</v>
      </c>
      <c r="G32" s="6" t="s">
        <v>48</v>
      </c>
      <c r="H32" s="6" t="s">
        <v>70</v>
      </c>
    </row>
    <row r="33" ht="14.25" spans="1:4">
      <c r="A33" s="13"/>
      <c r="B33" s="9" t="s">
        <v>98</v>
      </c>
      <c r="C33" s="15"/>
      <c r="D33" s="11">
        <f>SUM(D2:D32)</f>
        <v>418.53</v>
      </c>
    </row>
    <row r="37" spans="1:1">
      <c r="A37" s="19"/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LibreOffice/6.1.4.2$Windows_X86_64 LibreOffice_project/9d0f32d1f0b509096fd65e0d4bec26ddd1938fd3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336</cp:revision>
  <dcterms:created xsi:type="dcterms:W3CDTF">2019-06-27T12:15:00Z</dcterms:created>
  <dcterms:modified xsi:type="dcterms:W3CDTF">2020-11-06T06:16:18Z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  <property fmtid="{D5CDD505-2E9C-101B-9397-08002B2CF9AE}" pid="3" name="KSOReadingLayout">
    <vt:bool>true</vt:bool>
  </property>
</Properties>
</file>